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5.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pivotTables/pivotTable1.xml" ContentType="application/vnd.openxmlformats-officedocument.spreadsheetml.pivotTable+xml"/>
  <Override PartName="/xl/drawings/drawing17.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drawings/drawing20.xml" ContentType="application/vnd.openxmlformats-officedocument.drawing+xml"/>
  <Override PartName="/xl/charts/chart38.xml" ContentType="application/vnd.openxmlformats-officedocument.drawingml.chart+xml"/>
  <Override PartName="/xl/drawings/drawing21.xml" ContentType="application/vnd.openxmlformats-officedocument.drawing+xml"/>
  <Override PartName="/xl/charts/chart39.xml" ContentType="application/vnd.openxmlformats-officedocument.drawingml.chart+xml"/>
  <Override PartName="/xl/drawings/drawing22.xml" ContentType="application/vnd.openxmlformats-officedocument.drawing+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1131\Desktop\KafkaConfigs\"/>
    </mc:Choice>
  </mc:AlternateContent>
  <bookViews>
    <workbookView xWindow="0" yWindow="0" windowWidth="21943" windowHeight="8091" firstSheet="9" activeTab="15"/>
  </bookViews>
  <sheets>
    <sheet name="SYS_SUMM" sheetId="31" r:id="rId1"/>
    <sheet name="AAA" sheetId="3" r:id="rId2"/>
    <sheet name="StrayLines" sheetId="13" r:id="rId3"/>
    <sheet name="PIVOTCHART" sheetId="34" r:id="rId4"/>
    <sheet name="BBBP" sheetId="4" r:id="rId5"/>
    <sheet name="DISK_SUMM" sheetId="21" r:id="rId6"/>
    <sheet name="CPUUTIL_ALL" sheetId="14" r:id="rId7"/>
    <sheet name="CPU_ALL" sheetId="15" r:id="rId8"/>
    <sheet name="CPU_SUMM" sheetId="32" r:id="rId9"/>
    <sheet name="DISKBSIZE" sheetId="16" r:id="rId10"/>
    <sheet name="DISKBUSY" sheetId="17" r:id="rId11"/>
    <sheet name="DISKREAD" sheetId="18" r:id="rId12"/>
    <sheet name="DISKWRITE" sheetId="19" r:id="rId13"/>
    <sheet name="DISKXFER" sheetId="20" r:id="rId14"/>
    <sheet name="JFSFILE" sheetId="22" r:id="rId15"/>
    <sheet name="MEM" sheetId="23" r:id="rId16"/>
    <sheet name="NET" sheetId="24" r:id="rId17"/>
    <sheet name="NETPACKET" sheetId="25" r:id="rId18"/>
    <sheet name="PROC" sheetId="26" r:id="rId19"/>
    <sheet name="Sheet33" sheetId="33" r:id="rId20"/>
    <sheet name="TOP" sheetId="27" r:id="rId21"/>
    <sheet name="UARG" sheetId="28" r:id="rId22"/>
    <sheet name="VM" sheetId="29" r:id="rId23"/>
    <sheet name="ZZZZ" sheetId="30" r:id="rId24"/>
    <sheet name="CPU001" sheetId="5" r:id="rId25"/>
    <sheet name="CPU002" sheetId="6" r:id="rId26"/>
    <sheet name="CPU003" sheetId="7" r:id="rId27"/>
    <sheet name="CPU004" sheetId="8" r:id="rId28"/>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steal">AAA!$B$15</definedName>
    <definedName name="user">AAA!$B$17</definedName>
    <definedName name="version">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 name="x86_29">AAA!$B$26</definedName>
  </definedNames>
  <calcPr calcId="162913"/>
  <pivotCaches>
    <pivotCache cacheId="2"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23" l="1"/>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2" i="23"/>
  <c r="K761" i="27" l="1"/>
  <c r="J761" i="27"/>
  <c r="G761" i="27"/>
  <c r="H761" i="27" s="1"/>
  <c r="I761" i="27" s="1"/>
  <c r="C761" i="27"/>
  <c r="K760" i="27"/>
  <c r="J760" i="27"/>
  <c r="C760" i="27"/>
  <c r="D761" i="27"/>
  <c r="K759" i="27"/>
  <c r="L759" i="27" s="1"/>
  <c r="J759" i="27"/>
  <c r="D759" i="27"/>
  <c r="C759" i="27"/>
  <c r="D760" i="27"/>
  <c r="E760" i="27" s="1"/>
  <c r="G759" i="27"/>
  <c r="H759" i="27" s="1"/>
  <c r="J758" i="27"/>
  <c r="K758" i="27" s="1"/>
  <c r="L758" i="27" s="1"/>
  <c r="C758" i="27"/>
  <c r="D758" i="27" s="1"/>
  <c r="K757" i="27"/>
  <c r="J757" i="27"/>
  <c r="D757" i="27"/>
  <c r="C757" i="27"/>
  <c r="G758" i="27"/>
  <c r="H758" i="27" s="1"/>
  <c r="G757" i="27"/>
  <c r="H757" i="27" s="1"/>
  <c r="J756" i="27"/>
  <c r="K756" i="27" s="1"/>
  <c r="L756" i="27" s="1"/>
  <c r="C756" i="27"/>
  <c r="D756" i="27" s="1"/>
  <c r="K755" i="27"/>
  <c r="J755" i="27"/>
  <c r="L755" i="27" s="1"/>
  <c r="C755" i="27"/>
  <c r="G756" i="27"/>
  <c r="H756" i="27" s="1"/>
  <c r="G755" i="27"/>
  <c r="H755" i="27" s="1"/>
  <c r="K754" i="27"/>
  <c r="J754" i="27"/>
  <c r="L754" i="27" s="1"/>
  <c r="C754" i="27"/>
  <c r="D754" i="27" s="1"/>
  <c r="D755" i="27"/>
  <c r="K753" i="27"/>
  <c r="L753" i="27" s="1"/>
  <c r="J753" i="27"/>
  <c r="D753" i="27"/>
  <c r="C753" i="27"/>
  <c r="G754" i="27"/>
  <c r="H754" i="27" s="1"/>
  <c r="G753" i="27"/>
  <c r="H753" i="27" s="1"/>
  <c r="F63" i="25"/>
  <c r="G63" i="25"/>
  <c r="D63" i="25"/>
  <c r="D64" i="25" s="1"/>
  <c r="D67" i="25" s="1"/>
  <c r="C63" i="25"/>
  <c r="C64" i="25" s="1"/>
  <c r="C67" i="25" s="1"/>
  <c r="H63" i="25"/>
  <c r="I63" i="25"/>
  <c r="E63" i="25"/>
  <c r="E64" i="25" s="1"/>
  <c r="E67" i="25" s="1"/>
  <c r="F64" i="25"/>
  <c r="F67" i="25" s="1"/>
  <c r="G64" i="25"/>
  <c r="G67" i="25" s="1"/>
  <c r="H64" i="25"/>
  <c r="H67" i="25" s="1"/>
  <c r="I64" i="25"/>
  <c r="I67" i="25" s="1"/>
  <c r="F65" i="25"/>
  <c r="G65" i="25"/>
  <c r="D65" i="25"/>
  <c r="C65" i="25"/>
  <c r="H65" i="25"/>
  <c r="I65" i="25"/>
  <c r="E65" i="25"/>
  <c r="F66" i="25"/>
  <c r="G66" i="25"/>
  <c r="D66" i="25"/>
  <c r="C66" i="25"/>
  <c r="H66" i="25"/>
  <c r="I66" i="25"/>
  <c r="E66" i="25"/>
  <c r="B66" i="25"/>
  <c r="B65" i="25"/>
  <c r="B64" i="25"/>
  <c r="B63" i="25"/>
  <c r="B67" i="25" s="1"/>
  <c r="C63" i="24"/>
  <c r="D63" i="24"/>
  <c r="E63" i="24"/>
  <c r="E64" i="24" s="1"/>
  <c r="E67" i="24" s="1"/>
  <c r="F63" i="24"/>
  <c r="F64" i="24" s="1"/>
  <c r="F67" i="24" s="1"/>
  <c r="G63" i="24"/>
  <c r="H63" i="24"/>
  <c r="I63" i="24"/>
  <c r="I64" i="24" s="1"/>
  <c r="I67" i="24" s="1"/>
  <c r="C64" i="24"/>
  <c r="C67" i="24" s="1"/>
  <c r="D64" i="24"/>
  <c r="G64" i="24"/>
  <c r="G67" i="24" s="1"/>
  <c r="H64" i="24"/>
  <c r="C65" i="24"/>
  <c r="D65" i="24"/>
  <c r="E65" i="24"/>
  <c r="F65" i="24"/>
  <c r="G65" i="24"/>
  <c r="H65" i="24"/>
  <c r="I65" i="24"/>
  <c r="C66" i="24"/>
  <c r="D66" i="24"/>
  <c r="E66" i="24"/>
  <c r="F66" i="24"/>
  <c r="G66" i="24"/>
  <c r="H66" i="24"/>
  <c r="I66" i="24"/>
  <c r="D67" i="24"/>
  <c r="H67" i="24"/>
  <c r="B67" i="24"/>
  <c r="B66" i="24"/>
  <c r="B65" i="24"/>
  <c r="B64" i="24"/>
  <c r="B63" i="24"/>
  <c r="K63" i="22"/>
  <c r="J63" i="22"/>
  <c r="F63" i="22"/>
  <c r="D63" i="22"/>
  <c r="D64" i="22" s="1"/>
  <c r="D67" i="22" s="1"/>
  <c r="C63" i="22"/>
  <c r="I63" i="22"/>
  <c r="G63" i="22"/>
  <c r="H63" i="22"/>
  <c r="H64" i="22" s="1"/>
  <c r="H67" i="22" s="1"/>
  <c r="L63" i="22"/>
  <c r="B63" i="22"/>
  <c r="K64" i="22"/>
  <c r="J64" i="22"/>
  <c r="J67" i="22" s="1"/>
  <c r="F64" i="22"/>
  <c r="C64" i="22"/>
  <c r="I64" i="22"/>
  <c r="I67" i="22" s="1"/>
  <c r="G64" i="22"/>
  <c r="G67" i="22" s="1"/>
  <c r="L64" i="22"/>
  <c r="B64" i="22"/>
  <c r="B67" i="22" s="1"/>
  <c r="K65" i="22"/>
  <c r="J65" i="22"/>
  <c r="F65" i="22"/>
  <c r="D65" i="22"/>
  <c r="C65" i="22"/>
  <c r="I65" i="22"/>
  <c r="G65" i="22"/>
  <c r="H65" i="22"/>
  <c r="L65" i="22"/>
  <c r="B65" i="22"/>
  <c r="K66" i="22"/>
  <c r="J66" i="22"/>
  <c r="F66" i="22"/>
  <c r="D66" i="22"/>
  <c r="C66" i="22"/>
  <c r="I66" i="22"/>
  <c r="G66" i="22"/>
  <c r="H66" i="22"/>
  <c r="L66" i="22"/>
  <c r="B66" i="22"/>
  <c r="K67" i="22"/>
  <c r="F67" i="22"/>
  <c r="C67" i="22"/>
  <c r="L67" i="22"/>
  <c r="E66" i="22"/>
  <c r="E65" i="22"/>
  <c r="E63" i="22"/>
  <c r="E64" i="22" s="1"/>
  <c r="C63" i="21"/>
  <c r="C64" i="21" s="1"/>
  <c r="C67" i="21" s="1"/>
  <c r="D63" i="21"/>
  <c r="D64" i="21" s="1"/>
  <c r="D67" i="21" s="1"/>
  <c r="C65" i="21"/>
  <c r="D65" i="21"/>
  <c r="C66" i="21"/>
  <c r="D66" i="21"/>
  <c r="B67" i="21"/>
  <c r="B66" i="21"/>
  <c r="B65" i="21"/>
  <c r="B64" i="21"/>
  <c r="B63" i="21"/>
  <c r="Q63" i="20"/>
  <c r="D63" i="20"/>
  <c r="F63" i="20"/>
  <c r="G63" i="20"/>
  <c r="H63" i="20"/>
  <c r="I63" i="20"/>
  <c r="J63" i="20"/>
  <c r="K63" i="20"/>
  <c r="L63" i="20"/>
  <c r="M63" i="20"/>
  <c r="B63" i="20"/>
  <c r="R63" i="20"/>
  <c r="E63" i="20"/>
  <c r="O63" i="20"/>
  <c r="N63" i="20"/>
  <c r="P63" i="20"/>
  <c r="Q64" i="20"/>
  <c r="D64" i="20"/>
  <c r="F64" i="20"/>
  <c r="G64" i="20"/>
  <c r="H64" i="20"/>
  <c r="I64" i="20"/>
  <c r="J64" i="20"/>
  <c r="K64" i="20"/>
  <c r="L64" i="20"/>
  <c r="M64" i="20"/>
  <c r="B64" i="20"/>
  <c r="R64" i="20"/>
  <c r="E64" i="20"/>
  <c r="O64" i="20"/>
  <c r="N64" i="20"/>
  <c r="P64" i="20"/>
  <c r="Q65" i="20"/>
  <c r="D65" i="20"/>
  <c r="F65" i="20"/>
  <c r="G65" i="20"/>
  <c r="H65" i="20"/>
  <c r="I65" i="20"/>
  <c r="J65" i="20"/>
  <c r="K65" i="20"/>
  <c r="L65" i="20"/>
  <c r="M65" i="20"/>
  <c r="B65" i="20"/>
  <c r="R65" i="20"/>
  <c r="E65" i="20"/>
  <c r="O65" i="20"/>
  <c r="N65" i="20"/>
  <c r="P65" i="20"/>
  <c r="Q66" i="20"/>
  <c r="D66" i="20"/>
  <c r="F66" i="20"/>
  <c r="G66" i="20"/>
  <c r="H66" i="20"/>
  <c r="I66" i="20"/>
  <c r="J66" i="20"/>
  <c r="K66" i="20"/>
  <c r="L66" i="20"/>
  <c r="M66" i="20"/>
  <c r="B66" i="20"/>
  <c r="R66" i="20"/>
  <c r="E66" i="20"/>
  <c r="O66" i="20"/>
  <c r="N66" i="20"/>
  <c r="P66" i="20"/>
  <c r="Q67" i="20"/>
  <c r="D67" i="20"/>
  <c r="F67" i="20"/>
  <c r="G67" i="20"/>
  <c r="H67" i="20"/>
  <c r="I67" i="20"/>
  <c r="J67" i="20"/>
  <c r="K67" i="20"/>
  <c r="L67" i="20"/>
  <c r="M67" i="20"/>
  <c r="B67" i="20"/>
  <c r="R67" i="20"/>
  <c r="E67" i="20"/>
  <c r="O67" i="20"/>
  <c r="N67" i="20"/>
  <c r="P67" i="20"/>
  <c r="C66" i="20"/>
  <c r="C65" i="20"/>
  <c r="C64" i="20"/>
  <c r="C63" i="20"/>
  <c r="C67" i="20" s="1"/>
  <c r="I63" i="19"/>
  <c r="D63" i="19"/>
  <c r="J63" i="19"/>
  <c r="K63" i="19"/>
  <c r="L63" i="19"/>
  <c r="M63" i="19"/>
  <c r="N63" i="19"/>
  <c r="O63" i="19"/>
  <c r="O64" i="19" s="1"/>
  <c r="O67" i="19" s="1"/>
  <c r="P63" i="19"/>
  <c r="Q63" i="19"/>
  <c r="E63" i="19"/>
  <c r="R63" i="19"/>
  <c r="B63" i="19"/>
  <c r="G63" i="19"/>
  <c r="F63" i="19"/>
  <c r="H63" i="19"/>
  <c r="I64" i="19"/>
  <c r="D64" i="19"/>
  <c r="J64" i="19"/>
  <c r="J67" i="19" s="1"/>
  <c r="K64" i="19"/>
  <c r="L64" i="19"/>
  <c r="M64" i="19"/>
  <c r="N64" i="19"/>
  <c r="N67" i="19" s="1"/>
  <c r="P64" i="19"/>
  <c r="Q64" i="19"/>
  <c r="E64" i="19"/>
  <c r="R64" i="19"/>
  <c r="R67" i="19" s="1"/>
  <c r="B64" i="19"/>
  <c r="B67" i="19" s="1"/>
  <c r="G64" i="19"/>
  <c r="H64" i="19"/>
  <c r="H67" i="19" s="1"/>
  <c r="I65" i="19"/>
  <c r="D65" i="19"/>
  <c r="J65" i="19"/>
  <c r="K65" i="19"/>
  <c r="L65" i="19"/>
  <c r="M65" i="19"/>
  <c r="N65" i="19"/>
  <c r="O65" i="19"/>
  <c r="P65" i="19"/>
  <c r="Q65" i="19"/>
  <c r="E65" i="19"/>
  <c r="R65" i="19"/>
  <c r="B65" i="19"/>
  <c r="G65" i="19"/>
  <c r="F65" i="19"/>
  <c r="H65" i="19"/>
  <c r="I66" i="19"/>
  <c r="D66" i="19"/>
  <c r="J66" i="19"/>
  <c r="K66" i="19"/>
  <c r="L66" i="19"/>
  <c r="M66" i="19"/>
  <c r="N66" i="19"/>
  <c r="O66" i="19"/>
  <c r="P66" i="19"/>
  <c r="Q66" i="19"/>
  <c r="E66" i="19"/>
  <c r="R66" i="19"/>
  <c r="B66" i="19"/>
  <c r="G66" i="19"/>
  <c r="F66" i="19"/>
  <c r="H66" i="19"/>
  <c r="I67" i="19"/>
  <c r="D67" i="19"/>
  <c r="K67" i="19"/>
  <c r="L67" i="19"/>
  <c r="M67" i="19"/>
  <c r="P67" i="19"/>
  <c r="Q67" i="19"/>
  <c r="E67" i="19"/>
  <c r="G67" i="19"/>
  <c r="C66" i="19"/>
  <c r="C65" i="19"/>
  <c r="C63" i="19"/>
  <c r="C64" i="19" s="1"/>
  <c r="M63" i="18"/>
  <c r="C63" i="18"/>
  <c r="E63" i="18"/>
  <c r="F63" i="18"/>
  <c r="G63" i="18"/>
  <c r="H63" i="18"/>
  <c r="I63" i="18"/>
  <c r="J63" i="18"/>
  <c r="K63" i="18"/>
  <c r="L63" i="18"/>
  <c r="D63" i="18"/>
  <c r="N63" i="18"/>
  <c r="O63" i="18"/>
  <c r="P63" i="18"/>
  <c r="Q63" i="18"/>
  <c r="R63" i="18"/>
  <c r="R67" i="18" s="1"/>
  <c r="M64" i="18"/>
  <c r="C64" i="18"/>
  <c r="E64" i="18"/>
  <c r="F64" i="18"/>
  <c r="G64" i="18"/>
  <c r="H64" i="18"/>
  <c r="I64" i="18"/>
  <c r="J64" i="18"/>
  <c r="J67" i="18" s="1"/>
  <c r="K64" i="18"/>
  <c r="L64" i="18"/>
  <c r="D64" i="18"/>
  <c r="D67" i="18" s="1"/>
  <c r="N64" i="18"/>
  <c r="N67" i="18" s="1"/>
  <c r="O64" i="18"/>
  <c r="P64" i="18"/>
  <c r="Q64" i="18"/>
  <c r="Q67" i="18" s="1"/>
  <c r="R64" i="18"/>
  <c r="M65" i="18"/>
  <c r="C65" i="18"/>
  <c r="E65" i="18"/>
  <c r="F65" i="18"/>
  <c r="G65" i="18"/>
  <c r="H65" i="18"/>
  <c r="I65" i="18"/>
  <c r="J65" i="18"/>
  <c r="K65" i="18"/>
  <c r="L65" i="18"/>
  <c r="D65" i="18"/>
  <c r="N65" i="18"/>
  <c r="O65" i="18"/>
  <c r="P65" i="18"/>
  <c r="Q65" i="18"/>
  <c r="R65" i="18"/>
  <c r="M66" i="18"/>
  <c r="C66" i="18"/>
  <c r="E66" i="18"/>
  <c r="F66" i="18"/>
  <c r="G66" i="18"/>
  <c r="H66" i="18"/>
  <c r="I66" i="18"/>
  <c r="J66" i="18"/>
  <c r="K66" i="18"/>
  <c r="L66" i="18"/>
  <c r="D66" i="18"/>
  <c r="N66" i="18"/>
  <c r="O66" i="18"/>
  <c r="P66" i="18"/>
  <c r="Q66" i="18"/>
  <c r="R66" i="18"/>
  <c r="M67" i="18"/>
  <c r="C67" i="18"/>
  <c r="E67" i="18"/>
  <c r="F67" i="18"/>
  <c r="G67" i="18"/>
  <c r="H67" i="18"/>
  <c r="I67" i="18"/>
  <c r="K67" i="18"/>
  <c r="L67" i="18"/>
  <c r="O67" i="18"/>
  <c r="P67" i="18"/>
  <c r="B66" i="18"/>
  <c r="B65" i="18"/>
  <c r="B63" i="18"/>
  <c r="B64" i="18" s="1"/>
  <c r="G63" i="17"/>
  <c r="C63" i="17"/>
  <c r="H63" i="17"/>
  <c r="E63" i="17"/>
  <c r="I63" i="17"/>
  <c r="J63" i="17"/>
  <c r="K63" i="17"/>
  <c r="L63" i="17"/>
  <c r="M63" i="17"/>
  <c r="N63" i="17"/>
  <c r="B63" i="17"/>
  <c r="O63" i="17"/>
  <c r="F63" i="17"/>
  <c r="P63" i="17"/>
  <c r="Q63" i="17"/>
  <c r="R63" i="17"/>
  <c r="R64" i="17" s="1"/>
  <c r="R67" i="17" s="1"/>
  <c r="G64" i="17"/>
  <c r="C64" i="17"/>
  <c r="H64" i="17"/>
  <c r="E64" i="17"/>
  <c r="I64" i="17"/>
  <c r="J64" i="17"/>
  <c r="K64" i="17"/>
  <c r="L64" i="17"/>
  <c r="M64" i="17"/>
  <c r="N64" i="17"/>
  <c r="B64" i="17"/>
  <c r="O64" i="17"/>
  <c r="F64" i="17"/>
  <c r="P64" i="17"/>
  <c r="Q64" i="17"/>
  <c r="G65" i="17"/>
  <c r="C65" i="17"/>
  <c r="H65" i="17"/>
  <c r="E65" i="17"/>
  <c r="I65" i="17"/>
  <c r="J65" i="17"/>
  <c r="K65" i="17"/>
  <c r="L65" i="17"/>
  <c r="M65" i="17"/>
  <c r="N65" i="17"/>
  <c r="B65" i="17"/>
  <c r="O65" i="17"/>
  <c r="F65" i="17"/>
  <c r="P65" i="17"/>
  <c r="Q65" i="17"/>
  <c r="R65" i="17"/>
  <c r="G66" i="17"/>
  <c r="C66" i="17"/>
  <c r="H66" i="17"/>
  <c r="E66" i="17"/>
  <c r="I66" i="17"/>
  <c r="J66" i="17"/>
  <c r="K66" i="17"/>
  <c r="L66" i="17"/>
  <c r="M66" i="17"/>
  <c r="N66" i="17"/>
  <c r="B66" i="17"/>
  <c r="O66" i="17"/>
  <c r="F66" i="17"/>
  <c r="P66" i="17"/>
  <c r="Q66" i="17"/>
  <c r="R66" i="17"/>
  <c r="G67" i="17"/>
  <c r="C67" i="17"/>
  <c r="H67" i="17"/>
  <c r="E67" i="17"/>
  <c r="I67" i="17"/>
  <c r="J67" i="17"/>
  <c r="K67" i="17"/>
  <c r="L67" i="17"/>
  <c r="M67" i="17"/>
  <c r="N67" i="17"/>
  <c r="B67" i="17"/>
  <c r="O67" i="17"/>
  <c r="F67" i="17"/>
  <c r="P67" i="17"/>
  <c r="Q67" i="17"/>
  <c r="D66" i="17"/>
  <c r="D65" i="17"/>
  <c r="D64" i="17"/>
  <c r="D63" i="17"/>
  <c r="D67" i="17" s="1"/>
  <c r="Q63" i="16"/>
  <c r="B63" i="16"/>
  <c r="E63" i="16"/>
  <c r="F63" i="16"/>
  <c r="G63" i="16"/>
  <c r="H63" i="16"/>
  <c r="I63" i="16"/>
  <c r="J63" i="16"/>
  <c r="K63" i="16"/>
  <c r="L63" i="16"/>
  <c r="M63" i="16"/>
  <c r="R63" i="16"/>
  <c r="C63" i="16"/>
  <c r="O63" i="16"/>
  <c r="P63" i="16"/>
  <c r="N63" i="16"/>
  <c r="Q64" i="16"/>
  <c r="B64" i="16"/>
  <c r="E64" i="16"/>
  <c r="F64" i="16"/>
  <c r="G64" i="16"/>
  <c r="H64" i="16"/>
  <c r="I64" i="16"/>
  <c r="J64" i="16"/>
  <c r="K64" i="16"/>
  <c r="L64" i="16"/>
  <c r="M64" i="16"/>
  <c r="R64" i="16"/>
  <c r="C64" i="16"/>
  <c r="O64" i="16"/>
  <c r="P64" i="16"/>
  <c r="N64" i="16"/>
  <c r="N67" i="16" s="1"/>
  <c r="Q65" i="16"/>
  <c r="B65" i="16"/>
  <c r="E65" i="16"/>
  <c r="F65" i="16"/>
  <c r="G65" i="16"/>
  <c r="H65" i="16"/>
  <c r="I65" i="16"/>
  <c r="J65" i="16"/>
  <c r="K65" i="16"/>
  <c r="L65" i="16"/>
  <c r="M65" i="16"/>
  <c r="R65" i="16"/>
  <c r="C65" i="16"/>
  <c r="O65" i="16"/>
  <c r="P65" i="16"/>
  <c r="N65" i="16"/>
  <c r="Q66" i="16"/>
  <c r="B66" i="16"/>
  <c r="E66" i="16"/>
  <c r="F66" i="16"/>
  <c r="G66" i="16"/>
  <c r="H66" i="16"/>
  <c r="I66" i="16"/>
  <c r="J66" i="16"/>
  <c r="K66" i="16"/>
  <c r="L66" i="16"/>
  <c r="M66" i="16"/>
  <c r="R66" i="16"/>
  <c r="C66" i="16"/>
  <c r="O66" i="16"/>
  <c r="P66" i="16"/>
  <c r="N66" i="16"/>
  <c r="Q67" i="16"/>
  <c r="B67" i="16"/>
  <c r="E67" i="16"/>
  <c r="F67" i="16"/>
  <c r="G67" i="16"/>
  <c r="H67" i="16"/>
  <c r="I67" i="16"/>
  <c r="J67" i="16"/>
  <c r="K67" i="16"/>
  <c r="L67" i="16"/>
  <c r="M67" i="16"/>
  <c r="R67" i="16"/>
  <c r="C67" i="16"/>
  <c r="O67" i="16"/>
  <c r="P67" i="16"/>
  <c r="D66" i="16"/>
  <c r="D65" i="16"/>
  <c r="D63" i="16"/>
  <c r="D64" i="16" s="1"/>
  <c r="C63" i="14"/>
  <c r="C64" i="14" s="1"/>
  <c r="C67" i="14" s="1"/>
  <c r="D63" i="14"/>
  <c r="E63" i="14"/>
  <c r="F63" i="14"/>
  <c r="G63" i="14"/>
  <c r="G64" i="14" s="1"/>
  <c r="G67" i="14" s="1"/>
  <c r="H63" i="14"/>
  <c r="I63" i="14"/>
  <c r="J63" i="14"/>
  <c r="K63" i="14"/>
  <c r="K64" i="14" s="1"/>
  <c r="K67" i="14" s="1"/>
  <c r="D64" i="14"/>
  <c r="D67" i="14" s="1"/>
  <c r="E64" i="14"/>
  <c r="F64" i="14"/>
  <c r="F67" i="14" s="1"/>
  <c r="H64" i="14"/>
  <c r="H67" i="14" s="1"/>
  <c r="I64" i="14"/>
  <c r="I67" i="14" s="1"/>
  <c r="J64" i="14"/>
  <c r="J67" i="14" s="1"/>
  <c r="C65" i="14"/>
  <c r="D65" i="14"/>
  <c r="E65" i="14"/>
  <c r="F65" i="14"/>
  <c r="G65" i="14"/>
  <c r="H65" i="14"/>
  <c r="I65" i="14"/>
  <c r="J65" i="14"/>
  <c r="K65" i="14"/>
  <c r="C66" i="14"/>
  <c r="D66" i="14"/>
  <c r="E66" i="14"/>
  <c r="F66" i="14"/>
  <c r="G66" i="14"/>
  <c r="H66" i="14"/>
  <c r="I66" i="14"/>
  <c r="J66" i="14"/>
  <c r="K66" i="14"/>
  <c r="E67" i="14"/>
  <c r="B67" i="14"/>
  <c r="B66" i="14"/>
  <c r="B65" i="14"/>
  <c r="B64" i="14"/>
  <c r="B63" i="14"/>
  <c r="I757" i="27" l="1"/>
  <c r="L757" i="27"/>
  <c r="L760" i="27"/>
  <c r="L761" i="27"/>
  <c r="E757" i="27"/>
  <c r="E759" i="27"/>
  <c r="E761" i="27"/>
  <c r="I753" i="27"/>
  <c r="E753" i="27"/>
  <c r="E754" i="27"/>
  <c r="E755" i="27"/>
  <c r="I759" i="27"/>
  <c r="I755" i="27"/>
  <c r="E756" i="27"/>
  <c r="E758" i="27"/>
  <c r="I754" i="27"/>
  <c r="I756" i="27"/>
  <c r="I758" i="27"/>
  <c r="G760" i="27"/>
  <c r="H760" i="27" s="1"/>
  <c r="E67" i="22"/>
  <c r="C67" i="19"/>
  <c r="F64" i="19"/>
  <c r="F67" i="19" s="1"/>
  <c r="B67" i="18"/>
  <c r="D67" i="16"/>
  <c r="I760" i="27" l="1"/>
</calcChain>
</file>

<file path=xl/sharedStrings.xml><?xml version="1.0" encoding="utf-8"?>
<sst xmlns="http://schemas.openxmlformats.org/spreadsheetml/2006/main" count="3420" uniqueCount="795">
  <si>
    <t>progname</t>
  </si>
  <si>
    <t>nmon</t>
  </si>
  <si>
    <t>OS</t>
  </si>
  <si>
    <t>Linux</t>
  </si>
  <si>
    <t>3.10.0-1062.el7.x86_64</t>
  </si>
  <si>
    <t>#1 SMP Thu Jul 18 20:25:13 UTC 2019</t>
  </si>
  <si>
    <t>x86_64</t>
  </si>
  <si>
    <t>boottime</t>
  </si>
  <si>
    <t>command</t>
  </si>
  <si>
    <t xml:space="preserve">nmon -f -c 60 -s 30 -T -U </t>
  </si>
  <si>
    <t>cpus</t>
  </si>
  <si>
    <t>date</t>
  </si>
  <si>
    <t>disks</t>
  </si>
  <si>
    <t>disks_per_line</t>
  </si>
  <si>
    <t>host</t>
  </si>
  <si>
    <t>ssc-vm-0117</t>
  </si>
  <si>
    <t>interval</t>
  </si>
  <si>
    <t>max_disks</t>
  </si>
  <si>
    <t>set by -d option</t>
  </si>
  <si>
    <t>proc_stat_variables</t>
  </si>
  <si>
    <t>runname</t>
  </si>
  <si>
    <t>snapshots</t>
  </si>
  <si>
    <t>steal</t>
  </si>
  <si>
    <t>time</t>
  </si>
  <si>
    <t>user</t>
  </si>
  <si>
    <t>root</t>
  </si>
  <si>
    <t>version</t>
  </si>
  <si>
    <t>16g</t>
  </si>
  <si>
    <t>Cores</t>
  </si>
  <si>
    <t>MHz</t>
  </si>
  <si>
    <t>ModelName</t>
  </si>
  <si>
    <t>Intel Xeon Processor (Skylake)</t>
  </si>
  <si>
    <t>ProcessorChips</t>
  </si>
  <si>
    <t>VendorId</t>
  </si>
  <si>
    <t>GenuineIntel</t>
  </si>
  <si>
    <t>VirtualCPUs</t>
  </si>
  <si>
    <t>bogomips</t>
  </si>
  <si>
    <t>hyperthreads</t>
  </si>
  <si>
    <t>/etc/release</t>
  </si>
  <si>
    <t>NAME=QRed Hat Enterprise Linux ServerQ</t>
  </si>
  <si>
    <t>VERSION=Q7.7 (Maipo)Q</t>
  </si>
  <si>
    <t>ID=QrhelQ</t>
  </si>
  <si>
    <t>ID_LIKE=QfedoraQ</t>
  </si>
  <si>
    <t>VARIANT=QServerQ</t>
  </si>
  <si>
    <t>VARIANT_ID=QserverQ</t>
  </si>
  <si>
    <t>VERSION_ID=Q7.7Q</t>
  </si>
  <si>
    <t>PRETTY_NAME=QRed Hat Enterprise Linux Server 7.7 (Maipo)Q</t>
  </si>
  <si>
    <t>ANSI_COLOR=Q0;31Q</t>
  </si>
  <si>
    <t>CPE_NAME=Qcpe:/o:redhat:enterprise_linux:7.7:GA:serverQ</t>
  </si>
  <si>
    <t>HOME_URL=Qhttps://www.redhat.com/Q</t>
  </si>
  <si>
    <t>BUG_REPORT_URL=Qhttps://bugzilla.redhat.com/Q</t>
  </si>
  <si>
    <t>REDHAT_BUGZILLA_PRODUCT=QRed Hat Enterprise Linux 7Q</t>
  </si>
  <si>
    <t>REDHAT_BUGZILLA_PRODUCT_VERSION=7.7</t>
  </si>
  <si>
    <t>REDHAT_SUPPORT_PRODUCT=QRed Hat Enterprise LinuxQ</t>
  </si>
  <si>
    <t>REDHAT_SUPPORT_PRODUCT_VERSION=Q7.7Q</t>
  </si>
  <si>
    <t>Red Hat Enterprise Linux Server release 7.7 (Maipo)</t>
  </si>
  <si>
    <t>lsb_release</t>
  </si>
  <si>
    <t>fdisk-l</t>
  </si>
  <si>
    <t>Disk /dev/sda: 53.7 GB, 53687091200 bytes, 104857600 sectors</t>
  </si>
  <si>
    <t>Units = sectors of 1 * 512 = 512 bytes</t>
  </si>
  <si>
    <t>Sector size (logical/physical): 512 bytes / 512 bytes</t>
  </si>
  <si>
    <t>I/O size (minimum/optimal): 512 bytes / 512 bytes</t>
  </si>
  <si>
    <t>Disk label type: dos</t>
  </si>
  <si>
    <t>Disk identifier: 0x000e5719</t>
  </si>
  <si>
    <t xml:space="preserve">   Device Boot      Start         End      Blocks   Id  System</t>
  </si>
  <si>
    <t>ddev/sda1   *        2048     2099199     1048576   83  Linux</t>
  </si>
  <si>
    <t>ddev/sda2         2099200   104857599    51379200   8e  Linux LVM</t>
  </si>
  <si>
    <t>Disk /dev/sdb: 53.7 GB, 53687091200 bytes, 104857600 sectors</t>
  </si>
  <si>
    <t>Disk /dev/sdc: 53.7 GB, 53687091200 bytes, 104857600 sectors</t>
  </si>
  <si>
    <t>Disk /dev/sde: 53.7 GB, 53687091200 bytes, 104857600 sectors</t>
  </si>
  <si>
    <t>Disk /dev/sdd: 53.7 GB, 53687091200 bytes, 104857600 sectors</t>
  </si>
  <si>
    <t>Disk /dev/sdh: 53.7 GB, 53687091200 bytes, 104857600 sectors</t>
  </si>
  <si>
    <t>Disk /dev/sdi: 53.7 GB, 53687091200 bytes, 104857600 sectors</t>
  </si>
  <si>
    <t>Disk /dev/sdf: 53.7 GB, 53687091200 bytes, 104857600 sectors</t>
  </si>
  <si>
    <t>Disk /dev/sdg: 53.7 GB, 53687091200 bytes, 104857600 sectors</t>
  </si>
  <si>
    <t>Disk /dev/mapper/vg_sysvol-lv_root: 21.5 GB, 21474836480 bytes, 41943040 sectors</t>
  </si>
  <si>
    <t>Disk /dev/mapper/vg_sysvol-lv_swap: 1073 MB, 1073741824 bytes, 2097152 sectors</t>
  </si>
  <si>
    <t>Disk /dev/mapper/vg_sysvol-lv_var: 10.7 GB, 10737418240 bytes, 20971520 sectors</t>
  </si>
  <si>
    <t>Disk /dev/mapper/vg_sysvol-lv_log: 8589 MB, 8589934592 bytes, 16777216 sectors</t>
  </si>
  <si>
    <t>Disk /dev/mapper/vg_sysvol-lv_tmp: 1073 MB, 1073741824 bytes, 2097152 sectors</t>
  </si>
  <si>
    <t>Disk /dev/mapper/vg_sysvol-lv_audit: 268 MB, 268435456 bytes, 524288 sectors</t>
  </si>
  <si>
    <t>lsblk</t>
  </si>
  <si>
    <t>NAME                   MAJ:MIN RM  SIZE RO TYPE MOUNTPOINT</t>
  </si>
  <si>
    <t xml:space="preserve">sda                      8:0    0   50G  0 disk </t>
  </si>
  <si>
    <t>â”œâ”€sda1                   8:1    0    1G  0 part /boot</t>
  </si>
  <si>
    <t xml:space="preserve">â””â”€sda2                   8:2    0   49G  0 part </t>
  </si>
  <si>
    <t xml:space="preserve">  â”œâ”€vg_sysvol-lv_root  253:0    0   20G  0 lvm  /</t>
  </si>
  <si>
    <t xml:space="preserve">  â”œâ”€vg_sysvol-lv_swap  253:1    0    1G  0 lvm  [SWAP]</t>
  </si>
  <si>
    <t xml:space="preserve">  â”œâ”€vg_sysvol-lv_var   253:2    0   10G  0 lvm  /var</t>
  </si>
  <si>
    <t xml:space="preserve">  â”œâ”€vg_sysvol-lv_log   253:3    0    8G  0 lvm  /var/log</t>
  </si>
  <si>
    <t xml:space="preserve">  â”œâ”€vg_sysvol-lv_tmp   253:4    0    1G  0 lvm  /tmp</t>
  </si>
  <si>
    <t xml:space="preserve">  â””â”€vg_sysvol-lv_audit 253:5    0  256M  0 lvm  /var/log/audit</t>
  </si>
  <si>
    <t xml:space="preserve">sdb                      8:16   0   50G  0 disk </t>
  </si>
  <si>
    <t xml:space="preserve">sdc                      8:32   0   50G  0 disk </t>
  </si>
  <si>
    <t xml:space="preserve">sdd                      8:48   0   50G  0 disk </t>
  </si>
  <si>
    <t xml:space="preserve">sde                      8:64   0   50G  0 disk </t>
  </si>
  <si>
    <t xml:space="preserve">sdf                      8:80   0   50G  0 disk </t>
  </si>
  <si>
    <t xml:space="preserve">sdg                      8:96   0   50G  0 disk </t>
  </si>
  <si>
    <t xml:space="preserve">sdh                      8:112  0   50G  0 disk </t>
  </si>
  <si>
    <t xml:space="preserve">sdi                      8:128  0   50G  0 disk </t>
  </si>
  <si>
    <t xml:space="preserve">sr0                     11:0    1 1024M  0 rom  </t>
  </si>
  <si>
    <t>lscpu</t>
  </si>
  <si>
    <t>Architecture:          x86_64</t>
  </si>
  <si>
    <t>CPU op-mode(s):        32-bit, 64-bit</t>
  </si>
  <si>
    <t>Byte Order:            Little Endian</t>
  </si>
  <si>
    <t>CPU(s):                4</t>
  </si>
  <si>
    <t>On-line CPU(s) list:   0-3</t>
  </si>
  <si>
    <t>Thread(s) per core:    1</t>
  </si>
  <si>
    <t>Core(s) per socket:    1</t>
  </si>
  <si>
    <t>Socket(s):             4</t>
  </si>
  <si>
    <t>NUMA node(s):          1</t>
  </si>
  <si>
    <t>Vendor ID:             GenuineIntel</t>
  </si>
  <si>
    <t>CPU family:            6</t>
  </si>
  <si>
    <t>Model:                 85</t>
  </si>
  <si>
    <t>Model name:            Intel Xeon Processor (Skylake)</t>
  </si>
  <si>
    <t>Stepping:              4</t>
  </si>
  <si>
    <t>CPU MHz:               2200.000</t>
  </si>
  <si>
    <t>BogoMIPS:              4400.00</t>
  </si>
  <si>
    <t>Hypervisor vendor:     KVM</t>
  </si>
  <si>
    <t>Virtualization type:   full</t>
  </si>
  <si>
    <t>L1d cache:             32K</t>
  </si>
  <si>
    <t>L1i cache:             32K</t>
  </si>
  <si>
    <t>L2 cache:              4096K</t>
  </si>
  <si>
    <t>L3 cache:              16384K</t>
  </si>
  <si>
    <t>NUMA node0 CPU(s):     0-3</t>
  </si>
  <si>
    <t>Flags: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</si>
  <si>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lshw</t>
  </si>
  <si>
    <t>/proc/cpuinfo</t>
  </si>
  <si>
    <t>processor	: 0</t>
  </si>
  <si>
    <t>vendor_id	: GenuineIntel</t>
  </si>
  <si>
    <t>cpu family	: 6</t>
  </si>
  <si>
    <t>model		: 85</t>
  </si>
  <si>
    <t>model name	: Intel Xeon Processor (Skylake)</t>
  </si>
  <si>
    <t>stepping	: 4</t>
  </si>
  <si>
    <t>microcode	: 0x1</t>
  </si>
  <si>
    <t>cpu MHz		: 2200.000</t>
  </si>
  <si>
    <t>cache size	: 16384 KB</t>
  </si>
  <si>
    <t>physical id	: 0</t>
  </si>
  <si>
    <t>siblings	: 1</t>
  </si>
  <si>
    <t>core id		: 0</t>
  </si>
  <si>
    <t>cpu cores	: 1</t>
  </si>
  <si>
    <t>apicid		: 0</t>
  </si>
  <si>
    <t>initial apicid	: 0</t>
  </si>
  <si>
    <t>fpu		: yes</t>
  </si>
  <si>
    <t>fpu_exception	: yes</t>
  </si>
  <si>
    <t>cpuid level	: 13</t>
  </si>
  <si>
    <t>wp		: yes</t>
  </si>
  <si>
    <t>flags		: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</si>
  <si>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bogomips	: 4400.00</t>
  </si>
  <si>
    <t>clflush size	: 64</t>
  </si>
  <si>
    <t>cache_alignment	: 64</t>
  </si>
  <si>
    <t>address sizes	: 46 bits physical, 48 bits virtual</t>
  </si>
  <si>
    <t>power management:</t>
  </si>
  <si>
    <t>processor	: 1</t>
  </si>
  <si>
    <t>physical id	: 1</t>
  </si>
  <si>
    <t>apicid		: 1</t>
  </si>
  <si>
    <t>initial apicid	: 1</t>
  </si>
  <si>
    <t>processor	: 2</t>
  </si>
  <si>
    <t>physical id	: 2</t>
  </si>
  <si>
    <t>apicid		: 2</t>
  </si>
  <si>
    <t>initial apicid	: 2</t>
  </si>
  <si>
    <t>processor	: 3</t>
  </si>
  <si>
    <t>physical id	: 3</t>
  </si>
  <si>
    <t>apicid		: 3</t>
  </si>
  <si>
    <t>initial apicid	: 3</t>
  </si>
  <si>
    <t>/proc/meminfo</t>
  </si>
  <si>
    <t>MemTotal:        8006892 kB</t>
  </si>
  <si>
    <t>MemFree:         5791472 kB</t>
  </si>
  <si>
    <t>MemAvailable:    6567136 kB</t>
  </si>
  <si>
    <t>Buffers:            8316 kB</t>
  </si>
  <si>
    <t>Cached:           947640 kB</t>
  </si>
  <si>
    <t>SwapCached:            0 kB</t>
  </si>
  <si>
    <t>Active:          1317132 kB</t>
  </si>
  <si>
    <t>Inactive:         594804 kB</t>
  </si>
  <si>
    <t>Active(anon):     956444 kB</t>
  </si>
  <si>
    <t>Inactive(anon):    16824 kB</t>
  </si>
  <si>
    <t>Active(file):     360688 kB</t>
  </si>
  <si>
    <t>Inactive(file):   577980 kB</t>
  </si>
  <si>
    <t>Unevictable:           8 kB</t>
  </si>
  <si>
    <t>Mlocked:               8 kB</t>
  </si>
  <si>
    <t>SwapTotal:       1048572 kB</t>
  </si>
  <si>
    <t>SwapFree:        1048572 kB</t>
  </si>
  <si>
    <t>Dirty:                 0 kB</t>
  </si>
  <si>
    <t>Writeback:             0 kB</t>
  </si>
  <si>
    <t>AnonPages:        955832 kB</t>
  </si>
  <si>
    <t>Mapped:            68056 kB</t>
  </si>
  <si>
    <t>Shmem:             17204 kB</t>
  </si>
  <si>
    <t>Slab:             159620 kB</t>
  </si>
  <si>
    <t>SReclaimable:     116832 kB</t>
  </si>
  <si>
    <t>SUnreclaim:        42788 kB</t>
  </si>
  <si>
    <t>KernelStack:        9488 kB</t>
  </si>
  <si>
    <t>PageTables:        16020 kB</t>
  </si>
  <si>
    <t>NFS_Unstable:          0 kB</t>
  </si>
  <si>
    <t>Bounce:                0 kB</t>
  </si>
  <si>
    <t>WritebackTmp:          0 kB</t>
  </si>
  <si>
    <t>CommitLimit:     5052016 kB</t>
  </si>
  <si>
    <t>Committed_AS:    2768852 kB</t>
  </si>
  <si>
    <t>VmallocTotal:   34359738367 kB</t>
  </si>
  <si>
    <t>VmallocUsed:      125092 kB</t>
  </si>
  <si>
    <t>VmallocChunk:   34359535612 kB</t>
  </si>
  <si>
    <t>HardwareCorrupted:     0 kB</t>
  </si>
  <si>
    <t>AnonHugePages:    585728 kB</t>
  </si>
  <si>
    <t>CmaTotal:              0 kB</t>
  </si>
  <si>
    <t>CmaFree:               0 kB</t>
  </si>
  <si>
    <t>HugePages_Total:       0</t>
  </si>
  <si>
    <t>HugePages_Free:        0</t>
  </si>
  <si>
    <t>HugePages_Rsvd:        0</t>
  </si>
  <si>
    <t>HugePages_Surp:        0</t>
  </si>
  <si>
    <t>Hugepagesize:       2048 kB</t>
  </si>
  <si>
    <t>DirectMap4k:      165744 kB</t>
  </si>
  <si>
    <t>DirectMap2M:     4028416 kB</t>
  </si>
  <si>
    <t>DirectMap1G:     6291456 kB</t>
  </si>
  <si>
    <t>/proc/stat</t>
  </si>
  <si>
    <t>cpu  21425 10 5910 4520474 9114 0 176 97 0 0</t>
  </si>
  <si>
    <t>cpu0 4696 0 1411 1129038 4547 0 19 7 0 0</t>
  </si>
  <si>
    <t>cpu1 6435 10 1538 1130375 248 0 97 50 0 0</t>
  </si>
  <si>
    <t>cpu2 4848 0 1389 1129510 3419 0 17 20 0 0</t>
  </si>
  <si>
    <t>cpu3 5445 0 1570 1131550 897 0 42 18 0 0</t>
  </si>
  <si>
    <t>intr 5018345 34 10 0 0 0 0 3 0 0 0 2280 114 15 0 0 11362 0 0 0 0 0 0 0 0 0 15792 1 51943 1 13558 1 221227 0 1 6370 0 0 0 26952 0 43 1 421 0 46 1 55383 1 0 111 1 43 0 25 1 2736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</si>
  <si>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5388198</t>
  </si>
  <si>
    <t>btime 1595231364</t>
  </si>
  <si>
    <t>processes 16796</t>
  </si>
  <si>
    <t>procs_running 2</t>
  </si>
  <si>
    <t>procs_blocked 0</t>
  </si>
  <si>
    <t>softirq 5629726 1 2602940 1 421768 33506 0 16 776959 0 1794535</t>
  </si>
  <si>
    <t>/proc/version</t>
  </si>
  <si>
    <t>Linux version 3.10.0-1062.el7.x86_64 (mockbuild@x86-040.build.eng.bos.redhat.com) (gcc version 4.8.5 20150623 (Red Hat 4.8.5-39) (GCC) ) #1 SMP Thu Jul 18 20:25:13 UTC 2019</t>
  </si>
  <si>
    <t>/proc/net/dev</t>
  </si>
  <si>
    <t>Inter-|   Receive                                                |  Transmit</t>
  </si>
  <si>
    <t xml:space="preserve"> face |bytes    packets errs drop fifo frame compressed multicast|bytes    packets errs drop fifo colls carrier compressed</t>
  </si>
  <si>
    <t xml:space="preserve">  eth0: 198467233  315801    0    0    0     0          0         0 21035670   93975    0    0    0     0       0          0</t>
  </si>
  <si>
    <t xml:space="preserve">  eth1: 3489551   55924    0    0    0     0          0         0      970       9    0    0    0     0       0          0</t>
  </si>
  <si>
    <t xml:space="preserve">  eth2:  334384    3061    0    0    0     0          0         0      698       9    0    0    0     0       0          0</t>
  </si>
  <si>
    <t xml:space="preserve">    lo: 16671166   60256    0    0    0     0          0         0 16671166   60256    0    0    0     0       0          0</t>
  </si>
  <si>
    <t>/proc/diskinfo</t>
  </si>
  <si>
    <t>/proc/diskstats</t>
  </si>
  <si>
    <t xml:space="preserve">   8       0 sda 15358 50 1365390 79685 11562 3114 772148 346356 0 192618 426019</t>
  </si>
  <si>
    <t xml:space="preserve">   8       1 sda1 1199 0 55130 1951 12 0 4169 13 0 1480 1964</t>
  </si>
  <si>
    <t xml:space="preserve">   8       2 sda2 14129 50 1307172 77733 9549 3114 767979 219163 0 101504 296876</t>
  </si>
  <si>
    <t xml:space="preserve">   8      16 sdb 374 0 19704 18 0 0 0 0 0 5 18</t>
  </si>
  <si>
    <t xml:space="preserve">   8      32 sdc 374 0 19704 14 0 0 0 0 0 10 13</t>
  </si>
  <si>
    <t xml:space="preserve">   8      64 sde 374 0 19704 22 0 0 0 0 0 11 22</t>
  </si>
  <si>
    <t xml:space="preserve">   8      48 sdd 374 0 19704 15 0 0 0 0 0 11 15</t>
  </si>
  <si>
    <t xml:space="preserve">   8     112 sdh 374 0 19704 13 0 0 0 0 0 6 13</t>
  </si>
  <si>
    <t xml:space="preserve">   8     128 sdi 374 0 19704 14 0 0 0 0 0 7 14</t>
  </si>
  <si>
    <t xml:space="preserve">   8      80 sdf 374 0 19704 16 0 0 0 0 0 10 16</t>
  </si>
  <si>
    <t xml:space="preserve">   8      96 sdg 374 0 19704 22 0 0 0 0 0 12 20</t>
  </si>
  <si>
    <t xml:space="preserve">  11       0 sr0 0 0 0 0 0 0 0 0 0 0 0</t>
  </si>
  <si>
    <t xml:space="preserve"> 253       0 dm-0 7481 0 423524 27506 6550 0 636765 63245 0 20149 90933</t>
  </si>
  <si>
    <t xml:space="preserve"> 253       1 dm-1 127 0 6472 21 0 0 0 0 0 13 21</t>
  </si>
  <si>
    <t xml:space="preserve"> 253       2 dm-2 5194 0 845804 50147 5123 0 109162 244869 0 170399 295017</t>
  </si>
  <si>
    <t xml:space="preserve"> 253       3 dm-3 144 0 9182 167 338 0 7586 149 0 235 316</t>
  </si>
  <si>
    <t xml:space="preserve"> 253       4 dm-4 1165 0 9085 1601 464 0 9156 62445 0 14146 64046</t>
  </si>
  <si>
    <t xml:space="preserve"> 253       5 dm-5 119 0 8865 173 699 0 5310 182 0 317 355</t>
  </si>
  <si>
    <t>/sbin/multipath</t>
  </si>
  <si>
    <t>/dev/mapper</t>
  </si>
  <si>
    <t>total 0</t>
  </si>
  <si>
    <t>crw------- 1 root root 10, 236 Jul 19 19:49 control</t>
  </si>
  <si>
    <t>lrwxrwxrwx 1 root root       7 Jul 19 19:49 vg_sysvol-lv_audit -&gt; ../dm-5</t>
  </si>
  <si>
    <t>lrwxrwxrwx 1 root root       7 Jul 19 19:49 vg_sysvol-lv_log -&gt; ../dm-3</t>
  </si>
  <si>
    <t>lrwxrwxrwx 1 root root       7 Jul 19 19:49 vg_sysvol-lv_root -&gt; ../dm-0</t>
  </si>
  <si>
    <t>lrwxrwxrwx 1 root root       7 Jul 19 19:49 vg_sysvol-lv_swap -&gt; ../dm-1</t>
  </si>
  <si>
    <t>lrwxrwxrwx 1 root root       7 Jul 19 19:49 vg_sysvol-lv_tmp -&gt; ../dm-4</t>
  </si>
  <si>
    <t>lrwxrwxrwx 1 root root       7 Jul 19 19:49 vg_sysvol-lv_var -&gt; ../dm-2</t>
  </si>
  <si>
    <t>/dev/mpath</t>
  </si>
  <si>
    <t>/dev/dm-*</t>
  </si>
  <si>
    <t>brw-rw---- 1 root disk 253, 0 Jul 19 19:49 /dev/dm-0</t>
  </si>
  <si>
    <t>brw-rw---- 1 root disk 253, 1 Jul 19 19:49 /dev/dm-1</t>
  </si>
  <si>
    <t>brw-rw---- 1 root disk 253, 2 Jul 19 19:49 /dev/dm-2</t>
  </si>
  <si>
    <t>brw-rw---- 1 root disk 253, 3 Jul 19 19:49 /dev/dm-3</t>
  </si>
  <si>
    <t>brw-rw---- 1 root disk 253, 4 Jul 19 19:49 /dev/dm-4</t>
  </si>
  <si>
    <t>brw-rw---- 1 root disk 253, 5 Jul 19 19:49 /dev/dm-5</t>
  </si>
  <si>
    <t>/dev/md*</t>
  </si>
  <si>
    <t>/dev/sd*</t>
  </si>
  <si>
    <t>brw-rw---- 1 root disk 8,   0 Jul 19 19:49 /dev/sda</t>
  </si>
  <si>
    <t>brw-rw---- 1 root disk 8,   1 Jul 19 19:49 /dev/sda1</t>
  </si>
  <si>
    <t>brw-rw---- 1 root disk 8,   2 Jul 19 19:49 /dev/sda2</t>
  </si>
  <si>
    <t>brw-rw---- 1 root disk 8,  16 Jul 19 19:49 /dev/sdb</t>
  </si>
  <si>
    <t>brw-rw---- 1 root disk 8,  32 Jul 19 19:49 /dev/sdc</t>
  </si>
  <si>
    <t>brw-rw---- 1 root disk 8,  48 Jul 19 19:49 /dev/sdd</t>
  </si>
  <si>
    <t>brw-rw---- 1 root disk 8,  64 Jul 19 19:49 /dev/sde</t>
  </si>
  <si>
    <t>brw-rw---- 1 root disk 8,  80 Jul 19 19:49 /dev/sdf</t>
  </si>
  <si>
    <t>brw-rw---- 1 root disk 8,  96 Jul 19 19:49 /dev/sdg</t>
  </si>
  <si>
    <t>brw-rw---- 1 root disk 8, 112 Jul 19 19:49 /dev/sdh</t>
  </si>
  <si>
    <t>brw-rw---- 1 root disk 8, 128 Jul 19 19:49 /dev/sdi</t>
  </si>
  <si>
    <t>/proc/partitions</t>
  </si>
  <si>
    <t>major minor  #blocks  name</t>
  </si>
  <si>
    <t xml:space="preserve">   8        0   52428800 sda</t>
  </si>
  <si>
    <t xml:space="preserve">   8        1    1048576 sda1</t>
  </si>
  <si>
    <t xml:space="preserve">   8        2   51379200 sda2</t>
  </si>
  <si>
    <t xml:space="preserve">   8       16   52428800 sdb</t>
  </si>
  <si>
    <t xml:space="preserve">   8       32   52428800 sdc</t>
  </si>
  <si>
    <t xml:space="preserve">   8       64   52428800 sde</t>
  </si>
  <si>
    <t xml:space="preserve">   8       48   52428800 sdd</t>
  </si>
  <si>
    <t xml:space="preserve">   8      112   52428800 sdh</t>
  </si>
  <si>
    <t xml:space="preserve">   8      128   52428800 sdi</t>
  </si>
  <si>
    <t xml:space="preserve">   8       80   52428800 sdf</t>
  </si>
  <si>
    <t xml:space="preserve">   8       96   52428800 sdg</t>
  </si>
  <si>
    <t xml:space="preserve">  11        0    1048575 sr0</t>
  </si>
  <si>
    <t xml:space="preserve"> 253        0   20971520 dm-0</t>
  </si>
  <si>
    <t xml:space="preserve"> 253        1    1048576 dm-1</t>
  </si>
  <si>
    <t xml:space="preserve"> 253        2   10485760 dm-2</t>
  </si>
  <si>
    <t xml:space="preserve"> 253        3    8388608 dm-3</t>
  </si>
  <si>
    <t xml:space="preserve"> 253        4    1048576 dm-4</t>
  </si>
  <si>
    <t xml:space="preserve"> 253        5     262144 dm-5</t>
  </si>
  <si>
    <t>/proc/1/stat</t>
  </si>
  <si>
    <t>1 (systemd) S 0 1 1 0 -1 4202752 18224 488409 55 215 85 126 327 265 20 0 1 0 3 196128768 1123 18446744073709551615 94129628786688 94129630236096 140722573231424 140722573227968 140371389476515 0 671173123 4096 1260 18446744072294591806 0 0 17 2 0 0 37 0 0 94129632334200 94129632478776 94129661321216 140722573238172 140722573238239 140722573238239 140722573238239 0</t>
  </si>
  <si>
    <t>/proc/1/statm</t>
  </si>
  <si>
    <t>47883 1123 651 354 0 37313 0</t>
  </si>
  <si>
    <t>/proc/net/rpc/nfs</t>
  </si>
  <si>
    <t>net 0 0 0 0</t>
  </si>
  <si>
    <t>rpc 9150 0 9152</t>
  </si>
  <si>
    <t>proc3 22 0 0 0 0 0 0 0 0 0 0 0 0 0 0 0 0 0 0 0 0 0 0</t>
  </si>
  <si>
    <t>proc4 60 0 3405 248 80 28 0 802 0 716 73 9 0 0 0 0 0 0 619 2121 157 3 5 10 0 0 0 6 7 0 26 15 484 0 0 0 0 0 0 3 3 2 123 0 3 0 0 0 0 3 0 0 0 194 2 0 0 0 0 0 0</t>
  </si>
  <si>
    <t>/proc/net/rpc/nfsd</t>
  </si>
  <si>
    <t>/proc/modules</t>
  </si>
  <si>
    <t>binfmt_misc 17468 1 - Live 0xffffffffc07a5000</t>
  </si>
  <si>
    <t>nfsv3 43720 0 - Live 0xffffffffc08a4000</t>
  </si>
  <si>
    <t>nfs_acl 12837 1 nfsv3, Live 0xffffffffc06c8000</t>
  </si>
  <si>
    <t>rpcsec_gss_krb5 35549 0 - Live 0xffffffffc073e000</t>
  </si>
  <si>
    <t>auth_rpcgss 59415 1 rpcsec_gss_krb5, Live 0xffffffffc08c4000</t>
  </si>
  <si>
    <t>nfsv4 583113 1 - Live 0xffffffffc0814000</t>
  </si>
  <si>
    <t>dns_resolver 13140 1 nfsv4, Live 0xffffffffc06c3000</t>
  </si>
  <si>
    <t>nfs 261876 3 nfsv3,nfsv4, Live 0xffffffffc07d3000</t>
  </si>
  <si>
    <t>lockd 98048 2 nfsv3,nfs, Live 0xffffffffc07ba000</t>
  </si>
  <si>
    <t>grace 13515 1 lockd, Live 0xffffffffc05ac000</t>
  </si>
  <si>
    <t>fscache 64984 2 nfsv4,nfs, Live 0xffffffffc072d000</t>
  </si>
  <si>
    <t>sunrpc 354099 11 nfsv3,nfs_acl,rpcsec_gss_krb5,auth_rpcgss,nfsv4,nfs,lockd, Live 0xffffffffc0748000</t>
  </si>
  <si>
    <t>nfit 55479 0 - Live 0xffffffffc07ab000</t>
  </si>
  <si>
    <t>libnvdimm 155545 1 nfit, Live 0xffffffffc0706000</t>
  </si>
  <si>
    <t>iosf_mbi 15582 0 - Live 0xffffffffc057c000</t>
  </si>
  <si>
    <t>ppdev 17671 0 - Live 0xffffffffc0576000</t>
  </si>
  <si>
    <t>crc32_pclmul 13133 0 - Live 0xffffffffc06b4000</t>
  </si>
  <si>
    <t>ghash_clmulni_intel 13273 0 - Live 0xffffffffc059d000</t>
  </si>
  <si>
    <t>aesni_intel 189456 0 - Live 0xffffffffc06d6000</t>
  </si>
  <si>
    <t>lrw 13286 1 aesni_intel, Live 0xffffffffc05a2000</t>
  </si>
  <si>
    <t>gf128mul 15139 1 lrw, Live 0xffffffffc040b000</t>
  </si>
  <si>
    <t>glue_helper 13990 1 aesni_intel, Live 0xffffffffc05a7000</t>
  </si>
  <si>
    <t>ablk_helper 13597 1 aesni_intel, Live 0xffffffffc06d1000</t>
  </si>
  <si>
    <t>cryptd 21190 3 ghash_clmulni_intel,aesni_intel,ablk_helper, Live 0xffffffffc056f000</t>
  </si>
  <si>
    <t>sg 40721 0 - Live 0xffffffffc058a000</t>
  </si>
  <si>
    <t>joydev 17389 0 - Live 0xffffffffc0584000</t>
  </si>
  <si>
    <t>virtio_rng 13029 0 - Live 0xffffffffc0598000</t>
  </si>
  <si>
    <t>virtio_balloon 18015 0 - Live 0xffffffffc0569000</t>
  </si>
  <si>
    <t>i2c_piix4 22401 0 - Live 0xffffffffc06bc000</t>
  </si>
  <si>
    <t>pcspkr 12718 0 - Live 0xffffffffc0406000</t>
  </si>
  <si>
    <t>parport_pc 28205 0 - Live 0xffffffffc0561000</t>
  </si>
  <si>
    <t>parport 46395 2 ppdev,parport_pc, Live 0xffffffffc04ec000</t>
  </si>
  <si>
    <t>ip_tables 27126 0 - Live 0xffffffffc03e5000</t>
  </si>
  <si>
    <t>xfs 993020 6 - Live 0xffffffffc05c0000</t>
  </si>
  <si>
    <t>libcrc32c 12644 1 xfs, Live 0xffffffffc03d8000</t>
  </si>
  <si>
    <t>sr_mod 22416 0 - Live 0xffffffffc03cd000</t>
  </si>
  <si>
    <t>cdrom 42556 1 sr_mod, Live 0xffffffffc05b4000</t>
  </si>
  <si>
    <t>sd_mod 46281 3 - Live 0xffffffffc0554000</t>
  </si>
  <si>
    <t>crc_t10dif 12912 1 sd_mod, Live 0xffffffffc04e7000</t>
  </si>
  <si>
    <t>crct10dif_generic 12647 0 - Live 0xffffffffc03c8000</t>
  </si>
  <si>
    <t>ata_generic 12923 0 - Live 0xffffffffc03bd000</t>
  </si>
  <si>
    <t>pata_acpi 13053 0 - Live 0xffffffffc03b8000</t>
  </si>
  <si>
    <t>virtio_scsi 18463 2 - Live 0xffffffffc03c2000</t>
  </si>
  <si>
    <t>virtio_console 28076 1 - Live 0xffffffffc037e000</t>
  </si>
  <si>
    <t>virtio_net 28063 0 - Live 0xffffffffc04df000</t>
  </si>
  <si>
    <t>qxl 59032 1 - Live 0xffffffffc0544000</t>
  </si>
  <si>
    <t>drm_kms_helper 186531 1 qxl, Live 0xffffffffc0515000</t>
  </si>
  <si>
    <t>syscopyarea 12529 1 drm_kms_helper, Live 0xffffffffc04da000</t>
  </si>
  <si>
    <t>sysfillrect 12701 1 drm_kms_helper, Live 0xffffffffc04d5000</t>
  </si>
  <si>
    <t>sysimgblt 12640 1 drm_kms_helper, Live 0xffffffffc041f000</t>
  </si>
  <si>
    <t>fb_sys_fops 12703 1 drm_kms_helper, Live 0xffffffffc0401000</t>
  </si>
  <si>
    <t>ttm 96673 1 qxl, Live 0xffffffffc04fc000</t>
  </si>
  <si>
    <t>drm 456166 4 qxl,drm_kms_helper,ttm, Live 0xffffffffc0464000</t>
  </si>
  <si>
    <t>ata_piix 35052 0 - Live 0xffffffffc03f7000</t>
  </si>
  <si>
    <t>libata 243133 3 ata_generic,pata_acpi,ata_piix, Live 0xffffffffc0427000</t>
  </si>
  <si>
    <t>crct10dif_pclmul 14307 1 - Live 0xffffffffc041a000</t>
  </si>
  <si>
    <t>crct10dif_common 12595 3 crc_t10dif,crct10dif_generic,crct10dif_pclmul, Live 0xffffffffc0411000</t>
  </si>
  <si>
    <t>crc32c_intel 22094 1 - Live 0xffffffffc03f0000</t>
  </si>
  <si>
    <t>serio_raw 13434 0 - Live 0xffffffffc03e0000</t>
  </si>
  <si>
    <t>floppy 69432 0 - Live 0xffffffffc03a6000</t>
  </si>
  <si>
    <t>virtio_pci 22985 0 - Live 0xffffffffc0391000</t>
  </si>
  <si>
    <t>drm_panel_orientation_quirks 17180 1 drm, Live 0xffffffffc03a0000</t>
  </si>
  <si>
    <t>virtio_ring 22746 6 virtio_rng,virtio_balloon,virtio_scsi,virtio_console,virtio_net,virtio_pci, Live 0xffffffffc038a000</t>
  </si>
  <si>
    <t>virtio 14959 6 virtio_rng,virtio_balloon,virtio_scsi,virtio_console,virtio_net,virtio_pci, Live 0xffffffffc036b000</t>
  </si>
  <si>
    <t>dm_mirror 22289 0 - Live 0xffffffffc0377000</t>
  </si>
  <si>
    <t>dm_region_hash 20813 1 dm_mirror, Live 0xffffffffc0364000</t>
  </si>
  <si>
    <t>dm_log 18411 2 dm_mirror,dm_region_hash, Live 0xffffffffc0371000</t>
  </si>
  <si>
    <t>dm_mod 124501 20 dm_mirror,dm_log, Live 0xffffffffc0344000</t>
  </si>
  <si>
    <t>ifconfig</t>
  </si>
  <si>
    <t>eth0: flags=4163&lt;UP,BROADCAST,RUNNING,MULTICAST&gt;  mtu 1500</t>
  </si>
  <si>
    <t xml:space="preserve">        inet 10.230.243.168  netmask 255.255.240.0  broadcast 10.230.255.255</t>
  </si>
  <si>
    <t xml:space="preserve">        inet6 fe80::546f:20ff:fe19:467  prefixlen 64  scopeid 0x20&lt;link&gt;</t>
  </si>
  <si>
    <t xml:space="preserve">        ether 56:6f:20:19:04:67  txqueuelen 1000  (Ethernet)</t>
  </si>
  <si>
    <t xml:space="preserve">        RX packets 315810  bytes 198468795 (189.2 MiB)</t>
  </si>
  <si>
    <t xml:space="preserve">        RX errors 0  dropped 0  overruns 0  frame 0</t>
  </si>
  <si>
    <t xml:space="preserve">        TX packets 93983  bytes 21046198 (20.0 MiB)</t>
  </si>
  <si>
    <t xml:space="preserve">        TX errors 0  dropped 0 overruns 0  carrier 0  collisions 0</t>
  </si>
  <si>
    <t>eth1: flags=4163&lt;UP,BROADCAST,RUNNING,MULTICAST&gt;  mtu 9000</t>
  </si>
  <si>
    <t xml:space="preserve">        inet 192.168.6.100  netmask 255.255.240.0  broadcast 192.168.15.255</t>
  </si>
  <si>
    <t xml:space="preserve">        inet6 fe80::546f:20ff:fe19:c2e  prefixlen 64  scopeid 0x20&lt;link&gt;</t>
  </si>
  <si>
    <t xml:space="preserve">        ether 56:6f:20:19:0c:2e  txqueuelen 1000  (Ethernet)</t>
  </si>
  <si>
    <t xml:space="preserve">        RX packets 55924  bytes 3489551 (3.3 MiB)</t>
  </si>
  <si>
    <t xml:space="preserve">        TX packets 9  bytes 970 (970.0 B)</t>
  </si>
  <si>
    <t>eth2: flags=4163&lt;UP,BROADCAST,RUNNING,MULTICAST&gt;  mtu 9000</t>
  </si>
  <si>
    <t xml:space="preserve">        inet 192.168.22.99  netmask 255.255.240.0  broadcast 192.168.31.255</t>
  </si>
  <si>
    <t xml:space="preserve">        inet6 fe80::546f:20ff:fe19:c2f  prefixlen 64  scopeid 0x20&lt;link&gt;</t>
  </si>
  <si>
    <t xml:space="preserve">        ether 56:6f:20:19:0c:2f  txqueuelen 1000  (Ethernet)</t>
  </si>
  <si>
    <t xml:space="preserve">        RX packets 3061  bytes 334384 (326.5 KiB)</t>
  </si>
  <si>
    <t xml:space="preserve">        TX packets 9  bytes 698 (698.0 B)</t>
  </si>
  <si>
    <t>lo: flags=73&lt;UP,LOOPBACK,RUNNING&gt;  mtu 65536</t>
  </si>
  <si>
    <t xml:space="preserve">        inet 127.0.0.1  netmask 255.0.0.0</t>
  </si>
  <si>
    <t xml:space="preserve">        inet6 ::1  prefixlen 128  scopeid 0x10&lt;host&gt;</t>
  </si>
  <si>
    <t xml:space="preserve">        loop  txqueuelen 1000  (Local Loopback)</t>
  </si>
  <si>
    <t xml:space="preserve">        RX packets 60256  bytes 16671166 (15.8 MiB)</t>
  </si>
  <si>
    <t xml:space="preserve">        TX packets 60256  bytes 16671166 (15.8 MiB)</t>
  </si>
  <si>
    <t>/bin/df-m</t>
  </si>
  <si>
    <t>Filesystem                                  1M-blocks    Used Available Use% Mounted on</t>
  </si>
  <si>
    <t>devtmpfs                                         3899       0      3899   0% /dev</t>
  </si>
  <si>
    <t>tmpfs                                            3910       0      3910   0% /dev/shm</t>
  </si>
  <si>
    <t>tmpfs                                            3910      17      3893   1% /run</t>
  </si>
  <si>
    <t>tmpfs                                            3910       0      3910   0% /sys/fs/cgroup</t>
  </si>
  <si>
    <t>ddev/mapper/vg_sysvol-lv_root                   20470    2424     18047  12% /</t>
  </si>
  <si>
    <t>ddev/sda1                                        1014     149       866  15% /boot</t>
  </si>
  <si>
    <t>ddev/mapper/vg_sysvol-lv_var                    10230    1517      8714  15% /var</t>
  </si>
  <si>
    <t>ddev/mapper/vg_sysvol-lv_log                     8182      62      8121   1% /var/log</t>
  </si>
  <si>
    <t>ddev/mapper/vg_sysvol-lv_audit                    253      22       232   9% /var/log/audit</t>
  </si>
  <si>
    <t>ddev/mapper/vg_sysvol-lv_tmp                     1014      33       982   4% /tmp</t>
  </si>
  <si>
    <t>tmpfs                                             782       0       782   0% /run/user/0</t>
  </si>
  <si>
    <t>ssc-nfs-home1.colo.seagate.com:/home/711131   1535493 1306943    228550  86% /home/711131</t>
  </si>
  <si>
    <t>/bin/mount</t>
  </si>
  <si>
    <t>sysfs on /sys type sysfs (rw,nosuid,nodev,noexec,relatime)</t>
  </si>
  <si>
    <t>proc on /proc type proc (rw,nosuid,nodev,noexec,relatime)</t>
  </si>
  <si>
    <t>devtmpfs on /dev type devtmpfs (rw,nosuid,size=3991708k,nr_inodes=997927,mode=755)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</si>
  <si>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</si>
  <si>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</si>
  <si>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</si>
  <si>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</si>
  <si>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</si>
  <si>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</si>
  <si>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</si>
  <si>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cgroup on /sys/fs/cgroup/cpuset type cgroup (rw,nosuid,nodev,noexec,relatime,cpuset)</t>
  </si>
  <si>
    <t>cgroup on /sys/fs/cgroup/memory type cgroup (rw,nosuid,nodev,noexec,relatime,memory)</t>
  </si>
  <si>
    <t>cgroup on /sys/fs/cgroup/devices type cgroup (rw,nosuid,nodev,noexec,relatime,devices)</t>
  </si>
  <si>
    <t>cgroup on /sys/fs/cgroup/pids type cgroup (rw,nosuid,nodev,noexec,relatime,pids)</t>
  </si>
  <si>
    <t>cgroup on /sys/fs/cgroup/cpu,cpuacct type cgroup (rw,nosuid,nodev,noexec,relatime,cpuacct,cpu)</t>
  </si>
  <si>
    <t>cgroup on /sys/fs/cgroup/hugetlb type cgroup (rw,nosuid,nodev,noexec,relatime,hugetlb)</t>
  </si>
  <si>
    <t>cgroup on /sys/fs/cgroup/net_cls,net_prio type cgroup (rw,nosuid,nodev,noexec,relatime,net_prio,net_cls)</t>
  </si>
  <si>
    <t>cgroup on /sys/fs/cgroup/perf_event type cgroup (rw,nosuid,nodev,noexec,relatime,perf_event)</t>
  </si>
  <si>
    <t>cgroup on /sys/fs/cgroup/blkio type cgroup (rw,nosuid,nodev,noexec,relatime,blkio)</t>
  </si>
  <si>
    <t>cgroup on /sys/fs/cgroup/freezer type cgroup (rw,nosuid,nodev,noexec,relatime,freezer)</t>
  </si>
  <si>
    <t>configfs on /sys/kernel/config type configfs (rw,relatime)</t>
  </si>
  <si>
    <t>ddev/mapper/vg_sysvol-lv_root on / type xfs (rw,relatime,attr2,inode64,noquota)</t>
  </si>
  <si>
    <t>systemd-1 on /proc/sys/fs/binfmt_misc type autofs (rw,relatime,fd=31,pgrp=1,timeout=0,minproto=5,maxproto=5,direct,pipe_ino=11603)</t>
  </si>
  <si>
    <t>mqueue on /dev/mqueue type mqueue (rw,relatime)</t>
  </si>
  <si>
    <t>debugfs on /sys/kernel/debug type debugfs (rw,relatime)</t>
  </si>
  <si>
    <t>hugetlbfs on /dev/hugepages type hugetlbfs (rw,relatime)</t>
  </si>
  <si>
    <t>ddev/sda1 on /boot type xfs (rw,relatime,attr2,inode64,noquota)</t>
  </si>
  <si>
    <t>ddev/mapper/vg_sysvol-lv_var on /var type xfs (rw,relatime,attr2,inode64,noquota)</t>
  </si>
  <si>
    <t>ddev/mapper/vg_sysvol-lv_log on /var/log type xfs (rw,relatime,attr2,inode64,noquota)</t>
  </si>
  <si>
    <t>ddev/mapper/vg_sysvol-lv_audit on /var/log/audit type xfs (rw,relatime,attr2,inode64,noquota)</t>
  </si>
  <si>
    <t>ddev/mapper/vg_sysvol-lv_tmp on /tmp type xfs (rw,relatime,attr2,inode64,noquota)</t>
  </si>
  <si>
    <t>sunrpc on /var/lib/nfs/rpc_pipefs type rpc_pipefs (rw,relatime)</t>
  </si>
  <si>
    <t>tmpfs on /run/user/0 type tmpfs (rw,nosuid,nodev,relatime,size=800692k,mode=700)</t>
  </si>
  <si>
    <t>detc/auto.home on /home type autofs (rw,relatime,fd=5,pgrp=1639,timeout=3600,minproto=5,maxproto=5,indirect,pipe_ino=24819)</t>
  </si>
  <si>
    <t>ssc-nfs-home1.colo.seagate.com:/home/711131 on /home/711131 type nfs4 (rw,nosuid,relatime,vers=4.1,rsize=8192,wsize=8192,namlen=255,hard,proto=tcp,timeo=14,retrans=2,sec=sys,clientaddr=10.230.243.168,local_lock=none,addr=10.230.240.40)</t>
  </si>
  <si>
    <t>binfmt_misc on /proc/sys/fs/binfmt_misc type binfmt_misc (rw,relatime)</t>
  </si>
  <si>
    <t>/etc/fstab</t>
  </si>
  <si>
    <t>#</t>
  </si>
  <si>
    <t># /etc/fstab</t>
  </si>
  <si>
    <t># Created by anaconda on Mon Feb 10 15:30:23 2020</t>
  </si>
  <si>
    <t># Accessible filesystems, by reference, are maintained under '/dev/disk'</t>
  </si>
  <si>
    <t># See man pages fstab(5), findfs(8), mount(8) and/or blkid(8) for more info</t>
  </si>
  <si>
    <t>ddev/mapper/vg_sysvol-lv_root /                       xfs     defaults        0 0</t>
  </si>
  <si>
    <t>UUID=82b66f24-187f-4a9a-9184-703ca9de01d1 /boot                   xfs     defaults        0 0</t>
  </si>
  <si>
    <t>ddev/mapper/vg_sysvol-lv_tmp /tmp                    xfs     defaults        0 0</t>
  </si>
  <si>
    <t>ddev/mapper/vg_sysvol-lv_var /var                    xfs     defaults        0 0</t>
  </si>
  <si>
    <t>ddev/mapper/vg_sysvol-lv_log /var/log                xfs     defaults        0 0</t>
  </si>
  <si>
    <t>ddev/mapper/vg_sysvol-lv_audit /var/log/audit          xfs     defaults        0 0</t>
  </si>
  <si>
    <t>ddev/mapper/vg_sysvol-lv_swap swap                    swap    defaults        0 0</t>
  </si>
  <si>
    <t>netstat -r</t>
  </si>
  <si>
    <t>Kernel IP routing table</t>
  </si>
  <si>
    <t>Destination     Gateway         Genmask         Flags   MSS Window  irtt Iface</t>
  </si>
  <si>
    <t>default         gateway         0.0.0.0         UG        0 0          0 eth0</t>
  </si>
  <si>
    <t>10.230.240.0    0.0.0.0         255.255.240.0   U         0 0          0 eth0</t>
  </si>
  <si>
    <t>192.168.0.0     0.0.0.0         255.255.240.0   U         0 0          0 eth1</t>
  </si>
  <si>
    <t>192.168.16.0    0.0.0.0         255.255.240.0   U         0 0          0 eth2</t>
  </si>
  <si>
    <t>uptime</t>
  </si>
  <si>
    <t xml:space="preserve"> 04:59:33 up  3:10,  0 users,  load average: 0.00, 0.03, 0.07</t>
  </si>
  <si>
    <t>getconf PAGESIZE</t>
  </si>
  <si>
    <t>CPU001</t>
  </si>
  <si>
    <t>CPU 1 ssc-vm-0117</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</si>
  <si>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</si>
  <si>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</si>
  <si>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</si>
  <si>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</si>
  <si>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</si>
  <si>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</si>
  <si>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</si>
  <si>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</si>
  <si>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</si>
  <si>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</si>
  <si>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</si>
  <si>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</si>
  <si>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</si>
  <si>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</si>
  <si>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</si>
  <si>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</si>
  <si>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</si>
  <si>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</si>
  <si>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</si>
  <si>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</si>
  <si>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</si>
  <si>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</si>
  <si>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</si>
  <si>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</si>
  <si>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</si>
  <si>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</si>
  <si>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</si>
  <si>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</si>
  <si>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</si>
  <si>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</si>
  <si>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</si>
  <si>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</si>
  <si>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</si>
  <si>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</si>
  <si>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</si>
  <si>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</si>
  <si>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</si>
  <si>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</si>
  <si>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</si>
  <si>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</si>
  <si>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</si>
  <si>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</si>
  <si>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</si>
  <si>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</si>
  <si>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</si>
  <si>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</si>
  <si>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</si>
  <si>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</si>
  <si>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</si>
  <si>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</si>
  <si>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</si>
  <si>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</si>
  <si>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</si>
  <si>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</si>
  <si>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</si>
  <si>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</si>
  <si>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</si>
  <si>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</si>
  <si>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</si>
  <si>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</si>
  <si>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</si>
  <si>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</si>
  <si>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</si>
  <si>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</si>
  <si>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</si>
  <si>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CPU002</t>
  </si>
  <si>
    <t>CPU 2 ssc-vm-0117</t>
  </si>
  <si>
    <t>CPU003</t>
  </si>
  <si>
    <t>CPU 3 ssc-vm-0117</t>
  </si>
  <si>
    <t>CPU004</t>
  </si>
  <si>
    <t>CPU 4 ssc-vm-0117</t>
  </si>
  <si>
    <t>Nice%</t>
  </si>
  <si>
    <t>Irq%</t>
  </si>
  <si>
    <t>Softirq%</t>
  </si>
  <si>
    <t>Guest%</t>
  </si>
  <si>
    <t>Guest_nice%</t>
  </si>
  <si>
    <t>CPUUTIL004</t>
  </si>
  <si>
    <t>CPU Util Stats CPU4 ssc-vm-0117</t>
  </si>
  <si>
    <t>CPU Util Stats ssc-vm-0117</t>
  </si>
  <si>
    <t>CPU Total ssc-vm-0117</t>
  </si>
  <si>
    <t>Busy</t>
  </si>
  <si>
    <t>CPUs</t>
  </si>
  <si>
    <t>Disk Block Size ssc-vm-0117</t>
  </si>
  <si>
    <t>sda</t>
  </si>
  <si>
    <t>sda1</t>
  </si>
  <si>
    <t>sda2</t>
  </si>
  <si>
    <t>sdb</t>
  </si>
  <si>
    <t>sdc</t>
  </si>
  <si>
    <t>sde</t>
  </si>
  <si>
    <t>sdd</t>
  </si>
  <si>
    <t>sdh</t>
  </si>
  <si>
    <t>sdi</t>
  </si>
  <si>
    <t>sdf</t>
  </si>
  <si>
    <t>sdg</t>
  </si>
  <si>
    <t>dm-0</t>
  </si>
  <si>
    <t>dm-1</t>
  </si>
  <si>
    <t>dm-2</t>
  </si>
  <si>
    <t>dm-3</t>
  </si>
  <si>
    <t>dm-4</t>
  </si>
  <si>
    <t>dm-5</t>
  </si>
  <si>
    <t>Disk %Busy ssc-vm-0117</t>
  </si>
  <si>
    <t>Disk Read KB/s ssc-vm-0117</t>
  </si>
  <si>
    <t>Disk Write KB/s ssc-vm-0117</t>
  </si>
  <si>
    <t>Disk transfers per second ssc-vm-0117</t>
  </si>
  <si>
    <t>JFS Filespace %Used ssc-vm-0117</t>
  </si>
  <si>
    <t>/</t>
  </si>
  <si>
    <t>/dev</t>
  </si>
  <si>
    <t>/run</t>
  </si>
  <si>
    <t>/boot</t>
  </si>
  <si>
    <t>/var</t>
  </si>
  <si>
    <t>/var/log</t>
  </si>
  <si>
    <t>/var/log/audit</t>
  </si>
  <si>
    <t>/tmp</t>
  </si>
  <si>
    <t>/home</t>
  </si>
  <si>
    <t>/home/711131</t>
  </si>
  <si>
    <t>Memory MB ssc-vm-0117</t>
  </si>
  <si>
    <t>memtotal</t>
  </si>
  <si>
    <t>hightotal</t>
  </si>
  <si>
    <t>lowtotal</t>
  </si>
  <si>
    <t>swaptotal</t>
  </si>
  <si>
    <t>memfree</t>
  </si>
  <si>
    <t>highfree</t>
  </si>
  <si>
    <t>lowfree</t>
  </si>
  <si>
    <t>swapfree</t>
  </si>
  <si>
    <t>memshared</t>
  </si>
  <si>
    <t>cached</t>
  </si>
  <si>
    <t>active</t>
  </si>
  <si>
    <t>bigfree</t>
  </si>
  <si>
    <t>buffers</t>
  </si>
  <si>
    <t>swapcached</t>
  </si>
  <si>
    <t>inactive</t>
  </si>
  <si>
    <t>Network Packets ssc-vm-0117</t>
  </si>
  <si>
    <t>eth0-read/s</t>
  </si>
  <si>
    <t>eth1-read/s</t>
  </si>
  <si>
    <t>eth2-read/s</t>
  </si>
  <si>
    <t>lo-read/s</t>
  </si>
  <si>
    <t>eth0-write/s</t>
  </si>
  <si>
    <t>eth1-write/s</t>
  </si>
  <si>
    <t>eth2-write/s</t>
  </si>
  <si>
    <t>lo-write/s</t>
  </si>
  <si>
    <t>Processes ssc-vm-0117</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</si>
  <si>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</si>
  <si>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</si>
  <si>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</si>
  <si>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</si>
  <si>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</si>
  <si>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</si>
  <si>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</si>
  <si>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</si>
  <si>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</si>
  <si>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</si>
  <si>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</si>
  <si>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</si>
  <si>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</si>
  <si>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</si>
  <si>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</si>
  <si>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</si>
  <si>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</si>
  <si>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</si>
  <si>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</si>
  <si>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</si>
  <si>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</si>
  <si>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systemd</t>
  </si>
  <si>
    <t>rcu_sched</t>
  </si>
  <si>
    <t>python</t>
  </si>
  <si>
    <t>node</t>
  </si>
  <si>
    <t>java</t>
  </si>
  <si>
    <t>python3.6</t>
  </si>
  <si>
    <t>kworker/2:2</t>
  </si>
  <si>
    <t>kworker/2:1</t>
  </si>
  <si>
    <t>PID</t>
  </si>
  <si>
    <t>ProgName</t>
  </si>
  <si>
    <t>FullCommand</t>
  </si>
  <si>
    <t>/usr/bin/python /usr/bin/goferd --foreground</t>
  </si>
  <si>
    <t>/root/.vscode-server/bin/17299e413d5590b14ab0340ea477cdd86ff13daf/node /root/.vscode-server/bin/17299e413d5590b14ab0340ea477cdd86ff13daf/out/bootstrap-fork --type=extensionHost --uriTransformerPath=/root/.vscode-server/bin/17299e413d5590b14ab0340ea477cdd86ff13daf/out/vs/server/uriTransformer.js</t>
  </si>
  <si>
    <t>java -Xmx512M -Xms512M -server -XX:+UseG1GC -XX:MaxGCPauseMillis=20 -XX:InitiatingHeapOccupancyPercent=35 -XX:+ExplicitGCInvokesConcurrent -XX:MaxInlineLevel=15 -Djava.awt.headless=true -Xloggc:/home/711131/kafka_2.5.0/bin/../logs/zookeeper-gc.log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t>
  </si>
  <si>
    <t>java -Xmx1G -Xms1G -server -XX:+UseG1GC -XX:MaxGCPauseMillis=20 -XX:InitiatingHeapOccupancyPercent=35 -XX:+ExplicitGCInvokesConcurrent -XX:MaxInlineLevel=15 -Djava.awt.headless=true -Xloggc:/home/711131/kafka_2.5.0/bin/../logs/kafkaServer-gc.log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t>
  </si>
  <si>
    <t>python3.6 p_perf_test.py 15</t>
  </si>
  <si>
    <t>python3.6 p_perf_test.py 16</t>
  </si>
  <si>
    <t>[rcu_sched]</t>
  </si>
  <si>
    <t>/root/.vscode-server/bin/17299e413d5590b14ab0340ea477cdd86ff13daf/node /root/.vscode-server/bin/17299e413d5590b14ab0340ea477cdd86ff13daf/out/vs/server/main.js --host=127.0.0.1 --enable-remote-auto-shutdown --disable-telemetry --port=0</t>
  </si>
  <si>
    <t>python3.6 p_perf_test.py 6</t>
  </si>
  <si>
    <t>python3.6 p_perf_test.py 5</t>
  </si>
  <si>
    <t>python3.6 p_perf_test.py 4</t>
  </si>
  <si>
    <t>python3.6 p_perf_test.py 3</t>
  </si>
  <si>
    <t>python3.6 p_perf_test.py 2</t>
  </si>
  <si>
    <t>python3.6 p_perf_test.py 1</t>
  </si>
  <si>
    <t>python3.6 p_perf_test.py 7</t>
  </si>
  <si>
    <t>python3.6 p_perf_test.py 8</t>
  </si>
  <si>
    <t>python3.6 p_perf_test.py 9</t>
  </si>
  <si>
    <t>python3.6 p_perf_test.py 10</t>
  </si>
  <si>
    <t>python3.6 p_perf_test.py 11</t>
  </si>
  <si>
    <t>python3.6 p_perf_test.py 12</t>
  </si>
  <si>
    <t>python3.6 p_perf_test.py 13</t>
  </si>
  <si>
    <t>python3.6 p_perf_test.py 14</t>
  </si>
  <si>
    <t>[kworker/2:2]</t>
  </si>
  <si>
    <t>nmon -f -c 60 -s 30 -T -U</t>
  </si>
  <si>
    <t>[kworker/2:1]</t>
  </si>
  <si>
    <t>/usr/lib/systemd/systemd --switched-root --system --deserialize 22</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</si>
  <si>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</si>
  <si>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</si>
  <si>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</si>
  <si>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</si>
  <si>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</si>
  <si>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</si>
  <si>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</si>
  <si>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</si>
  <si>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</si>
  <si>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</si>
  <si>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</si>
  <si>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</si>
  <si>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</si>
  <si>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</si>
  <si>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</si>
  <si>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</si>
  <si>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</si>
  <si>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</si>
  <si>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</si>
  <si>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</si>
  <si>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</si>
  <si>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</si>
  <si>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</si>
  <si>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</si>
  <si>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</si>
  <si>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</si>
  <si>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</si>
  <si>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</si>
  <si>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</si>
  <si>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</si>
  <si>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</si>
  <si>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</si>
  <si>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</si>
  <si>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</si>
  <si>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</si>
  <si>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</si>
  <si>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</si>
  <si>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</si>
  <si>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x86_29</t>
  </si>
  <si>
    <t>x86_28</t>
  </si>
  <si>
    <t>x86_27</t>
  </si>
  <si>
    <t>x86_26</t>
  </si>
  <si>
    <t>x86_25</t>
  </si>
  <si>
    <t>x86_24</t>
  </si>
  <si>
    <t>x86_23</t>
  </si>
  <si>
    <t>x86_22</t>
  </si>
  <si>
    <t>analyser</t>
  </si>
  <si>
    <t>V6.6</t>
  </si>
  <si>
    <t>environment</t>
  </si>
  <si>
    <t>Excel 16.0 on Windows (32-bit) NT :.00</t>
  </si>
  <si>
    <t>parms</t>
  </si>
  <si>
    <t>BATCH=0,FIRST=1,LAST=999999,GRAPHS=ALL,OUTPUT=CHARTS,CPUmax=0,MERGE=NO,NOTOP=True,PIVOT=True,REORDER=True,TOPDISKS=0</t>
  </si>
  <si>
    <t>settings</t>
  </si>
  <si>
    <t>GWIDTH = 1009.71428571429,GHEIGHT=407,LSCAPE=False,REPROC=True,SROTDEFAULT=True</t>
  </si>
  <si>
    <t>CPU%</t>
  </si>
  <si>
    <t>Avg</t>
  </si>
  <si>
    <t>Following lines discarded after parsing</t>
  </si>
  <si>
    <t>Avg.</t>
  </si>
  <si>
    <t>WAvg.</t>
  </si>
  <si>
    <t>Max.</t>
  </si>
  <si>
    <t>Min.</t>
  </si>
  <si>
    <t>SortKey</t>
  </si>
  <si>
    <t>Totals</t>
  </si>
  <si>
    <t>Disk total KB/s ssc-vm-0117</t>
  </si>
  <si>
    <t>Disk Read KB/s</t>
  </si>
  <si>
    <t>Disk Write KB/s</t>
  </si>
  <si>
    <t>IO/sec</t>
  </si>
  <si>
    <t>Network I/O ssc-vm-0117 (KB/s)</t>
  </si>
  <si>
    <t>eth0-read</t>
  </si>
  <si>
    <t>eth0-write</t>
  </si>
  <si>
    <t>eth0-total</t>
  </si>
  <si>
    <t>eth1-read</t>
  </si>
  <si>
    <t>eth1-write</t>
  </si>
  <si>
    <t>eth1-total</t>
  </si>
  <si>
    <t>eth2-read</t>
  </si>
  <si>
    <t>eth2-write</t>
  </si>
  <si>
    <t>eth2-total</t>
  </si>
  <si>
    <t>lo-read</t>
  </si>
  <si>
    <t>lo-write</t>
  </si>
  <si>
    <t>lo-total</t>
  </si>
  <si>
    <t>Total-Read</t>
  </si>
  <si>
    <t>Total-Write (-ve)</t>
  </si>
  <si>
    <t>RunQueue</t>
  </si>
  <si>
    <t>IntervalCPU%</t>
  </si>
  <si>
    <t>WSet</t>
  </si>
  <si>
    <t xml:space="preserve"> </t>
  </si>
  <si>
    <t>WSet=&gt;</t>
  </si>
  <si>
    <t>User</t>
  </si>
  <si>
    <t>Arg</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</si>
  <si>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</si>
  <si>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</si>
  <si>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</si>
  <si>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</si>
  <si>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</si>
  <si>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</si>
  <si>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</si>
  <si>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</si>
  <si>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</si>
  <si>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</si>
  <si>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</si>
  <si>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</si>
  <si>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</si>
  <si>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</si>
  <si>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(All)</t>
  </si>
  <si>
    <t>Grand Total</t>
  </si>
  <si>
    <t>Sum of IntervalCPU%</t>
  </si>
  <si>
    <t>Analysis time</t>
  </si>
  <si>
    <t>15.51 seconds</t>
  </si>
  <si>
    <t>memusage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</si>
</sst>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cellStyleXfs>
  <cellXfs count="37">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2" fontId="0" fillId="0" borderId="0" xfId="0" applyNumberFormat="1"/>
    <xf numFmtId="3" fontId="0" fillId="0" borderId="0" xfId="0" applyNumberFormat="1"/>
    <xf numFmtId="1" fontId="0" fillId="0" borderId="0" xfId="0" applyNumberFormat="1"/>
    <xf numFmtId="167" fontId="0" fillId="0" borderId="0" xfId="0" applyNumberFormat="1"/>
    <xf numFmtId="21" fontId="1" fillId="0" borderId="0" xfId="0" applyNumberFormat="1"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4" xfId="0" pivotButton="1" applyBorder="1"/>
    <xf numFmtId="0" fontId="0" fillId="0" borderId="5" xfId="0" applyBorder="1"/>
    <xf numFmtId="0" fontId="0" fillId="0" borderId="6" xfId="0" applyBorder="1"/>
    <xf numFmtId="0" fontId="0" fillId="0" borderId="7" xfId="0" applyBorder="1"/>
    <xf numFmtId="21" fontId="0" fillId="0" borderId="1" xfId="0" applyNumberFormat="1" applyBorder="1"/>
    <xf numFmtId="0" fontId="0" fillId="0" borderId="1" xfId="0" applyNumberFormat="1" applyBorder="1"/>
    <xf numFmtId="0" fontId="0" fillId="0" borderId="7" xfId="0" applyNumberFormat="1" applyBorder="1"/>
    <xf numFmtId="0" fontId="0" fillId="0" borderId="2" xfId="0" applyNumberFormat="1" applyBorder="1"/>
    <xf numFmtId="21" fontId="0" fillId="0" borderId="8" xfId="0" applyNumberFormat="1" applyBorder="1"/>
    <xf numFmtId="0" fontId="0" fillId="0" borderId="8" xfId="0" applyNumberFormat="1" applyBorder="1"/>
    <xf numFmtId="0" fontId="0" fillId="0" borderId="0" xfId="0" applyNumberFormat="1"/>
    <xf numFmtId="0" fontId="0" fillId="0" borderId="9" xfId="0" applyNumberFormat="1" applyBorder="1"/>
    <xf numFmtId="21" fontId="0" fillId="0" borderId="3" xfId="0" applyNumberFormat="1" applyBorder="1"/>
    <xf numFmtId="0" fontId="0" fillId="0" borderId="3" xfId="0" applyNumberFormat="1" applyBorder="1"/>
    <xf numFmtId="0" fontId="0" fillId="0" borderId="10" xfId="0" applyNumberFormat="1" applyBorder="1"/>
    <xf numFmtId="0"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ssc-vm-0117  7/20/2020</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CPU_ALL!$J$2:$J$61</c:f>
              <c:numCache>
                <c:formatCode>General</c:formatCode>
                <c:ptCount val="60"/>
                <c:pt idx="0">
                  <c:v>4</c:v>
                </c:pt>
                <c:pt idx="1">
                  <c:v>0.89999999999999991</c:v>
                </c:pt>
                <c:pt idx="2">
                  <c:v>2.1999999999999997</c:v>
                </c:pt>
                <c:pt idx="3">
                  <c:v>66.8</c:v>
                </c:pt>
                <c:pt idx="4">
                  <c:v>68.099999999999994</c:v>
                </c:pt>
                <c:pt idx="5">
                  <c:v>67.099999999999994</c:v>
                </c:pt>
                <c:pt idx="6">
                  <c:v>67.400000000000006</c:v>
                </c:pt>
                <c:pt idx="7">
                  <c:v>67.400000000000006</c:v>
                </c:pt>
                <c:pt idx="8">
                  <c:v>68</c:v>
                </c:pt>
                <c:pt idx="9">
                  <c:v>67.7</c:v>
                </c:pt>
                <c:pt idx="10">
                  <c:v>67.599999999999994</c:v>
                </c:pt>
                <c:pt idx="11">
                  <c:v>67.2</c:v>
                </c:pt>
                <c:pt idx="12">
                  <c:v>66.900000000000006</c:v>
                </c:pt>
                <c:pt idx="13">
                  <c:v>67.3</c:v>
                </c:pt>
                <c:pt idx="14">
                  <c:v>67.599999999999994</c:v>
                </c:pt>
                <c:pt idx="15">
                  <c:v>67.3</c:v>
                </c:pt>
                <c:pt idx="16">
                  <c:v>67.3</c:v>
                </c:pt>
                <c:pt idx="17">
                  <c:v>69.599999999999994</c:v>
                </c:pt>
                <c:pt idx="18">
                  <c:v>67.900000000000006</c:v>
                </c:pt>
                <c:pt idx="19">
                  <c:v>67.800000000000011</c:v>
                </c:pt>
                <c:pt idx="20">
                  <c:v>66.7</c:v>
                </c:pt>
                <c:pt idx="21">
                  <c:v>67.5</c:v>
                </c:pt>
                <c:pt idx="22">
                  <c:v>67.800000000000011</c:v>
                </c:pt>
                <c:pt idx="23">
                  <c:v>67.7</c:v>
                </c:pt>
                <c:pt idx="24">
                  <c:v>67.199999999999989</c:v>
                </c:pt>
                <c:pt idx="25">
                  <c:v>67.3</c:v>
                </c:pt>
                <c:pt idx="26">
                  <c:v>67.2</c:v>
                </c:pt>
                <c:pt idx="27">
                  <c:v>67.099999999999994</c:v>
                </c:pt>
                <c:pt idx="28">
                  <c:v>68.3</c:v>
                </c:pt>
                <c:pt idx="29">
                  <c:v>67.800000000000011</c:v>
                </c:pt>
                <c:pt idx="30">
                  <c:v>69.300000000000011</c:v>
                </c:pt>
                <c:pt idx="31">
                  <c:v>67.2</c:v>
                </c:pt>
                <c:pt idx="32">
                  <c:v>66.8</c:v>
                </c:pt>
                <c:pt idx="33">
                  <c:v>66.3</c:v>
                </c:pt>
                <c:pt idx="34">
                  <c:v>40.299999999999997</c:v>
                </c:pt>
                <c:pt idx="35">
                  <c:v>39.700000000000003</c:v>
                </c:pt>
                <c:pt idx="36">
                  <c:v>31.299999999999997</c:v>
                </c:pt>
                <c:pt idx="37">
                  <c:v>6.6</c:v>
                </c:pt>
                <c:pt idx="38">
                  <c:v>0.7</c:v>
                </c:pt>
                <c:pt idx="39">
                  <c:v>0.5</c:v>
                </c:pt>
                <c:pt idx="40">
                  <c:v>0.5</c:v>
                </c:pt>
                <c:pt idx="41">
                  <c:v>3.5999999999999996</c:v>
                </c:pt>
                <c:pt idx="42">
                  <c:v>1</c:v>
                </c:pt>
                <c:pt idx="43">
                  <c:v>0.89999999999999991</c:v>
                </c:pt>
                <c:pt idx="44">
                  <c:v>0.2</c:v>
                </c:pt>
                <c:pt idx="45">
                  <c:v>0.2</c:v>
                </c:pt>
                <c:pt idx="46">
                  <c:v>0.2</c:v>
                </c:pt>
                <c:pt idx="47">
                  <c:v>0.2</c:v>
                </c:pt>
                <c:pt idx="48">
                  <c:v>0.2</c:v>
                </c:pt>
                <c:pt idx="49">
                  <c:v>0.1</c:v>
                </c:pt>
                <c:pt idx="50">
                  <c:v>0.1</c:v>
                </c:pt>
                <c:pt idx="51">
                  <c:v>0.2</c:v>
                </c:pt>
                <c:pt idx="52">
                  <c:v>0.1</c:v>
                </c:pt>
                <c:pt idx="53">
                  <c:v>0.1</c:v>
                </c:pt>
                <c:pt idx="54">
                  <c:v>0.2</c:v>
                </c:pt>
                <c:pt idx="55">
                  <c:v>0.1</c:v>
                </c:pt>
                <c:pt idx="56">
                  <c:v>0.1</c:v>
                </c:pt>
                <c:pt idx="57">
                  <c:v>0.2</c:v>
                </c:pt>
                <c:pt idx="58">
                  <c:v>0.1</c:v>
                </c:pt>
                <c:pt idx="59">
                  <c:v>0.1</c:v>
                </c:pt>
              </c:numCache>
            </c:numRef>
          </c:val>
          <c:smooth val="0"/>
          <c:extLst>
            <c:ext xmlns:c16="http://schemas.microsoft.com/office/drawing/2014/chart" uri="{C3380CC4-5D6E-409C-BE32-E72D297353CC}">
              <c16:uniqueId val="{00000001-8DA5-4A68-B9FC-9CDE38EDB986}"/>
            </c:ext>
          </c:extLst>
        </c:ser>
        <c:dLbls>
          <c:showLegendKey val="0"/>
          <c:showVal val="0"/>
          <c:showCatName val="0"/>
          <c:showSerName val="0"/>
          <c:showPercent val="0"/>
          <c:showBubbleSize val="0"/>
        </c:dLbls>
        <c:marker val="1"/>
        <c:smooth val="0"/>
        <c:axId val="736865720"/>
        <c:axId val="736863752"/>
      </c:lineChart>
      <c:lineChart>
        <c:grouping val="standard"/>
        <c:varyColors val="0"/>
        <c:ser>
          <c:idx val="1"/>
          <c:order val="1"/>
          <c:tx>
            <c:v>IO/sec</c:v>
          </c:tx>
          <c:spPr>
            <a:ln w="25400">
              <a:solidFill>
                <a:srgbClr val="FF00FF"/>
              </a:solidFill>
              <a:prstDash val="solid"/>
            </a:ln>
          </c:spPr>
          <c:marker>
            <c:symbol val="none"/>
          </c:marker>
          <c:val>
            <c:numRef>
              <c:f>DISK_SUMM!$D$2:$D$61</c:f>
              <c:numCache>
                <c:formatCode>General</c:formatCode>
                <c:ptCount val="60"/>
                <c:pt idx="0">
                  <c:v>43.70000000000001</c:v>
                </c:pt>
                <c:pt idx="1">
                  <c:v>2.3000000000000003</c:v>
                </c:pt>
                <c:pt idx="2">
                  <c:v>17.800000000000004</c:v>
                </c:pt>
                <c:pt idx="3">
                  <c:v>5.7999999999999989</c:v>
                </c:pt>
                <c:pt idx="4">
                  <c:v>13.5</c:v>
                </c:pt>
                <c:pt idx="5">
                  <c:v>12.8</c:v>
                </c:pt>
                <c:pt idx="6">
                  <c:v>14.299999999999999</c:v>
                </c:pt>
                <c:pt idx="7">
                  <c:v>14.2</c:v>
                </c:pt>
                <c:pt idx="8">
                  <c:v>12.899999999999999</c:v>
                </c:pt>
                <c:pt idx="9">
                  <c:v>13</c:v>
                </c:pt>
                <c:pt idx="10">
                  <c:v>13.600000000000001</c:v>
                </c:pt>
                <c:pt idx="11">
                  <c:v>12</c:v>
                </c:pt>
                <c:pt idx="12">
                  <c:v>13.200000000000001</c:v>
                </c:pt>
                <c:pt idx="13">
                  <c:v>12.8</c:v>
                </c:pt>
                <c:pt idx="14">
                  <c:v>13.5</c:v>
                </c:pt>
                <c:pt idx="15">
                  <c:v>12.8</c:v>
                </c:pt>
                <c:pt idx="16">
                  <c:v>13</c:v>
                </c:pt>
                <c:pt idx="17">
                  <c:v>12.8</c:v>
                </c:pt>
                <c:pt idx="18">
                  <c:v>13.700000000000001</c:v>
                </c:pt>
                <c:pt idx="19">
                  <c:v>11.2</c:v>
                </c:pt>
                <c:pt idx="20">
                  <c:v>13.399999999999999</c:v>
                </c:pt>
                <c:pt idx="21">
                  <c:v>13.100000000000001</c:v>
                </c:pt>
                <c:pt idx="22">
                  <c:v>14.1</c:v>
                </c:pt>
                <c:pt idx="23">
                  <c:v>13.3</c:v>
                </c:pt>
                <c:pt idx="24">
                  <c:v>14.399999999999999</c:v>
                </c:pt>
                <c:pt idx="25">
                  <c:v>13.600000000000001</c:v>
                </c:pt>
                <c:pt idx="26">
                  <c:v>13.5</c:v>
                </c:pt>
                <c:pt idx="27">
                  <c:v>13.600000000000001</c:v>
                </c:pt>
                <c:pt idx="28">
                  <c:v>13</c:v>
                </c:pt>
                <c:pt idx="29">
                  <c:v>13.299999999999999</c:v>
                </c:pt>
                <c:pt idx="30">
                  <c:v>15.2</c:v>
                </c:pt>
                <c:pt idx="31">
                  <c:v>18.100000000000005</c:v>
                </c:pt>
                <c:pt idx="32">
                  <c:v>14.299999999999999</c:v>
                </c:pt>
                <c:pt idx="33">
                  <c:v>14</c:v>
                </c:pt>
                <c:pt idx="34">
                  <c:v>13.1</c:v>
                </c:pt>
                <c:pt idx="35">
                  <c:v>10.6</c:v>
                </c:pt>
                <c:pt idx="36">
                  <c:v>10.9</c:v>
                </c:pt>
                <c:pt idx="37">
                  <c:v>8.8000000000000007</c:v>
                </c:pt>
                <c:pt idx="38">
                  <c:v>4</c:v>
                </c:pt>
                <c:pt idx="39">
                  <c:v>1.5</c:v>
                </c:pt>
                <c:pt idx="40">
                  <c:v>2.2000000000000002</c:v>
                </c:pt>
                <c:pt idx="41">
                  <c:v>16.700000000000003</c:v>
                </c:pt>
                <c:pt idx="42">
                  <c:v>11</c:v>
                </c:pt>
                <c:pt idx="43">
                  <c:v>17.200000000000003</c:v>
                </c:pt>
                <c:pt idx="44">
                  <c:v>4.5999999999999996</c:v>
                </c:pt>
                <c:pt idx="45">
                  <c:v>2.5000000000000004</c:v>
                </c:pt>
                <c:pt idx="46">
                  <c:v>0.7</c:v>
                </c:pt>
                <c:pt idx="47">
                  <c:v>1.1000000000000003</c:v>
                </c:pt>
                <c:pt idx="48">
                  <c:v>0.30000000000000004</c:v>
                </c:pt>
                <c:pt idx="49">
                  <c:v>0</c:v>
                </c:pt>
                <c:pt idx="50">
                  <c:v>0.30000000000000004</c:v>
                </c:pt>
                <c:pt idx="51">
                  <c:v>0.4</c:v>
                </c:pt>
                <c:pt idx="52">
                  <c:v>0.7</c:v>
                </c:pt>
                <c:pt idx="53">
                  <c:v>0.4</c:v>
                </c:pt>
                <c:pt idx="54">
                  <c:v>0.8</c:v>
                </c:pt>
                <c:pt idx="55">
                  <c:v>0.30000000000000004</c:v>
                </c:pt>
                <c:pt idx="56">
                  <c:v>0.4</c:v>
                </c:pt>
                <c:pt idx="57">
                  <c:v>0.4</c:v>
                </c:pt>
                <c:pt idx="58">
                  <c:v>0.30000000000000004</c:v>
                </c:pt>
                <c:pt idx="59">
                  <c:v>0.5</c:v>
                </c:pt>
              </c:numCache>
            </c:numRef>
          </c:val>
          <c:smooth val="0"/>
          <c:extLst>
            <c:ext xmlns:c16="http://schemas.microsoft.com/office/drawing/2014/chart" uri="{C3380CC4-5D6E-409C-BE32-E72D297353CC}">
              <c16:uniqueId val="{00000002-8DA5-4A68-B9FC-9CDE38EDB986}"/>
            </c:ext>
          </c:extLst>
        </c:ser>
        <c:dLbls>
          <c:showLegendKey val="0"/>
          <c:showVal val="0"/>
          <c:showCatName val="0"/>
          <c:showSerName val="0"/>
          <c:showPercent val="0"/>
          <c:showBubbleSize val="0"/>
        </c:dLbls>
        <c:marker val="1"/>
        <c:smooth val="0"/>
        <c:axId val="736860144"/>
        <c:axId val="736859160"/>
      </c:lineChart>
      <c:catAx>
        <c:axId val="736865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36863752"/>
        <c:crosses val="autoZero"/>
        <c:auto val="0"/>
        <c:lblAlgn val="ctr"/>
        <c:lblOffset val="100"/>
        <c:noMultiLvlLbl val="0"/>
      </c:catAx>
      <c:valAx>
        <c:axId val="736863752"/>
        <c:scaling>
          <c:orientation val="minMax"/>
          <c:max val="100"/>
          <c:min val="0"/>
        </c:scaling>
        <c:delete val="0"/>
        <c:axPos val="l"/>
        <c:title>
          <c:tx>
            <c:rich>
              <a:bodyPr/>
              <a:lstStyle/>
              <a:p>
                <a:pPr>
                  <a:defRPr/>
                </a:pPr>
                <a:r>
                  <a:rPr lang="en-US"/>
                  <a:t>usr%+sys%</a:t>
                </a:r>
              </a:p>
            </c:rich>
          </c:tx>
          <c:layout/>
          <c:overlay val="0"/>
        </c:title>
        <c:numFmt formatCode="0" sourceLinked="0"/>
        <c:majorTickMark val="out"/>
        <c:minorTickMark val="none"/>
        <c:tickLblPos val="nextTo"/>
        <c:crossAx val="736865720"/>
        <c:crosses val="autoZero"/>
        <c:crossBetween val="midCat"/>
      </c:valAx>
      <c:valAx>
        <c:axId val="736859160"/>
        <c:scaling>
          <c:orientation val="minMax"/>
          <c:min val="0"/>
        </c:scaling>
        <c:delete val="0"/>
        <c:axPos val="r"/>
        <c:title>
          <c:tx>
            <c:rich>
              <a:bodyPr/>
              <a:lstStyle/>
              <a:p>
                <a:pPr>
                  <a:defRPr/>
                </a:pPr>
                <a:r>
                  <a:rPr lang="en-US"/>
                  <a:t>Disk xfers</a:t>
                </a:r>
              </a:p>
            </c:rich>
          </c:tx>
          <c:layout/>
          <c:overlay val="0"/>
        </c:title>
        <c:numFmt formatCode="General" sourceLinked="1"/>
        <c:majorTickMark val="out"/>
        <c:minorTickMark val="none"/>
        <c:tickLblPos val="nextTo"/>
        <c:crossAx val="736860144"/>
        <c:crosses val="max"/>
        <c:crossBetween val="between"/>
      </c:valAx>
      <c:catAx>
        <c:axId val="736860144"/>
        <c:scaling>
          <c:orientation val="minMax"/>
        </c:scaling>
        <c:delete val="1"/>
        <c:axPos val="b"/>
        <c:majorTickMark val="out"/>
        <c:minorTickMark val="none"/>
        <c:tickLblPos val="nextTo"/>
        <c:crossAx val="73685916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ssc-vm-0117  7/20/2020</a:t>
            </a:r>
          </a:p>
        </c:rich>
      </c:tx>
      <c:layout/>
      <c:overlay val="0"/>
    </c:title>
    <c:autoTitleDeleted val="0"/>
    <c:plotArea>
      <c:layout/>
      <c:lineChart>
        <c:grouping val="standard"/>
        <c:varyColors val="0"/>
        <c:ser>
          <c:idx val="0"/>
          <c:order val="0"/>
          <c:tx>
            <c:strRef>
              <c:f>DISKBSIZE!$B$1</c:f>
              <c:strCache>
                <c:ptCount val="1"/>
                <c:pt idx="0">
                  <c:v>sda2</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DISKBSIZE!$B$2:$B$61</c:f>
              <c:numCache>
                <c:formatCode>General</c:formatCode>
                <c:ptCount val="60"/>
                <c:pt idx="0">
                  <c:v>43.1</c:v>
                </c:pt>
                <c:pt idx="1">
                  <c:v>4.5</c:v>
                </c:pt>
                <c:pt idx="2">
                  <c:v>5.3</c:v>
                </c:pt>
                <c:pt idx="3">
                  <c:v>35.799999999999997</c:v>
                </c:pt>
                <c:pt idx="4">
                  <c:v>205.7</c:v>
                </c:pt>
                <c:pt idx="5">
                  <c:v>248.3</c:v>
                </c:pt>
                <c:pt idx="6">
                  <c:v>235.6</c:v>
                </c:pt>
                <c:pt idx="7">
                  <c:v>235.4</c:v>
                </c:pt>
                <c:pt idx="8">
                  <c:v>266.3</c:v>
                </c:pt>
                <c:pt idx="9">
                  <c:v>258</c:v>
                </c:pt>
                <c:pt idx="10">
                  <c:v>250.2</c:v>
                </c:pt>
                <c:pt idx="11">
                  <c:v>279.2</c:v>
                </c:pt>
                <c:pt idx="12">
                  <c:v>257</c:v>
                </c:pt>
                <c:pt idx="13">
                  <c:v>262.39999999999998</c:v>
                </c:pt>
                <c:pt idx="14">
                  <c:v>250.4</c:v>
                </c:pt>
                <c:pt idx="15">
                  <c:v>265.60000000000002</c:v>
                </c:pt>
                <c:pt idx="16">
                  <c:v>261.7</c:v>
                </c:pt>
                <c:pt idx="17">
                  <c:v>270</c:v>
                </c:pt>
                <c:pt idx="18">
                  <c:v>259.7</c:v>
                </c:pt>
                <c:pt idx="19">
                  <c:v>253.1</c:v>
                </c:pt>
                <c:pt idx="20">
                  <c:v>256.5</c:v>
                </c:pt>
                <c:pt idx="21">
                  <c:v>254.1</c:v>
                </c:pt>
                <c:pt idx="22">
                  <c:v>244.2</c:v>
                </c:pt>
                <c:pt idx="23">
                  <c:v>258.8</c:v>
                </c:pt>
                <c:pt idx="24">
                  <c:v>235.1</c:v>
                </c:pt>
                <c:pt idx="25">
                  <c:v>251.2</c:v>
                </c:pt>
                <c:pt idx="26">
                  <c:v>250.3</c:v>
                </c:pt>
                <c:pt idx="27">
                  <c:v>254</c:v>
                </c:pt>
                <c:pt idx="28">
                  <c:v>257.89999999999998</c:v>
                </c:pt>
                <c:pt idx="29">
                  <c:v>260.60000000000002</c:v>
                </c:pt>
                <c:pt idx="30">
                  <c:v>230.7</c:v>
                </c:pt>
                <c:pt idx="31">
                  <c:v>185.6</c:v>
                </c:pt>
                <c:pt idx="32">
                  <c:v>235.9</c:v>
                </c:pt>
                <c:pt idx="33">
                  <c:v>243.4</c:v>
                </c:pt>
                <c:pt idx="34">
                  <c:v>250.6</c:v>
                </c:pt>
                <c:pt idx="35">
                  <c:v>196.9</c:v>
                </c:pt>
                <c:pt idx="36">
                  <c:v>192.8</c:v>
                </c:pt>
                <c:pt idx="37">
                  <c:v>175.5</c:v>
                </c:pt>
                <c:pt idx="38">
                  <c:v>52.2</c:v>
                </c:pt>
                <c:pt idx="39">
                  <c:v>4.8</c:v>
                </c:pt>
                <c:pt idx="40">
                  <c:v>5.4</c:v>
                </c:pt>
                <c:pt idx="41">
                  <c:v>11</c:v>
                </c:pt>
                <c:pt idx="42">
                  <c:v>20.9</c:v>
                </c:pt>
                <c:pt idx="43">
                  <c:v>6.9</c:v>
                </c:pt>
                <c:pt idx="44">
                  <c:v>4.3</c:v>
                </c:pt>
                <c:pt idx="45">
                  <c:v>8.5</c:v>
                </c:pt>
                <c:pt idx="46">
                  <c:v>0.8</c:v>
                </c:pt>
                <c:pt idx="47">
                  <c:v>2.4</c:v>
                </c:pt>
                <c:pt idx="48">
                  <c:v>3</c:v>
                </c:pt>
                <c:pt idx="49">
                  <c:v>16</c:v>
                </c:pt>
                <c:pt idx="50">
                  <c:v>0.5</c:v>
                </c:pt>
                <c:pt idx="51">
                  <c:v>1.7</c:v>
                </c:pt>
                <c:pt idx="52">
                  <c:v>8.1999999999999993</c:v>
                </c:pt>
                <c:pt idx="53">
                  <c:v>0.7</c:v>
                </c:pt>
                <c:pt idx="54">
                  <c:v>4</c:v>
                </c:pt>
                <c:pt idx="55">
                  <c:v>11</c:v>
                </c:pt>
                <c:pt idx="56">
                  <c:v>6</c:v>
                </c:pt>
                <c:pt idx="57">
                  <c:v>9.1999999999999993</c:v>
                </c:pt>
                <c:pt idx="58">
                  <c:v>6</c:v>
                </c:pt>
                <c:pt idx="59">
                  <c:v>0.8</c:v>
                </c:pt>
              </c:numCache>
            </c:numRef>
          </c:val>
          <c:smooth val="0"/>
          <c:extLst>
            <c:ext xmlns:c16="http://schemas.microsoft.com/office/drawing/2014/chart" uri="{C3380CC4-5D6E-409C-BE32-E72D297353CC}">
              <c16:uniqueId val="{00000011-46AF-48CB-A2E1-3EC87F3751B0}"/>
            </c:ext>
          </c:extLst>
        </c:ser>
        <c:ser>
          <c:idx val="1"/>
          <c:order val="1"/>
          <c:tx>
            <c:strRef>
              <c:f>DISKBSIZE!$C$1</c:f>
              <c:strCache>
                <c:ptCount val="1"/>
                <c:pt idx="0">
                  <c:v>dm-2</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DISKBSIZE!$C$2:$C$61</c:f>
              <c:numCache>
                <c:formatCode>General</c:formatCode>
                <c:ptCount val="60"/>
                <c:pt idx="0">
                  <c:v>0</c:v>
                </c:pt>
                <c:pt idx="1">
                  <c:v>5.4</c:v>
                </c:pt>
                <c:pt idx="2">
                  <c:v>3.4</c:v>
                </c:pt>
                <c:pt idx="3">
                  <c:v>32.200000000000003</c:v>
                </c:pt>
                <c:pt idx="4">
                  <c:v>211.9</c:v>
                </c:pt>
                <c:pt idx="5">
                  <c:v>244.3</c:v>
                </c:pt>
                <c:pt idx="6">
                  <c:v>236.8</c:v>
                </c:pt>
                <c:pt idx="7">
                  <c:v>232</c:v>
                </c:pt>
                <c:pt idx="8">
                  <c:v>264.10000000000002</c:v>
                </c:pt>
                <c:pt idx="9">
                  <c:v>252.1</c:v>
                </c:pt>
                <c:pt idx="10">
                  <c:v>241</c:v>
                </c:pt>
                <c:pt idx="11">
                  <c:v>272.2</c:v>
                </c:pt>
                <c:pt idx="12">
                  <c:v>249.2</c:v>
                </c:pt>
                <c:pt idx="13">
                  <c:v>252.1</c:v>
                </c:pt>
                <c:pt idx="14">
                  <c:v>241.2</c:v>
                </c:pt>
                <c:pt idx="15">
                  <c:v>257.3</c:v>
                </c:pt>
                <c:pt idx="16">
                  <c:v>253.6</c:v>
                </c:pt>
                <c:pt idx="17">
                  <c:v>261.5</c:v>
                </c:pt>
                <c:pt idx="18">
                  <c:v>250.2</c:v>
                </c:pt>
                <c:pt idx="19">
                  <c:v>246.2</c:v>
                </c:pt>
                <c:pt idx="20">
                  <c:v>246.9</c:v>
                </c:pt>
                <c:pt idx="21">
                  <c:v>250.2</c:v>
                </c:pt>
                <c:pt idx="22">
                  <c:v>247.7</c:v>
                </c:pt>
                <c:pt idx="23">
                  <c:v>258.39999999999998</c:v>
                </c:pt>
                <c:pt idx="24">
                  <c:v>236.8</c:v>
                </c:pt>
                <c:pt idx="25">
                  <c:v>253.1</c:v>
                </c:pt>
                <c:pt idx="26">
                  <c:v>241</c:v>
                </c:pt>
                <c:pt idx="27">
                  <c:v>248.1</c:v>
                </c:pt>
                <c:pt idx="28">
                  <c:v>252</c:v>
                </c:pt>
                <c:pt idx="29">
                  <c:v>256.60000000000002</c:v>
                </c:pt>
                <c:pt idx="30">
                  <c:v>212.9</c:v>
                </c:pt>
                <c:pt idx="31">
                  <c:v>186.6</c:v>
                </c:pt>
                <c:pt idx="32">
                  <c:v>232.2</c:v>
                </c:pt>
                <c:pt idx="33">
                  <c:v>243.4</c:v>
                </c:pt>
                <c:pt idx="34">
                  <c:v>254.6</c:v>
                </c:pt>
                <c:pt idx="35">
                  <c:v>189.4</c:v>
                </c:pt>
                <c:pt idx="36">
                  <c:v>187.4</c:v>
                </c:pt>
                <c:pt idx="37">
                  <c:v>169.5</c:v>
                </c:pt>
                <c:pt idx="38">
                  <c:v>49.5</c:v>
                </c:pt>
                <c:pt idx="39">
                  <c:v>4.8</c:v>
                </c:pt>
                <c:pt idx="40">
                  <c:v>4.9000000000000004</c:v>
                </c:pt>
                <c:pt idx="41">
                  <c:v>7.6</c:v>
                </c:pt>
                <c:pt idx="42">
                  <c:v>18.7</c:v>
                </c:pt>
                <c:pt idx="43">
                  <c:v>2.7</c:v>
                </c:pt>
                <c:pt idx="44">
                  <c:v>4.3</c:v>
                </c:pt>
                <c:pt idx="45">
                  <c:v>7.7</c:v>
                </c:pt>
                <c:pt idx="46">
                  <c:v>0.5</c:v>
                </c:pt>
                <c:pt idx="47">
                  <c:v>1</c:v>
                </c:pt>
                <c:pt idx="48">
                  <c:v>0</c:v>
                </c:pt>
                <c:pt idx="49">
                  <c:v>0</c:v>
                </c:pt>
                <c:pt idx="50">
                  <c:v>0</c:v>
                </c:pt>
                <c:pt idx="51">
                  <c:v>0</c:v>
                </c:pt>
                <c:pt idx="52">
                  <c:v>0</c:v>
                </c:pt>
                <c:pt idx="53">
                  <c:v>1</c:v>
                </c:pt>
                <c:pt idx="54">
                  <c:v>7</c:v>
                </c:pt>
                <c:pt idx="55">
                  <c:v>16</c:v>
                </c:pt>
                <c:pt idx="56">
                  <c:v>1</c:v>
                </c:pt>
                <c:pt idx="57">
                  <c:v>7</c:v>
                </c:pt>
                <c:pt idx="58">
                  <c:v>16</c:v>
                </c:pt>
                <c:pt idx="59">
                  <c:v>1</c:v>
                </c:pt>
              </c:numCache>
            </c:numRef>
          </c:val>
          <c:smooth val="0"/>
          <c:extLst>
            <c:ext xmlns:c16="http://schemas.microsoft.com/office/drawing/2014/chart" uri="{C3380CC4-5D6E-409C-BE32-E72D297353CC}">
              <c16:uniqueId val="{00000012-46AF-48CB-A2E1-3EC87F3751B0}"/>
            </c:ext>
          </c:extLst>
        </c:ser>
        <c:ser>
          <c:idx val="2"/>
          <c:order val="2"/>
          <c:tx>
            <c:strRef>
              <c:f>DISKBSIZE!$D$1</c:f>
              <c:strCache>
                <c:ptCount val="1"/>
                <c:pt idx="0">
                  <c:v>sda</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DISKBSIZE!$D$2:$D$61</c:f>
              <c:numCache>
                <c:formatCode>General</c:formatCode>
                <c:ptCount val="60"/>
                <c:pt idx="0">
                  <c:v>43.1</c:v>
                </c:pt>
                <c:pt idx="1">
                  <c:v>2.9</c:v>
                </c:pt>
                <c:pt idx="2">
                  <c:v>3.3</c:v>
                </c:pt>
                <c:pt idx="3">
                  <c:v>29.9</c:v>
                </c:pt>
                <c:pt idx="4">
                  <c:v>186.8</c:v>
                </c:pt>
                <c:pt idx="5">
                  <c:v>229.7</c:v>
                </c:pt>
                <c:pt idx="6">
                  <c:v>219.6</c:v>
                </c:pt>
                <c:pt idx="7">
                  <c:v>219.3</c:v>
                </c:pt>
                <c:pt idx="8">
                  <c:v>242.5</c:v>
                </c:pt>
                <c:pt idx="9">
                  <c:v>242.7</c:v>
                </c:pt>
                <c:pt idx="10">
                  <c:v>230.8</c:v>
                </c:pt>
                <c:pt idx="11">
                  <c:v>261.2</c:v>
                </c:pt>
                <c:pt idx="12">
                  <c:v>238.3</c:v>
                </c:pt>
                <c:pt idx="13">
                  <c:v>246.3</c:v>
                </c:pt>
                <c:pt idx="14">
                  <c:v>232.5</c:v>
                </c:pt>
                <c:pt idx="15">
                  <c:v>249.5</c:v>
                </c:pt>
                <c:pt idx="16">
                  <c:v>242.3</c:v>
                </c:pt>
                <c:pt idx="17">
                  <c:v>253.6</c:v>
                </c:pt>
                <c:pt idx="18">
                  <c:v>241.4</c:v>
                </c:pt>
                <c:pt idx="19">
                  <c:v>235.6</c:v>
                </c:pt>
                <c:pt idx="20">
                  <c:v>238</c:v>
                </c:pt>
                <c:pt idx="21">
                  <c:v>235.6</c:v>
                </c:pt>
                <c:pt idx="22">
                  <c:v>224.3</c:v>
                </c:pt>
                <c:pt idx="23">
                  <c:v>243.6</c:v>
                </c:pt>
                <c:pt idx="24">
                  <c:v>216.4</c:v>
                </c:pt>
                <c:pt idx="25">
                  <c:v>233.3</c:v>
                </c:pt>
                <c:pt idx="26">
                  <c:v>232.4</c:v>
                </c:pt>
                <c:pt idx="27">
                  <c:v>240.8</c:v>
                </c:pt>
                <c:pt idx="28">
                  <c:v>239</c:v>
                </c:pt>
                <c:pt idx="29">
                  <c:v>245.5</c:v>
                </c:pt>
                <c:pt idx="30">
                  <c:v>212.9</c:v>
                </c:pt>
                <c:pt idx="31">
                  <c:v>175.6</c:v>
                </c:pt>
                <c:pt idx="32">
                  <c:v>219.9</c:v>
                </c:pt>
                <c:pt idx="33">
                  <c:v>226.6</c:v>
                </c:pt>
                <c:pt idx="34">
                  <c:v>228.8</c:v>
                </c:pt>
                <c:pt idx="35">
                  <c:v>182.5</c:v>
                </c:pt>
                <c:pt idx="36">
                  <c:v>175.9</c:v>
                </c:pt>
                <c:pt idx="37">
                  <c:v>162.1</c:v>
                </c:pt>
                <c:pt idx="38">
                  <c:v>42</c:v>
                </c:pt>
                <c:pt idx="39">
                  <c:v>3.1</c:v>
                </c:pt>
                <c:pt idx="40">
                  <c:v>3.7</c:v>
                </c:pt>
                <c:pt idx="41">
                  <c:v>8.6</c:v>
                </c:pt>
                <c:pt idx="42">
                  <c:v>15.3</c:v>
                </c:pt>
                <c:pt idx="43">
                  <c:v>3.2</c:v>
                </c:pt>
                <c:pt idx="44">
                  <c:v>3.7</c:v>
                </c:pt>
                <c:pt idx="45">
                  <c:v>7.7</c:v>
                </c:pt>
                <c:pt idx="46">
                  <c:v>0.5</c:v>
                </c:pt>
                <c:pt idx="47">
                  <c:v>1.8</c:v>
                </c:pt>
                <c:pt idx="48">
                  <c:v>2.2000000000000002</c:v>
                </c:pt>
                <c:pt idx="49">
                  <c:v>16</c:v>
                </c:pt>
                <c:pt idx="50">
                  <c:v>0.7</c:v>
                </c:pt>
                <c:pt idx="51">
                  <c:v>0.8</c:v>
                </c:pt>
                <c:pt idx="52">
                  <c:v>8.1999999999999993</c:v>
                </c:pt>
                <c:pt idx="53">
                  <c:v>0.6</c:v>
                </c:pt>
                <c:pt idx="54">
                  <c:v>2.8</c:v>
                </c:pt>
                <c:pt idx="55">
                  <c:v>8.1999999999999993</c:v>
                </c:pt>
                <c:pt idx="56">
                  <c:v>3.6</c:v>
                </c:pt>
                <c:pt idx="57">
                  <c:v>7.4</c:v>
                </c:pt>
                <c:pt idx="58">
                  <c:v>4.2</c:v>
                </c:pt>
                <c:pt idx="59">
                  <c:v>0.5</c:v>
                </c:pt>
              </c:numCache>
            </c:numRef>
          </c:val>
          <c:smooth val="0"/>
          <c:extLst>
            <c:ext xmlns:c16="http://schemas.microsoft.com/office/drawing/2014/chart" uri="{C3380CC4-5D6E-409C-BE32-E72D297353CC}">
              <c16:uniqueId val="{00000013-46AF-48CB-A2E1-3EC87F3751B0}"/>
            </c:ext>
          </c:extLst>
        </c:ser>
        <c:ser>
          <c:idx val="3"/>
          <c:order val="3"/>
          <c:tx>
            <c:strRef>
              <c:f>DISKBSIZE!$E$1</c:f>
              <c:strCache>
                <c:ptCount val="1"/>
                <c:pt idx="0">
                  <c:v>sdb</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DISKBSIZE!$E$2:$E$61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46AF-48CB-A2E1-3EC87F3751B0}"/>
            </c:ext>
          </c:extLst>
        </c:ser>
        <c:ser>
          <c:idx val="4"/>
          <c:order val="4"/>
          <c:tx>
            <c:strRef>
              <c:f>DISKBSIZE!$F$1</c:f>
              <c:strCache>
                <c:ptCount val="1"/>
                <c:pt idx="0">
                  <c:v>sdc</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DISKBSIZE!$F$2:$F$61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46AF-48CB-A2E1-3EC87F3751B0}"/>
            </c:ext>
          </c:extLst>
        </c:ser>
        <c:ser>
          <c:idx val="5"/>
          <c:order val="5"/>
          <c:tx>
            <c:strRef>
              <c:f>DISKBSIZE!$G$1</c:f>
              <c:strCache>
                <c:ptCount val="1"/>
                <c:pt idx="0">
                  <c:v>sde</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DISKBSIZE!$G$2:$G$61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46AF-48CB-A2E1-3EC87F3751B0}"/>
            </c:ext>
          </c:extLst>
        </c:ser>
        <c:ser>
          <c:idx val="6"/>
          <c:order val="6"/>
          <c:tx>
            <c:strRef>
              <c:f>DISKBSIZE!$H$1</c:f>
              <c:strCache>
                <c:ptCount val="1"/>
                <c:pt idx="0">
                  <c:v>sdd</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DISKBSIZE!$H$2:$H$61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46AF-48CB-A2E1-3EC87F3751B0}"/>
            </c:ext>
          </c:extLst>
        </c:ser>
        <c:ser>
          <c:idx val="7"/>
          <c:order val="7"/>
          <c:tx>
            <c:strRef>
              <c:f>DISKBSIZE!$I$1</c:f>
              <c:strCache>
                <c:ptCount val="1"/>
                <c:pt idx="0">
                  <c:v>sdh</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DISKBSIZE!$I$2:$I$61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46AF-48CB-A2E1-3EC87F3751B0}"/>
            </c:ext>
          </c:extLst>
        </c:ser>
        <c:ser>
          <c:idx val="8"/>
          <c:order val="8"/>
          <c:tx>
            <c:strRef>
              <c:f>DISKBSIZE!$J$1</c:f>
              <c:strCache>
                <c:ptCount val="1"/>
                <c:pt idx="0">
                  <c:v>sdi</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DISKBSIZE!$J$2:$J$61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46AF-48CB-A2E1-3EC87F3751B0}"/>
            </c:ext>
          </c:extLst>
        </c:ser>
        <c:ser>
          <c:idx val="9"/>
          <c:order val="9"/>
          <c:tx>
            <c:strRef>
              <c:f>DISKBSIZE!$K$1</c:f>
              <c:strCache>
                <c:ptCount val="1"/>
                <c:pt idx="0">
                  <c:v>sdf</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DISKBSIZE!$K$2:$K$61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46AF-48CB-A2E1-3EC87F3751B0}"/>
            </c:ext>
          </c:extLst>
        </c:ser>
        <c:ser>
          <c:idx val="10"/>
          <c:order val="10"/>
          <c:tx>
            <c:strRef>
              <c:f>DISKBSIZE!$L$1</c:f>
              <c:strCache>
                <c:ptCount val="1"/>
                <c:pt idx="0">
                  <c:v>sdg</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DISKBSIZE!$L$2:$L$61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46AF-48CB-A2E1-3EC87F3751B0}"/>
            </c:ext>
          </c:extLst>
        </c:ser>
        <c:ser>
          <c:idx val="11"/>
          <c:order val="11"/>
          <c:tx>
            <c:strRef>
              <c:f>DISKBSIZE!$M$1</c:f>
              <c:strCache>
                <c:ptCount val="1"/>
                <c:pt idx="0">
                  <c:v>dm-0</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DISKBSIZE!$M$2:$M$61</c:f>
              <c:numCache>
                <c:formatCode>General</c:formatCode>
                <c:ptCount val="60"/>
                <c:pt idx="0">
                  <c:v>43.1</c:v>
                </c:pt>
                <c:pt idx="1">
                  <c:v>3</c:v>
                </c:pt>
                <c:pt idx="2">
                  <c:v>16</c:v>
                </c:pt>
                <c:pt idx="3">
                  <c:v>1</c:v>
                </c:pt>
                <c:pt idx="4">
                  <c:v>0.5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12.4</c:v>
                </c:pt>
                <c:pt idx="42">
                  <c:v>7.6</c:v>
                </c:pt>
                <c:pt idx="43">
                  <c:v>1</c:v>
                </c:pt>
                <c:pt idx="44">
                  <c:v>0.5</c:v>
                </c:pt>
                <c:pt idx="45">
                  <c:v>0</c:v>
                </c:pt>
                <c:pt idx="46">
                  <c:v>1</c:v>
                </c:pt>
                <c:pt idx="47">
                  <c:v>3.5</c:v>
                </c:pt>
                <c:pt idx="48">
                  <c:v>3</c:v>
                </c:pt>
                <c:pt idx="49">
                  <c:v>16</c:v>
                </c:pt>
                <c:pt idx="50">
                  <c:v>1</c:v>
                </c:pt>
                <c:pt idx="51">
                  <c:v>0.5</c:v>
                </c:pt>
                <c:pt idx="52">
                  <c:v>0</c:v>
                </c:pt>
                <c:pt idx="53">
                  <c:v>0</c:v>
                </c:pt>
                <c:pt idx="54">
                  <c:v>2.5</c:v>
                </c:pt>
                <c:pt idx="55">
                  <c:v>1</c:v>
                </c:pt>
                <c:pt idx="56">
                  <c:v>8.5</c:v>
                </c:pt>
                <c:pt idx="57">
                  <c:v>16</c:v>
                </c:pt>
                <c:pt idx="58">
                  <c:v>1</c:v>
                </c:pt>
                <c:pt idx="59">
                  <c:v>0.5</c:v>
                </c:pt>
              </c:numCache>
            </c:numRef>
          </c:val>
          <c:smooth val="0"/>
          <c:extLst>
            <c:ext xmlns:c16="http://schemas.microsoft.com/office/drawing/2014/chart" uri="{C3380CC4-5D6E-409C-BE32-E72D297353CC}">
              <c16:uniqueId val="{0000001C-46AF-48CB-A2E1-3EC87F3751B0}"/>
            </c:ext>
          </c:extLst>
        </c:ser>
        <c:ser>
          <c:idx val="12"/>
          <c:order val="12"/>
          <c:tx>
            <c:strRef>
              <c:f>DISKBSIZE!$N$1</c:f>
              <c:strCache>
                <c:ptCount val="1"/>
                <c:pt idx="0">
                  <c:v>dm-5</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DISKBSIZE!$N$2:$N$61</c:f>
              <c:numCache>
                <c:formatCode>General</c:formatCode>
                <c:ptCount val="60"/>
                <c:pt idx="0">
                  <c:v>0</c:v>
                </c:pt>
                <c:pt idx="1">
                  <c:v>0</c:v>
                </c:pt>
                <c:pt idx="2">
                  <c:v>2.5</c:v>
                </c:pt>
                <c:pt idx="3">
                  <c:v>1</c:v>
                </c:pt>
                <c:pt idx="4">
                  <c:v>3</c:v>
                </c:pt>
                <c:pt idx="5">
                  <c:v>1</c:v>
                </c:pt>
                <c:pt idx="6">
                  <c:v>6.2</c:v>
                </c:pt>
                <c:pt idx="7">
                  <c:v>0.5</c:v>
                </c:pt>
                <c:pt idx="8">
                  <c:v>1</c:v>
                </c:pt>
                <c:pt idx="9">
                  <c:v>0</c:v>
                </c:pt>
                <c:pt idx="10">
                  <c:v>0</c:v>
                </c:pt>
                <c:pt idx="11">
                  <c:v>0</c:v>
                </c:pt>
                <c:pt idx="12">
                  <c:v>0</c:v>
                </c:pt>
                <c:pt idx="13">
                  <c:v>0</c:v>
                </c:pt>
                <c:pt idx="14">
                  <c:v>0</c:v>
                </c:pt>
                <c:pt idx="15">
                  <c:v>0</c:v>
                </c:pt>
                <c:pt idx="16">
                  <c:v>0</c:v>
                </c:pt>
                <c:pt idx="17">
                  <c:v>0</c:v>
                </c:pt>
                <c:pt idx="18">
                  <c:v>0</c:v>
                </c:pt>
                <c:pt idx="19">
                  <c:v>0</c:v>
                </c:pt>
                <c:pt idx="20">
                  <c:v>0</c:v>
                </c:pt>
                <c:pt idx="21">
                  <c:v>1</c:v>
                </c:pt>
                <c:pt idx="22">
                  <c:v>2.5</c:v>
                </c:pt>
                <c:pt idx="23">
                  <c:v>16</c:v>
                </c:pt>
                <c:pt idx="24">
                  <c:v>0.5</c:v>
                </c:pt>
                <c:pt idx="25">
                  <c:v>1</c:v>
                </c:pt>
                <c:pt idx="26">
                  <c:v>0</c:v>
                </c:pt>
                <c:pt idx="27">
                  <c:v>0</c:v>
                </c:pt>
                <c:pt idx="28">
                  <c:v>0</c:v>
                </c:pt>
                <c:pt idx="29">
                  <c:v>0</c:v>
                </c:pt>
                <c:pt idx="30">
                  <c:v>1</c:v>
                </c:pt>
                <c:pt idx="31">
                  <c:v>2.5</c:v>
                </c:pt>
                <c:pt idx="32">
                  <c:v>16</c:v>
                </c:pt>
                <c:pt idx="33">
                  <c:v>0.5</c:v>
                </c:pt>
                <c:pt idx="34">
                  <c:v>1</c:v>
                </c:pt>
                <c:pt idx="35">
                  <c:v>0</c:v>
                </c:pt>
                <c:pt idx="36">
                  <c:v>0</c:v>
                </c:pt>
                <c:pt idx="37">
                  <c:v>0</c:v>
                </c:pt>
                <c:pt idx="38">
                  <c:v>0</c:v>
                </c:pt>
                <c:pt idx="39">
                  <c:v>0</c:v>
                </c:pt>
                <c:pt idx="40">
                  <c:v>0</c:v>
                </c:pt>
                <c:pt idx="41">
                  <c:v>1</c:v>
                </c:pt>
                <c:pt idx="42">
                  <c:v>2.5</c:v>
                </c:pt>
                <c:pt idx="43">
                  <c:v>16</c:v>
                </c:pt>
                <c:pt idx="44">
                  <c:v>0.5</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46AF-48CB-A2E1-3EC87F3751B0}"/>
            </c:ext>
          </c:extLst>
        </c:ser>
        <c:ser>
          <c:idx val="13"/>
          <c:order val="13"/>
          <c:tx>
            <c:strRef>
              <c:f>DISKBSIZE!$O$1</c:f>
              <c:strCache>
                <c:ptCount val="1"/>
                <c:pt idx="0">
                  <c:v>dm-3</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DISKBSIZE!$O$2:$O$61</c:f>
              <c:numCache>
                <c:formatCode>General</c:formatCode>
                <c:ptCount val="60"/>
                <c:pt idx="0">
                  <c:v>0</c:v>
                </c:pt>
                <c:pt idx="1">
                  <c:v>2.5</c:v>
                </c:pt>
                <c:pt idx="2">
                  <c:v>3.2</c:v>
                </c:pt>
                <c:pt idx="3">
                  <c:v>9</c:v>
                </c:pt>
                <c:pt idx="4">
                  <c:v>4.8</c:v>
                </c:pt>
                <c:pt idx="5">
                  <c:v>2</c:v>
                </c:pt>
                <c:pt idx="6">
                  <c:v>8.1999999999999993</c:v>
                </c:pt>
                <c:pt idx="7">
                  <c:v>0.5</c:v>
                </c:pt>
                <c:pt idx="8">
                  <c:v>1</c:v>
                </c:pt>
                <c:pt idx="9">
                  <c:v>0</c:v>
                </c:pt>
                <c:pt idx="10">
                  <c:v>0</c:v>
                </c:pt>
                <c:pt idx="11">
                  <c:v>0</c:v>
                </c:pt>
                <c:pt idx="12">
                  <c:v>0</c:v>
                </c:pt>
                <c:pt idx="13">
                  <c:v>0</c:v>
                </c:pt>
                <c:pt idx="14">
                  <c:v>0</c:v>
                </c:pt>
                <c:pt idx="15">
                  <c:v>0</c:v>
                </c:pt>
                <c:pt idx="16">
                  <c:v>0</c:v>
                </c:pt>
                <c:pt idx="17">
                  <c:v>0</c:v>
                </c:pt>
                <c:pt idx="18">
                  <c:v>0</c:v>
                </c:pt>
                <c:pt idx="19">
                  <c:v>0</c:v>
                </c:pt>
                <c:pt idx="20">
                  <c:v>0</c:v>
                </c:pt>
                <c:pt idx="21">
                  <c:v>1</c:v>
                </c:pt>
                <c:pt idx="22">
                  <c:v>3.6</c:v>
                </c:pt>
                <c:pt idx="23">
                  <c:v>8.1999999999999993</c:v>
                </c:pt>
                <c:pt idx="24">
                  <c:v>0.5</c:v>
                </c:pt>
                <c:pt idx="25">
                  <c:v>1</c:v>
                </c:pt>
                <c:pt idx="26">
                  <c:v>0</c:v>
                </c:pt>
                <c:pt idx="27">
                  <c:v>0</c:v>
                </c:pt>
                <c:pt idx="28">
                  <c:v>0</c:v>
                </c:pt>
                <c:pt idx="29">
                  <c:v>0</c:v>
                </c:pt>
                <c:pt idx="30">
                  <c:v>1</c:v>
                </c:pt>
                <c:pt idx="31">
                  <c:v>3.3</c:v>
                </c:pt>
                <c:pt idx="32">
                  <c:v>16</c:v>
                </c:pt>
                <c:pt idx="33">
                  <c:v>0.5</c:v>
                </c:pt>
                <c:pt idx="34">
                  <c:v>1</c:v>
                </c:pt>
                <c:pt idx="35">
                  <c:v>0</c:v>
                </c:pt>
                <c:pt idx="36">
                  <c:v>0</c:v>
                </c:pt>
                <c:pt idx="37">
                  <c:v>0</c:v>
                </c:pt>
                <c:pt idx="38">
                  <c:v>0</c:v>
                </c:pt>
                <c:pt idx="39">
                  <c:v>0</c:v>
                </c:pt>
                <c:pt idx="40">
                  <c:v>0</c:v>
                </c:pt>
                <c:pt idx="41">
                  <c:v>2</c:v>
                </c:pt>
                <c:pt idx="42">
                  <c:v>3.9</c:v>
                </c:pt>
                <c:pt idx="43">
                  <c:v>7.2</c:v>
                </c:pt>
                <c:pt idx="44">
                  <c:v>0.5</c:v>
                </c:pt>
                <c:pt idx="45">
                  <c:v>1</c:v>
                </c:pt>
                <c:pt idx="46">
                  <c:v>0</c:v>
                </c:pt>
                <c:pt idx="47">
                  <c:v>0</c:v>
                </c:pt>
                <c:pt idx="48">
                  <c:v>0</c:v>
                </c:pt>
                <c:pt idx="49">
                  <c:v>0</c:v>
                </c:pt>
                <c:pt idx="50">
                  <c:v>0</c:v>
                </c:pt>
                <c:pt idx="51">
                  <c:v>3</c:v>
                </c:pt>
                <c:pt idx="52">
                  <c:v>6.1</c:v>
                </c:pt>
                <c:pt idx="53">
                  <c:v>0.5</c:v>
                </c:pt>
                <c:pt idx="54">
                  <c:v>1</c:v>
                </c:pt>
                <c:pt idx="55">
                  <c:v>0</c:v>
                </c:pt>
                <c:pt idx="56">
                  <c:v>0</c:v>
                </c:pt>
                <c:pt idx="57">
                  <c:v>0</c:v>
                </c:pt>
                <c:pt idx="58">
                  <c:v>0</c:v>
                </c:pt>
                <c:pt idx="59">
                  <c:v>0</c:v>
                </c:pt>
              </c:numCache>
            </c:numRef>
          </c:val>
          <c:smooth val="0"/>
          <c:extLst>
            <c:ext xmlns:c16="http://schemas.microsoft.com/office/drawing/2014/chart" uri="{C3380CC4-5D6E-409C-BE32-E72D297353CC}">
              <c16:uniqueId val="{0000001E-46AF-48CB-A2E1-3EC87F3751B0}"/>
            </c:ext>
          </c:extLst>
        </c:ser>
        <c:ser>
          <c:idx val="14"/>
          <c:order val="14"/>
          <c:tx>
            <c:strRef>
              <c:f>DISKBSIZE!$P$1</c:f>
              <c:strCache>
                <c:ptCount val="1"/>
                <c:pt idx="0">
                  <c:v>dm-4</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DISKBSIZE!$P$2:$P$61</c:f>
              <c:numCache>
                <c:formatCode>General</c:formatCode>
                <c:ptCount val="60"/>
                <c:pt idx="0">
                  <c:v>0</c:v>
                </c:pt>
                <c:pt idx="1">
                  <c:v>0.5</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c:v>
                </c:pt>
                <c:pt idx="42">
                  <c:v>3</c:v>
                </c:pt>
                <c:pt idx="43">
                  <c:v>7.1</c:v>
                </c:pt>
                <c:pt idx="44">
                  <c:v>4.5999999999999996</c:v>
                </c:pt>
                <c:pt idx="45">
                  <c:v>4.8</c:v>
                </c:pt>
                <c:pt idx="46">
                  <c:v>1</c:v>
                </c:pt>
                <c:pt idx="47">
                  <c:v>0.5</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46AF-48CB-A2E1-3EC87F3751B0}"/>
            </c:ext>
          </c:extLst>
        </c:ser>
        <c:ser>
          <c:idx val="15"/>
          <c:order val="15"/>
          <c:tx>
            <c:strRef>
              <c:f>DISKBSIZE!$Q$1</c:f>
              <c:strCache>
                <c:ptCount val="1"/>
                <c:pt idx="0">
                  <c:v>sda1</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46AF-48CB-A2E1-3EC87F3751B0}"/>
            </c:ext>
          </c:extLst>
        </c:ser>
        <c:ser>
          <c:idx val="16"/>
          <c:order val="16"/>
          <c:tx>
            <c:strRef>
              <c:f>DISKBSIZE!$R$1</c:f>
              <c:strCache>
                <c:ptCount val="1"/>
                <c:pt idx="0">
                  <c:v>dm-1</c:v>
                </c:pt>
              </c:strCache>
            </c:strRef>
          </c:tx>
          <c:marker>
            <c:symbol val="none"/>
          </c:marker>
          <c:cat>
            <c:numRef>
              <c:f>DISKBSIZE!$A$2:$A$61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DISKBSIZE!$R$2:$R$61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46AF-48CB-A2E1-3EC87F3751B0}"/>
            </c:ext>
          </c:extLst>
        </c:ser>
        <c:dLbls>
          <c:showLegendKey val="0"/>
          <c:showVal val="0"/>
          <c:showCatName val="0"/>
          <c:showSerName val="0"/>
          <c:showPercent val="0"/>
          <c:showBubbleSize val="0"/>
        </c:dLbls>
        <c:smooth val="0"/>
        <c:axId val="639594536"/>
        <c:axId val="639600440"/>
      </c:lineChart>
      <c:catAx>
        <c:axId val="6395945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9600440"/>
        <c:crosses val="autoZero"/>
        <c:auto val="0"/>
        <c:lblAlgn val="ctr"/>
        <c:lblOffset val="100"/>
        <c:noMultiLvlLbl val="0"/>
      </c:catAx>
      <c:valAx>
        <c:axId val="639600440"/>
        <c:scaling>
          <c:orientation val="minMax"/>
          <c:min val="0"/>
        </c:scaling>
        <c:delete val="0"/>
        <c:axPos val="l"/>
        <c:majorGridlines/>
        <c:numFmt formatCode="0" sourceLinked="0"/>
        <c:majorTickMark val="out"/>
        <c:minorTickMark val="none"/>
        <c:tickLblPos val="nextTo"/>
        <c:crossAx val="63959453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ssc-vm-0117  7/20/2020</a:t>
            </a:r>
          </a:p>
        </c:rich>
      </c:tx>
      <c:layout/>
      <c:overlay val="0"/>
    </c:title>
    <c:autoTitleDeleted val="0"/>
    <c:plotArea>
      <c:layout/>
      <c:barChart>
        <c:barDir val="col"/>
        <c:grouping val="stacked"/>
        <c:varyColors val="0"/>
        <c:ser>
          <c:idx val="0"/>
          <c:order val="0"/>
          <c:tx>
            <c:v>Avg.</c:v>
          </c:tx>
          <c:invertIfNegative val="0"/>
          <c:cat>
            <c:strRef>
              <c:f>DISKBUSY!$B$1:$R$1</c:f>
              <c:strCache>
                <c:ptCount val="17"/>
                <c:pt idx="0">
                  <c:v>dm-0</c:v>
                </c:pt>
                <c:pt idx="1">
                  <c:v>sda2</c:v>
                </c:pt>
                <c:pt idx="2">
                  <c:v>sda</c:v>
                </c:pt>
                <c:pt idx="3">
                  <c:v>sdc</c:v>
                </c:pt>
                <c:pt idx="4">
                  <c:v>dm-2</c:v>
                </c:pt>
                <c:pt idx="5">
                  <c:v>sda1</c:v>
                </c:pt>
                <c:pt idx="6">
                  <c:v>sdb</c:v>
                </c:pt>
                <c:pt idx="7">
                  <c:v>sde</c:v>
                </c:pt>
                <c:pt idx="8">
                  <c:v>sdd</c:v>
                </c:pt>
                <c:pt idx="9">
                  <c:v>sdh</c:v>
                </c:pt>
                <c:pt idx="10">
                  <c:v>sdi</c:v>
                </c:pt>
                <c:pt idx="11">
                  <c:v>sdf</c:v>
                </c:pt>
                <c:pt idx="12">
                  <c:v>sdg</c:v>
                </c:pt>
                <c:pt idx="13">
                  <c:v>dm-1</c:v>
                </c:pt>
                <c:pt idx="14">
                  <c:v>dm-3</c:v>
                </c:pt>
                <c:pt idx="15">
                  <c:v>dm-4</c:v>
                </c:pt>
                <c:pt idx="16">
                  <c:v>dm-5</c:v>
                </c:pt>
              </c:strCache>
            </c:strRef>
          </c:cat>
          <c:val>
            <c:numRef>
              <c:f>DISKBUSY!$B$63:$R$63</c:f>
              <c:numCache>
                <c:formatCode>0.0</c:formatCode>
                <c:ptCount val="17"/>
                <c:pt idx="0">
                  <c:v>6.6666666666666666E-2</c:v>
                </c:pt>
                <c:pt idx="1">
                  <c:v>0.18999999999999989</c:v>
                </c:pt>
                <c:pt idx="2">
                  <c:v>0.20166666666666652</c:v>
                </c:pt>
                <c:pt idx="3">
                  <c:v>1.3333333333333334E-2</c:v>
                </c:pt>
                <c:pt idx="4">
                  <c:v>0.13499999999999998</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A602-4211-B25B-CFAC273740D1}"/>
            </c:ext>
          </c:extLst>
        </c:ser>
        <c:ser>
          <c:idx val="1"/>
          <c:order val="1"/>
          <c:tx>
            <c:v>WAvg.</c:v>
          </c:tx>
          <c:invertIfNegative val="0"/>
          <c:val>
            <c:numRef>
              <c:f>DISKBUSY!$B$64:$R$64</c:f>
              <c:numCache>
                <c:formatCode>0.0</c:formatCode>
                <c:ptCount val="17"/>
                <c:pt idx="0">
                  <c:v>3.7383333333333328</c:v>
                </c:pt>
                <c:pt idx="1">
                  <c:v>1.3328070175438607</c:v>
                </c:pt>
                <c:pt idx="2">
                  <c:v>1.2503994490358132</c:v>
                </c:pt>
                <c:pt idx="3">
                  <c:v>0.78666666666666685</c:v>
                </c:pt>
                <c:pt idx="4">
                  <c:v>0.15759259259259265</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A602-4211-B25B-CFAC273740D1}"/>
            </c:ext>
          </c:extLst>
        </c:ser>
        <c:dLbls>
          <c:showLegendKey val="0"/>
          <c:showVal val="0"/>
          <c:showCatName val="0"/>
          <c:showSerName val="0"/>
          <c:showPercent val="0"/>
          <c:showBubbleSize val="0"/>
        </c:dLbls>
        <c:gapWidth val="150"/>
        <c:overlap val="100"/>
        <c:axId val="639592568"/>
        <c:axId val="639593224"/>
      </c:barChart>
      <c:lineChart>
        <c:grouping val="standard"/>
        <c:varyColors val="0"/>
        <c:ser>
          <c:idx val="2"/>
          <c:order val="2"/>
          <c:tx>
            <c:v>Max</c:v>
          </c:tx>
          <c:spPr>
            <a:ln w="25400">
              <a:solidFill>
                <a:srgbClr val="008000"/>
              </a:solidFill>
              <a:prstDash val="solid"/>
            </a:ln>
          </c:spPr>
          <c:marker>
            <c:symbol val="none"/>
          </c:marker>
          <c:val>
            <c:numRef>
              <c:f>DISKBUSY!$B$65:$R$65</c:f>
              <c:numCache>
                <c:formatCode>0.0</c:formatCode>
                <c:ptCount val="17"/>
                <c:pt idx="0">
                  <c:v>3.9</c:v>
                </c:pt>
                <c:pt idx="1">
                  <c:v>3.9</c:v>
                </c:pt>
                <c:pt idx="2">
                  <c:v>3.9</c:v>
                </c:pt>
                <c:pt idx="3">
                  <c:v>0.8</c:v>
                </c:pt>
                <c:pt idx="4">
                  <c:v>0.9</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A602-4211-B25B-CFAC273740D1}"/>
            </c:ext>
          </c:extLst>
        </c:ser>
        <c:ser>
          <c:idx val="3"/>
          <c:order val="3"/>
          <c:tx>
            <c:v>Min</c:v>
          </c:tx>
          <c:spPr>
            <a:ln w="25400">
              <a:solidFill>
                <a:srgbClr val="000000"/>
              </a:solidFill>
              <a:prstDash val="solid"/>
            </a:ln>
          </c:spPr>
          <c:marker>
            <c:symbol val="none"/>
          </c:marker>
          <c:val>
            <c:numRef>
              <c:f>DISKBUSY!$B$66:$R$66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A602-4211-B25B-CFAC273740D1}"/>
            </c:ext>
          </c:extLst>
        </c:ser>
        <c:dLbls>
          <c:showLegendKey val="0"/>
          <c:showVal val="0"/>
          <c:showCatName val="0"/>
          <c:showSerName val="0"/>
          <c:showPercent val="0"/>
          <c:showBubbleSize val="0"/>
        </c:dLbls>
        <c:marker val="1"/>
        <c:smooth val="0"/>
        <c:axId val="637871416"/>
        <c:axId val="639596504"/>
      </c:lineChart>
      <c:catAx>
        <c:axId val="6395925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9593224"/>
        <c:crosses val="autoZero"/>
        <c:auto val="1"/>
        <c:lblAlgn val="ctr"/>
        <c:lblOffset val="100"/>
        <c:tickLblSkip val="1"/>
        <c:noMultiLvlLbl val="0"/>
      </c:catAx>
      <c:valAx>
        <c:axId val="639593224"/>
        <c:scaling>
          <c:orientation val="minMax"/>
          <c:max val="4.9000000000000004"/>
          <c:min val="0"/>
        </c:scaling>
        <c:delete val="0"/>
        <c:axPos val="l"/>
        <c:majorGridlines/>
        <c:title>
          <c:tx>
            <c:rich>
              <a:bodyPr/>
              <a:lstStyle/>
              <a:p>
                <a:pPr>
                  <a:defRPr/>
                </a:pPr>
                <a:r>
                  <a:rPr lang="en-US"/>
                  <a:t>Avg</a:t>
                </a:r>
              </a:p>
            </c:rich>
          </c:tx>
          <c:layout/>
          <c:overlay val="0"/>
        </c:title>
        <c:numFmt formatCode="0.0" sourceLinked="0"/>
        <c:majorTickMark val="out"/>
        <c:minorTickMark val="none"/>
        <c:tickLblPos val="nextTo"/>
        <c:crossAx val="639592568"/>
        <c:crosses val="autoZero"/>
        <c:crossBetween val="between"/>
      </c:valAx>
      <c:valAx>
        <c:axId val="639596504"/>
        <c:scaling>
          <c:orientation val="minMax"/>
          <c:max val="4.9000000000000004"/>
          <c:min val="0"/>
        </c:scaling>
        <c:delete val="0"/>
        <c:axPos val="r"/>
        <c:title>
          <c:tx>
            <c:rich>
              <a:bodyPr/>
              <a:lstStyle/>
              <a:p>
                <a:pPr>
                  <a:defRPr/>
                </a:pPr>
                <a:r>
                  <a:rPr lang="en-US"/>
                  <a:t>Min/Max</a:t>
                </a:r>
              </a:p>
            </c:rich>
          </c:tx>
          <c:layout/>
          <c:overlay val="0"/>
        </c:title>
        <c:numFmt formatCode="0.0" sourceLinked="0"/>
        <c:majorTickMark val="out"/>
        <c:minorTickMark val="none"/>
        <c:tickLblPos val="nextTo"/>
        <c:crossAx val="637871416"/>
        <c:crosses val="max"/>
        <c:crossBetween val="between"/>
      </c:valAx>
      <c:catAx>
        <c:axId val="637871416"/>
        <c:scaling>
          <c:orientation val="minMax"/>
        </c:scaling>
        <c:delete val="1"/>
        <c:axPos val="b"/>
        <c:majorTickMark val="out"/>
        <c:minorTickMark val="none"/>
        <c:tickLblPos val="nextTo"/>
        <c:crossAx val="639596504"/>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ssc-vm-0117  7/20/2020</a:t>
            </a:r>
          </a:p>
        </c:rich>
      </c:tx>
      <c:layout/>
      <c:overlay val="0"/>
    </c:title>
    <c:autoTitleDeleted val="0"/>
    <c:plotArea>
      <c:layout/>
      <c:lineChart>
        <c:grouping val="standard"/>
        <c:varyColors val="0"/>
        <c:ser>
          <c:idx val="0"/>
          <c:order val="0"/>
          <c:tx>
            <c:strRef>
              <c:f>DISKBUSY!$B$1</c:f>
              <c:strCache>
                <c:ptCount val="1"/>
                <c:pt idx="0">
                  <c:v>dm-0</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DISKBUSY!$B$2:$B$61</c:f>
              <c:numCache>
                <c:formatCode>General</c:formatCode>
                <c:ptCount val="60"/>
                <c:pt idx="0">
                  <c:v>3.9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D16B-4DE8-898B-B30E5487D503}"/>
            </c:ext>
          </c:extLst>
        </c:ser>
        <c:ser>
          <c:idx val="1"/>
          <c:order val="1"/>
          <c:tx>
            <c:strRef>
              <c:f>DISKBUSY!$C$1</c:f>
              <c:strCache>
                <c:ptCount val="1"/>
                <c:pt idx="0">
                  <c:v>sda2</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DISKBUSY!$C$2:$C$61</c:f>
              <c:numCache>
                <c:formatCode>General</c:formatCode>
                <c:ptCount val="60"/>
                <c:pt idx="0">
                  <c:v>3.9</c:v>
                </c:pt>
                <c:pt idx="1">
                  <c:v>0</c:v>
                </c:pt>
                <c:pt idx="2">
                  <c:v>0.1</c:v>
                </c:pt>
                <c:pt idx="3">
                  <c:v>0.2</c:v>
                </c:pt>
                <c:pt idx="4">
                  <c:v>0.3</c:v>
                </c:pt>
                <c:pt idx="5">
                  <c:v>0.2</c:v>
                </c:pt>
                <c:pt idx="6">
                  <c:v>0.3</c:v>
                </c:pt>
                <c:pt idx="7">
                  <c:v>0.2</c:v>
                </c:pt>
                <c:pt idx="8">
                  <c:v>0.2</c:v>
                </c:pt>
                <c:pt idx="9">
                  <c:v>0.2</c:v>
                </c:pt>
                <c:pt idx="10">
                  <c:v>0.2</c:v>
                </c:pt>
                <c:pt idx="11">
                  <c:v>0.1</c:v>
                </c:pt>
                <c:pt idx="12">
                  <c:v>0.2</c:v>
                </c:pt>
                <c:pt idx="13">
                  <c:v>0.2</c:v>
                </c:pt>
                <c:pt idx="14">
                  <c:v>0.2</c:v>
                </c:pt>
                <c:pt idx="15">
                  <c:v>0.2</c:v>
                </c:pt>
                <c:pt idx="16">
                  <c:v>0.2</c:v>
                </c:pt>
                <c:pt idx="17">
                  <c:v>0.3</c:v>
                </c:pt>
                <c:pt idx="18">
                  <c:v>0.3</c:v>
                </c:pt>
                <c:pt idx="19">
                  <c:v>0.1</c:v>
                </c:pt>
                <c:pt idx="20">
                  <c:v>0.2</c:v>
                </c:pt>
                <c:pt idx="21">
                  <c:v>0.1</c:v>
                </c:pt>
                <c:pt idx="22">
                  <c:v>0.3</c:v>
                </c:pt>
                <c:pt idx="23">
                  <c:v>0.1</c:v>
                </c:pt>
                <c:pt idx="24">
                  <c:v>0.1</c:v>
                </c:pt>
                <c:pt idx="25">
                  <c:v>0.2</c:v>
                </c:pt>
                <c:pt idx="26">
                  <c:v>0.2</c:v>
                </c:pt>
                <c:pt idx="27">
                  <c:v>0.2</c:v>
                </c:pt>
                <c:pt idx="28">
                  <c:v>0.2</c:v>
                </c:pt>
                <c:pt idx="29">
                  <c:v>0.1</c:v>
                </c:pt>
                <c:pt idx="30">
                  <c:v>0.2</c:v>
                </c:pt>
                <c:pt idx="31">
                  <c:v>0.1</c:v>
                </c:pt>
                <c:pt idx="32">
                  <c:v>0.1</c:v>
                </c:pt>
                <c:pt idx="33">
                  <c:v>0.2</c:v>
                </c:pt>
                <c:pt idx="34">
                  <c:v>0.2</c:v>
                </c:pt>
                <c:pt idx="35">
                  <c:v>0.9</c:v>
                </c:pt>
                <c:pt idx="36">
                  <c:v>0.1</c:v>
                </c:pt>
                <c:pt idx="37">
                  <c:v>0.1</c:v>
                </c:pt>
                <c:pt idx="38">
                  <c:v>0</c:v>
                </c:pt>
                <c:pt idx="39">
                  <c:v>0</c:v>
                </c:pt>
                <c:pt idx="40">
                  <c:v>0</c:v>
                </c:pt>
                <c:pt idx="41">
                  <c:v>0.1</c:v>
                </c:pt>
                <c:pt idx="42">
                  <c:v>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D16B-4DE8-898B-B30E5487D503}"/>
            </c:ext>
          </c:extLst>
        </c:ser>
        <c:ser>
          <c:idx val="2"/>
          <c:order val="2"/>
          <c:tx>
            <c:strRef>
              <c:f>DISKBUSY!$D$1</c:f>
              <c:strCache>
                <c:ptCount val="1"/>
                <c:pt idx="0">
                  <c:v>sda</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DISKBUSY!$D$2:$D$61</c:f>
              <c:numCache>
                <c:formatCode>General</c:formatCode>
                <c:ptCount val="60"/>
                <c:pt idx="0">
                  <c:v>3.9</c:v>
                </c:pt>
                <c:pt idx="1">
                  <c:v>0</c:v>
                </c:pt>
                <c:pt idx="2">
                  <c:v>0.2</c:v>
                </c:pt>
                <c:pt idx="3">
                  <c:v>0.2</c:v>
                </c:pt>
                <c:pt idx="4">
                  <c:v>0.3</c:v>
                </c:pt>
                <c:pt idx="5">
                  <c:v>0.2</c:v>
                </c:pt>
                <c:pt idx="6">
                  <c:v>0.3</c:v>
                </c:pt>
                <c:pt idx="7">
                  <c:v>0.2</c:v>
                </c:pt>
                <c:pt idx="8">
                  <c:v>0.2</c:v>
                </c:pt>
                <c:pt idx="9">
                  <c:v>0.3</c:v>
                </c:pt>
                <c:pt idx="10">
                  <c:v>0.2</c:v>
                </c:pt>
                <c:pt idx="11">
                  <c:v>0.1</c:v>
                </c:pt>
                <c:pt idx="12">
                  <c:v>0.2</c:v>
                </c:pt>
                <c:pt idx="13">
                  <c:v>0.2</c:v>
                </c:pt>
                <c:pt idx="14">
                  <c:v>0.2</c:v>
                </c:pt>
                <c:pt idx="15">
                  <c:v>0.2</c:v>
                </c:pt>
                <c:pt idx="16">
                  <c:v>0.2</c:v>
                </c:pt>
                <c:pt idx="17">
                  <c:v>0.3</c:v>
                </c:pt>
                <c:pt idx="18">
                  <c:v>0.3</c:v>
                </c:pt>
                <c:pt idx="19">
                  <c:v>0.2</c:v>
                </c:pt>
                <c:pt idx="20">
                  <c:v>0.2</c:v>
                </c:pt>
                <c:pt idx="21">
                  <c:v>0.2</c:v>
                </c:pt>
                <c:pt idx="22">
                  <c:v>0.3</c:v>
                </c:pt>
                <c:pt idx="23">
                  <c:v>0.1</c:v>
                </c:pt>
                <c:pt idx="24">
                  <c:v>0.1</c:v>
                </c:pt>
                <c:pt idx="25">
                  <c:v>0.2</c:v>
                </c:pt>
                <c:pt idx="26">
                  <c:v>0.2</c:v>
                </c:pt>
                <c:pt idx="27">
                  <c:v>0.2</c:v>
                </c:pt>
                <c:pt idx="28">
                  <c:v>0.2</c:v>
                </c:pt>
                <c:pt idx="29">
                  <c:v>0.1</c:v>
                </c:pt>
                <c:pt idx="30">
                  <c:v>0.2</c:v>
                </c:pt>
                <c:pt idx="31">
                  <c:v>0.1</c:v>
                </c:pt>
                <c:pt idx="32">
                  <c:v>0.1</c:v>
                </c:pt>
                <c:pt idx="33">
                  <c:v>0.2</c:v>
                </c:pt>
                <c:pt idx="34">
                  <c:v>0.2</c:v>
                </c:pt>
                <c:pt idx="35">
                  <c:v>0.9</c:v>
                </c:pt>
                <c:pt idx="36">
                  <c:v>0.2</c:v>
                </c:pt>
                <c:pt idx="37">
                  <c:v>0.1</c:v>
                </c:pt>
                <c:pt idx="38">
                  <c:v>0</c:v>
                </c:pt>
                <c:pt idx="39">
                  <c:v>0</c:v>
                </c:pt>
                <c:pt idx="40">
                  <c:v>0</c:v>
                </c:pt>
                <c:pt idx="41">
                  <c:v>0.2</c:v>
                </c:pt>
                <c:pt idx="42">
                  <c:v>0.1</c:v>
                </c:pt>
                <c:pt idx="43">
                  <c:v>0.1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D16B-4DE8-898B-B30E5487D503}"/>
            </c:ext>
          </c:extLst>
        </c:ser>
        <c:ser>
          <c:idx val="3"/>
          <c:order val="3"/>
          <c:tx>
            <c:strRef>
              <c:f>DISKBUSY!$E$1</c:f>
              <c:strCache>
                <c:ptCount val="1"/>
                <c:pt idx="0">
                  <c:v>sdc</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DISKBUSY!$E$2:$E$61</c:f>
              <c:numCache>
                <c:formatCode>General</c:formatCode>
                <c:ptCount val="60"/>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D16B-4DE8-898B-B30E5487D503}"/>
            </c:ext>
          </c:extLst>
        </c:ser>
        <c:ser>
          <c:idx val="4"/>
          <c:order val="4"/>
          <c:tx>
            <c:strRef>
              <c:f>DISKBUSY!$F$1</c:f>
              <c:strCache>
                <c:ptCount val="1"/>
                <c:pt idx="0">
                  <c:v>dm-2</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DISKBUSY!$F$2:$F$61</c:f>
              <c:numCache>
                <c:formatCode>General</c:formatCode>
                <c:ptCount val="60"/>
                <c:pt idx="0">
                  <c:v>0</c:v>
                </c:pt>
                <c:pt idx="1">
                  <c:v>0</c:v>
                </c:pt>
                <c:pt idx="2">
                  <c:v>0.1</c:v>
                </c:pt>
                <c:pt idx="3">
                  <c:v>0.2</c:v>
                </c:pt>
                <c:pt idx="4">
                  <c:v>0.3</c:v>
                </c:pt>
                <c:pt idx="5">
                  <c:v>0.2</c:v>
                </c:pt>
                <c:pt idx="6">
                  <c:v>0.3</c:v>
                </c:pt>
                <c:pt idx="7">
                  <c:v>0.2</c:v>
                </c:pt>
                <c:pt idx="8">
                  <c:v>0.2</c:v>
                </c:pt>
                <c:pt idx="9">
                  <c:v>0.3</c:v>
                </c:pt>
                <c:pt idx="10">
                  <c:v>0.2</c:v>
                </c:pt>
                <c:pt idx="11">
                  <c:v>0.2</c:v>
                </c:pt>
                <c:pt idx="12">
                  <c:v>0.2</c:v>
                </c:pt>
                <c:pt idx="13">
                  <c:v>0.3</c:v>
                </c:pt>
                <c:pt idx="14">
                  <c:v>0.2</c:v>
                </c:pt>
                <c:pt idx="15">
                  <c:v>0.2</c:v>
                </c:pt>
                <c:pt idx="16">
                  <c:v>0.2</c:v>
                </c:pt>
                <c:pt idx="17">
                  <c:v>0.3</c:v>
                </c:pt>
                <c:pt idx="18">
                  <c:v>0.3</c:v>
                </c:pt>
                <c:pt idx="19">
                  <c:v>0.2</c:v>
                </c:pt>
                <c:pt idx="20">
                  <c:v>0.2</c:v>
                </c:pt>
                <c:pt idx="21">
                  <c:v>0.1</c:v>
                </c:pt>
                <c:pt idx="22">
                  <c:v>0.3</c:v>
                </c:pt>
                <c:pt idx="23">
                  <c:v>0.2</c:v>
                </c:pt>
                <c:pt idx="24">
                  <c:v>0.1</c:v>
                </c:pt>
                <c:pt idx="25">
                  <c:v>0.2</c:v>
                </c:pt>
                <c:pt idx="26">
                  <c:v>0.2</c:v>
                </c:pt>
                <c:pt idx="27">
                  <c:v>0.2</c:v>
                </c:pt>
                <c:pt idx="28">
                  <c:v>0.2</c:v>
                </c:pt>
                <c:pt idx="29">
                  <c:v>0.1</c:v>
                </c:pt>
                <c:pt idx="30">
                  <c:v>0.2</c:v>
                </c:pt>
                <c:pt idx="31">
                  <c:v>0.1</c:v>
                </c:pt>
                <c:pt idx="32">
                  <c:v>0.1</c:v>
                </c:pt>
                <c:pt idx="33">
                  <c:v>0.2</c:v>
                </c:pt>
                <c:pt idx="34">
                  <c:v>0.2</c:v>
                </c:pt>
                <c:pt idx="35">
                  <c:v>0.9</c:v>
                </c:pt>
                <c:pt idx="36">
                  <c:v>0.2</c:v>
                </c:pt>
                <c:pt idx="37">
                  <c:v>0.1</c:v>
                </c:pt>
                <c:pt idx="38">
                  <c:v>0</c:v>
                </c:pt>
                <c:pt idx="39">
                  <c:v>0</c:v>
                </c:pt>
                <c:pt idx="40">
                  <c:v>0</c:v>
                </c:pt>
                <c:pt idx="41">
                  <c:v>0</c:v>
                </c:pt>
                <c:pt idx="42">
                  <c:v>0.1</c:v>
                </c:pt>
                <c:pt idx="43">
                  <c:v>0.1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D16B-4DE8-898B-B30E5487D503}"/>
            </c:ext>
          </c:extLst>
        </c:ser>
        <c:ser>
          <c:idx val="5"/>
          <c:order val="5"/>
          <c:tx>
            <c:strRef>
              <c:f>DISKBUSY!$G$1</c:f>
              <c:strCache>
                <c:ptCount val="1"/>
                <c:pt idx="0">
                  <c:v>sda1</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D16B-4DE8-898B-B30E5487D503}"/>
            </c:ext>
          </c:extLst>
        </c:ser>
        <c:ser>
          <c:idx val="6"/>
          <c:order val="6"/>
          <c:tx>
            <c:strRef>
              <c:f>DISKBUSY!$H$1</c:f>
              <c:strCache>
                <c:ptCount val="1"/>
                <c:pt idx="0">
                  <c:v>sdb</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D16B-4DE8-898B-B30E5487D503}"/>
            </c:ext>
          </c:extLst>
        </c:ser>
        <c:ser>
          <c:idx val="7"/>
          <c:order val="7"/>
          <c:tx>
            <c:strRef>
              <c:f>DISKBUSY!$I$1</c:f>
              <c:strCache>
                <c:ptCount val="1"/>
                <c:pt idx="0">
                  <c:v>sde</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D16B-4DE8-898B-B30E5487D503}"/>
            </c:ext>
          </c:extLst>
        </c:ser>
        <c:ser>
          <c:idx val="8"/>
          <c:order val="8"/>
          <c:tx>
            <c:strRef>
              <c:f>DISKBUSY!$J$1</c:f>
              <c:strCache>
                <c:ptCount val="1"/>
                <c:pt idx="0">
                  <c:v>sdd</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D16B-4DE8-898B-B30E5487D503}"/>
            </c:ext>
          </c:extLst>
        </c:ser>
        <c:ser>
          <c:idx val="9"/>
          <c:order val="9"/>
          <c:tx>
            <c:strRef>
              <c:f>DISKBUSY!$K$1</c:f>
              <c:strCache>
                <c:ptCount val="1"/>
                <c:pt idx="0">
                  <c:v>sdh</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D16B-4DE8-898B-B30E5487D503}"/>
            </c:ext>
          </c:extLst>
        </c:ser>
        <c:ser>
          <c:idx val="10"/>
          <c:order val="10"/>
          <c:tx>
            <c:strRef>
              <c:f>DISKBUSY!$L$1</c:f>
              <c:strCache>
                <c:ptCount val="1"/>
                <c:pt idx="0">
                  <c:v>sdi</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D16B-4DE8-898B-B30E5487D503}"/>
            </c:ext>
          </c:extLst>
        </c:ser>
        <c:ser>
          <c:idx val="11"/>
          <c:order val="11"/>
          <c:tx>
            <c:strRef>
              <c:f>DISKBUSY!$M$1</c:f>
              <c:strCache>
                <c:ptCount val="1"/>
                <c:pt idx="0">
                  <c:v>sdf</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D16B-4DE8-898B-B30E5487D503}"/>
            </c:ext>
          </c:extLst>
        </c:ser>
        <c:ser>
          <c:idx val="12"/>
          <c:order val="12"/>
          <c:tx>
            <c:strRef>
              <c:f>DISKBUSY!$N$1</c:f>
              <c:strCache>
                <c:ptCount val="1"/>
                <c:pt idx="0">
                  <c:v>sdg</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D16B-4DE8-898B-B30E5487D503}"/>
            </c:ext>
          </c:extLst>
        </c:ser>
        <c:ser>
          <c:idx val="13"/>
          <c:order val="13"/>
          <c:tx>
            <c:strRef>
              <c:f>DISKBUSY!$O$1</c:f>
              <c:strCache>
                <c:ptCount val="1"/>
                <c:pt idx="0">
                  <c:v>dm-1</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D16B-4DE8-898B-B30E5487D503}"/>
            </c:ext>
          </c:extLst>
        </c:ser>
        <c:ser>
          <c:idx val="14"/>
          <c:order val="14"/>
          <c:tx>
            <c:strRef>
              <c:f>DISKBUSY!$P$1</c:f>
              <c:strCache>
                <c:ptCount val="1"/>
                <c:pt idx="0">
                  <c:v>dm-3</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D16B-4DE8-898B-B30E5487D503}"/>
            </c:ext>
          </c:extLst>
        </c:ser>
        <c:ser>
          <c:idx val="15"/>
          <c:order val="15"/>
          <c:tx>
            <c:strRef>
              <c:f>DISKBUSY!$Q$1</c:f>
              <c:strCache>
                <c:ptCount val="1"/>
                <c:pt idx="0">
                  <c:v>dm-4</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D16B-4DE8-898B-B30E5487D503}"/>
            </c:ext>
          </c:extLst>
        </c:ser>
        <c:ser>
          <c:idx val="16"/>
          <c:order val="16"/>
          <c:tx>
            <c:strRef>
              <c:f>DISKBUSY!$R$1</c:f>
              <c:strCache>
                <c:ptCount val="1"/>
                <c:pt idx="0">
                  <c:v>dm-5</c:v>
                </c:pt>
              </c:strCache>
            </c:strRef>
          </c:tx>
          <c:marker>
            <c:symbol val="none"/>
          </c:marker>
          <c:cat>
            <c:numRef>
              <c:f>DISKBUSY!$A$2:$A$61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DISKBUSY!$R$2:$R$61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D16B-4DE8-898B-B30E5487D503}"/>
            </c:ext>
          </c:extLst>
        </c:ser>
        <c:dLbls>
          <c:showLegendKey val="0"/>
          <c:showVal val="0"/>
          <c:showCatName val="0"/>
          <c:showSerName val="0"/>
          <c:showPercent val="0"/>
          <c:showBubbleSize val="0"/>
        </c:dLbls>
        <c:smooth val="0"/>
        <c:axId val="639596176"/>
        <c:axId val="639600768"/>
      </c:lineChart>
      <c:catAx>
        <c:axId val="639596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9600768"/>
        <c:crosses val="autoZero"/>
        <c:auto val="0"/>
        <c:lblAlgn val="ctr"/>
        <c:lblOffset val="100"/>
        <c:noMultiLvlLbl val="0"/>
      </c:catAx>
      <c:valAx>
        <c:axId val="639600768"/>
        <c:scaling>
          <c:orientation val="minMax"/>
          <c:min val="0"/>
        </c:scaling>
        <c:delete val="0"/>
        <c:axPos val="l"/>
        <c:majorGridlines/>
        <c:numFmt formatCode="0.0" sourceLinked="0"/>
        <c:majorTickMark val="out"/>
        <c:minorTickMark val="none"/>
        <c:tickLblPos val="nextTo"/>
        <c:crossAx val="63959617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ssc-vm-0117  7/20/2020</a:t>
            </a:r>
          </a:p>
        </c:rich>
      </c:tx>
      <c:layout/>
      <c:overlay val="0"/>
    </c:title>
    <c:autoTitleDeleted val="0"/>
    <c:plotArea>
      <c:layout/>
      <c:barChart>
        <c:barDir val="col"/>
        <c:grouping val="stacked"/>
        <c:varyColors val="0"/>
        <c:ser>
          <c:idx val="0"/>
          <c:order val="0"/>
          <c:tx>
            <c:v>Avg.</c:v>
          </c:tx>
          <c:invertIfNegative val="0"/>
          <c:cat>
            <c:strRef>
              <c:f>DISKREAD!$B$1:$R$1</c:f>
              <c:strCache>
                <c:ptCount val="17"/>
                <c:pt idx="0">
                  <c:v>sda</c:v>
                </c:pt>
                <c:pt idx="1">
                  <c:v>sda2</c:v>
                </c:pt>
                <c:pt idx="2">
                  <c:v>dm-0</c:v>
                </c:pt>
                <c:pt idx="3">
                  <c:v>sdb</c:v>
                </c:pt>
                <c:pt idx="4">
                  <c:v>sdc</c:v>
                </c:pt>
                <c:pt idx="5">
                  <c:v>sde</c:v>
                </c:pt>
                <c:pt idx="6">
                  <c:v>sdd</c:v>
                </c:pt>
                <c:pt idx="7">
                  <c:v>sdh</c:v>
                </c:pt>
                <c:pt idx="8">
                  <c:v>sdi</c:v>
                </c:pt>
                <c:pt idx="9">
                  <c:v>sdf</c:v>
                </c:pt>
                <c:pt idx="10">
                  <c:v>sdg</c:v>
                </c:pt>
                <c:pt idx="11">
                  <c:v>sda1</c:v>
                </c:pt>
                <c:pt idx="12">
                  <c:v>dm-1</c:v>
                </c:pt>
                <c:pt idx="13">
                  <c:v>dm-2</c:v>
                </c:pt>
                <c:pt idx="14">
                  <c:v>dm-3</c:v>
                </c:pt>
                <c:pt idx="15">
                  <c:v>dm-4</c:v>
                </c:pt>
                <c:pt idx="16">
                  <c:v>dm-5</c:v>
                </c:pt>
              </c:strCache>
            </c:strRef>
          </c:cat>
          <c:val>
            <c:numRef>
              <c:f>DISKREAD!$B$63:$R$63</c:f>
              <c:numCache>
                <c:formatCode>0.0</c:formatCode>
                <c:ptCount val="17"/>
                <c:pt idx="0">
                  <c:v>7.37</c:v>
                </c:pt>
                <c:pt idx="1">
                  <c:v>7.37</c:v>
                </c:pt>
                <c:pt idx="2">
                  <c:v>7.37</c:v>
                </c:pt>
                <c:pt idx="3">
                  <c:v>0.67999999999999994</c:v>
                </c:pt>
                <c:pt idx="4">
                  <c:v>0.67999999999999994</c:v>
                </c:pt>
                <c:pt idx="5">
                  <c:v>0.67999999999999994</c:v>
                </c:pt>
                <c:pt idx="6">
                  <c:v>0.67999999999999994</c:v>
                </c:pt>
                <c:pt idx="7">
                  <c:v>0.67999999999999994</c:v>
                </c:pt>
                <c:pt idx="8">
                  <c:v>0.67999999999999994</c:v>
                </c:pt>
                <c:pt idx="9">
                  <c:v>0.67999999999999994</c:v>
                </c:pt>
                <c:pt idx="10">
                  <c:v>0.67999999999999994</c:v>
                </c:pt>
                <c:pt idx="11">
                  <c:v>0</c:v>
                </c:pt>
                <c:pt idx="12">
                  <c:v>0</c:v>
                </c:pt>
                <c:pt idx="13">
                  <c:v>0</c:v>
                </c:pt>
                <c:pt idx="14">
                  <c:v>0</c:v>
                </c:pt>
                <c:pt idx="15">
                  <c:v>0</c:v>
                </c:pt>
                <c:pt idx="16">
                  <c:v>0</c:v>
                </c:pt>
              </c:numCache>
            </c:numRef>
          </c:val>
          <c:extLst>
            <c:ext xmlns:c16="http://schemas.microsoft.com/office/drawing/2014/chart" uri="{C3380CC4-5D6E-409C-BE32-E72D297353CC}">
              <c16:uniqueId val="{00000011-EF7E-4C9F-8FD2-9A5919782395}"/>
            </c:ext>
          </c:extLst>
        </c:ser>
        <c:ser>
          <c:idx val="1"/>
          <c:order val="1"/>
          <c:tx>
            <c:v>WAvg.</c:v>
          </c:tx>
          <c:invertIfNegative val="0"/>
          <c:val>
            <c:numRef>
              <c:f>DISKREAD!$B$64:$R$64</c:f>
              <c:numCache>
                <c:formatCode>0.0</c:formatCode>
                <c:ptCount val="17"/>
                <c:pt idx="0">
                  <c:v>434.83</c:v>
                </c:pt>
                <c:pt idx="1">
                  <c:v>434.83</c:v>
                </c:pt>
                <c:pt idx="2">
                  <c:v>434.83</c:v>
                </c:pt>
                <c:pt idx="3">
                  <c:v>29.465588235294121</c:v>
                </c:pt>
                <c:pt idx="4">
                  <c:v>29.465588235294121</c:v>
                </c:pt>
                <c:pt idx="5">
                  <c:v>29.465588235294121</c:v>
                </c:pt>
                <c:pt idx="6">
                  <c:v>29.465588235294121</c:v>
                </c:pt>
                <c:pt idx="7">
                  <c:v>29.465588235294121</c:v>
                </c:pt>
                <c:pt idx="8">
                  <c:v>29.465588235294121</c:v>
                </c:pt>
                <c:pt idx="9">
                  <c:v>29.465588235294121</c:v>
                </c:pt>
                <c:pt idx="10">
                  <c:v>29.465588235294121</c:v>
                </c:pt>
                <c:pt idx="11">
                  <c:v>0</c:v>
                </c:pt>
                <c:pt idx="12">
                  <c:v>0</c:v>
                </c:pt>
                <c:pt idx="13">
                  <c:v>0</c:v>
                </c:pt>
                <c:pt idx="14">
                  <c:v>0</c:v>
                </c:pt>
                <c:pt idx="15">
                  <c:v>0</c:v>
                </c:pt>
                <c:pt idx="16">
                  <c:v>0</c:v>
                </c:pt>
              </c:numCache>
            </c:numRef>
          </c:val>
          <c:extLst>
            <c:ext xmlns:c16="http://schemas.microsoft.com/office/drawing/2014/chart" uri="{C3380CC4-5D6E-409C-BE32-E72D297353CC}">
              <c16:uniqueId val="{00000012-EF7E-4C9F-8FD2-9A5919782395}"/>
            </c:ext>
          </c:extLst>
        </c:ser>
        <c:dLbls>
          <c:showLegendKey val="0"/>
          <c:showVal val="0"/>
          <c:showCatName val="0"/>
          <c:showSerName val="0"/>
          <c:showPercent val="0"/>
          <c:showBubbleSize val="0"/>
        </c:dLbls>
        <c:gapWidth val="150"/>
        <c:overlap val="100"/>
        <c:axId val="639601096"/>
        <c:axId val="642751392"/>
      </c:barChart>
      <c:lineChart>
        <c:grouping val="standard"/>
        <c:varyColors val="0"/>
        <c:ser>
          <c:idx val="2"/>
          <c:order val="2"/>
          <c:tx>
            <c:v>Max</c:v>
          </c:tx>
          <c:spPr>
            <a:ln w="25400">
              <a:solidFill>
                <a:srgbClr val="008000"/>
              </a:solidFill>
              <a:prstDash val="solid"/>
            </a:ln>
          </c:spPr>
          <c:marker>
            <c:symbol val="none"/>
          </c:marker>
          <c:val>
            <c:numRef>
              <c:f>DISKREAD!$B$65:$R$65</c:f>
              <c:numCache>
                <c:formatCode>0.0</c:formatCode>
                <c:ptCount val="17"/>
                <c:pt idx="0">
                  <c:v>442.2</c:v>
                </c:pt>
                <c:pt idx="1">
                  <c:v>442.2</c:v>
                </c:pt>
                <c:pt idx="2">
                  <c:v>442.2</c:v>
                </c:pt>
                <c:pt idx="3">
                  <c:v>34.5</c:v>
                </c:pt>
                <c:pt idx="4">
                  <c:v>34.5</c:v>
                </c:pt>
                <c:pt idx="5">
                  <c:v>34.5</c:v>
                </c:pt>
                <c:pt idx="6">
                  <c:v>34.5</c:v>
                </c:pt>
                <c:pt idx="7">
                  <c:v>34.5</c:v>
                </c:pt>
                <c:pt idx="8">
                  <c:v>34.5</c:v>
                </c:pt>
                <c:pt idx="9">
                  <c:v>34.5</c:v>
                </c:pt>
                <c:pt idx="10">
                  <c:v>34.5</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EF7E-4C9F-8FD2-9A5919782395}"/>
            </c:ext>
          </c:extLst>
        </c:ser>
        <c:ser>
          <c:idx val="3"/>
          <c:order val="3"/>
          <c:tx>
            <c:v>Min</c:v>
          </c:tx>
          <c:spPr>
            <a:ln w="25400">
              <a:solidFill>
                <a:srgbClr val="000000"/>
              </a:solidFill>
              <a:prstDash val="solid"/>
            </a:ln>
          </c:spPr>
          <c:marker>
            <c:symbol val="none"/>
          </c:marker>
          <c:val>
            <c:numRef>
              <c:f>DISKREAD!$B$66:$R$66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EF7E-4C9F-8FD2-9A5919782395}"/>
            </c:ext>
          </c:extLst>
        </c:ser>
        <c:dLbls>
          <c:showLegendKey val="0"/>
          <c:showVal val="0"/>
          <c:showCatName val="0"/>
          <c:showSerName val="0"/>
          <c:showPercent val="0"/>
          <c:showBubbleSize val="0"/>
        </c:dLbls>
        <c:marker val="1"/>
        <c:smooth val="0"/>
        <c:axId val="642750736"/>
        <c:axId val="642750080"/>
      </c:lineChart>
      <c:catAx>
        <c:axId val="6396010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2751392"/>
        <c:crosses val="autoZero"/>
        <c:auto val="1"/>
        <c:lblAlgn val="ctr"/>
        <c:lblOffset val="100"/>
        <c:tickLblSkip val="1"/>
        <c:noMultiLvlLbl val="0"/>
      </c:catAx>
      <c:valAx>
        <c:axId val="642751392"/>
        <c:scaling>
          <c:orientation val="minMax"/>
          <c:max val="443.2"/>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39601096"/>
        <c:crosses val="autoZero"/>
        <c:crossBetween val="between"/>
      </c:valAx>
      <c:valAx>
        <c:axId val="642750080"/>
        <c:scaling>
          <c:orientation val="minMax"/>
          <c:max val="443.2"/>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42750736"/>
        <c:crosses val="max"/>
        <c:crossBetween val="between"/>
      </c:valAx>
      <c:catAx>
        <c:axId val="642750736"/>
        <c:scaling>
          <c:orientation val="minMax"/>
        </c:scaling>
        <c:delete val="1"/>
        <c:axPos val="b"/>
        <c:majorTickMark val="out"/>
        <c:minorTickMark val="none"/>
        <c:tickLblPos val="nextTo"/>
        <c:crossAx val="64275008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ssc-vm-0117  7/20/2020</a:t>
            </a:r>
          </a:p>
        </c:rich>
      </c:tx>
      <c:layout/>
      <c:overlay val="0"/>
    </c:title>
    <c:autoTitleDeleted val="0"/>
    <c:plotArea>
      <c:layout/>
      <c:lineChart>
        <c:grouping val="standard"/>
        <c:varyColors val="0"/>
        <c:ser>
          <c:idx val="0"/>
          <c:order val="0"/>
          <c:tx>
            <c:strRef>
              <c:f>DISKREAD!$B$1</c:f>
              <c:strCache>
                <c:ptCount val="1"/>
                <c:pt idx="0">
                  <c:v>sda</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DISKREAD!$B$2:$B$61</c:f>
              <c:numCache>
                <c:formatCode>General</c:formatCode>
                <c:ptCount val="60"/>
                <c:pt idx="0">
                  <c:v>442.2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1DBC-4410-9989-CB05D62E79C6}"/>
            </c:ext>
          </c:extLst>
        </c:ser>
        <c:ser>
          <c:idx val="1"/>
          <c:order val="1"/>
          <c:tx>
            <c:strRef>
              <c:f>DISKREAD!$C$1</c:f>
              <c:strCache>
                <c:ptCount val="1"/>
                <c:pt idx="0">
                  <c:v>sda2</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DISKREAD!$C$2:$C$61</c:f>
              <c:numCache>
                <c:formatCode>General</c:formatCode>
                <c:ptCount val="60"/>
                <c:pt idx="0">
                  <c:v>442.2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1DBC-4410-9989-CB05D62E79C6}"/>
            </c:ext>
          </c:extLst>
        </c:ser>
        <c:ser>
          <c:idx val="2"/>
          <c:order val="2"/>
          <c:tx>
            <c:strRef>
              <c:f>DISKREAD!$D$1</c:f>
              <c:strCache>
                <c:ptCount val="1"/>
                <c:pt idx="0">
                  <c:v>dm-0</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DISKREAD!$D$2:$D$61</c:f>
              <c:numCache>
                <c:formatCode>General</c:formatCode>
                <c:ptCount val="60"/>
                <c:pt idx="0">
                  <c:v>442.2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1DBC-4410-9989-CB05D62E79C6}"/>
            </c:ext>
          </c:extLst>
        </c:ser>
        <c:ser>
          <c:idx val="3"/>
          <c:order val="3"/>
          <c:tx>
            <c:strRef>
              <c:f>DISKREAD!$E$1</c:f>
              <c:strCache>
                <c:ptCount val="1"/>
                <c:pt idx="0">
                  <c:v>sdb</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DISKREAD!$E$2:$E$61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1DBC-4410-9989-CB05D62E79C6}"/>
            </c:ext>
          </c:extLst>
        </c:ser>
        <c:ser>
          <c:idx val="4"/>
          <c:order val="4"/>
          <c:tx>
            <c:strRef>
              <c:f>DISKREAD!$F$1</c:f>
              <c:strCache>
                <c:ptCount val="1"/>
                <c:pt idx="0">
                  <c:v>sdc</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DISKREAD!$F$2:$F$61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1DBC-4410-9989-CB05D62E79C6}"/>
            </c:ext>
          </c:extLst>
        </c:ser>
        <c:ser>
          <c:idx val="5"/>
          <c:order val="5"/>
          <c:tx>
            <c:strRef>
              <c:f>DISKREAD!$G$1</c:f>
              <c:strCache>
                <c:ptCount val="1"/>
                <c:pt idx="0">
                  <c:v>sde</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DISKREAD!$G$2:$G$61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1DBC-4410-9989-CB05D62E79C6}"/>
            </c:ext>
          </c:extLst>
        </c:ser>
        <c:ser>
          <c:idx val="6"/>
          <c:order val="6"/>
          <c:tx>
            <c:strRef>
              <c:f>DISKREAD!$H$1</c:f>
              <c:strCache>
                <c:ptCount val="1"/>
                <c:pt idx="0">
                  <c:v>sdd</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DISKREAD!$H$2:$H$61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1DBC-4410-9989-CB05D62E79C6}"/>
            </c:ext>
          </c:extLst>
        </c:ser>
        <c:ser>
          <c:idx val="7"/>
          <c:order val="7"/>
          <c:tx>
            <c:strRef>
              <c:f>DISKREAD!$I$1</c:f>
              <c:strCache>
                <c:ptCount val="1"/>
                <c:pt idx="0">
                  <c:v>sdh</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DISKREAD!$I$2:$I$61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1DBC-4410-9989-CB05D62E79C6}"/>
            </c:ext>
          </c:extLst>
        </c:ser>
        <c:ser>
          <c:idx val="8"/>
          <c:order val="8"/>
          <c:tx>
            <c:strRef>
              <c:f>DISKREAD!$J$1</c:f>
              <c:strCache>
                <c:ptCount val="1"/>
                <c:pt idx="0">
                  <c:v>sdi</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DISKREAD!$J$2:$J$61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1DBC-4410-9989-CB05D62E79C6}"/>
            </c:ext>
          </c:extLst>
        </c:ser>
        <c:ser>
          <c:idx val="9"/>
          <c:order val="9"/>
          <c:tx>
            <c:strRef>
              <c:f>DISKREAD!$K$1</c:f>
              <c:strCache>
                <c:ptCount val="1"/>
                <c:pt idx="0">
                  <c:v>sdf</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DISKREAD!$K$2:$K$61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1DBC-4410-9989-CB05D62E79C6}"/>
            </c:ext>
          </c:extLst>
        </c:ser>
        <c:ser>
          <c:idx val="10"/>
          <c:order val="10"/>
          <c:tx>
            <c:strRef>
              <c:f>DISKREAD!$L$1</c:f>
              <c:strCache>
                <c:ptCount val="1"/>
                <c:pt idx="0">
                  <c:v>sdg</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DISKREAD!$L$2:$L$61</c:f>
              <c:numCache>
                <c:formatCode>General</c:formatCode>
                <c:ptCount val="60"/>
                <c:pt idx="0">
                  <c:v>6.3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34.5</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1DBC-4410-9989-CB05D62E79C6}"/>
            </c:ext>
          </c:extLst>
        </c:ser>
        <c:ser>
          <c:idx val="11"/>
          <c:order val="11"/>
          <c:tx>
            <c:strRef>
              <c:f>DISKREAD!$M$1</c:f>
              <c:strCache>
                <c:ptCount val="1"/>
                <c:pt idx="0">
                  <c:v>sda1</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1DBC-4410-9989-CB05D62E79C6}"/>
            </c:ext>
          </c:extLst>
        </c:ser>
        <c:ser>
          <c:idx val="12"/>
          <c:order val="12"/>
          <c:tx>
            <c:strRef>
              <c:f>DISKREAD!$N$1</c:f>
              <c:strCache>
                <c:ptCount val="1"/>
                <c:pt idx="0">
                  <c:v>dm-1</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1DBC-4410-9989-CB05D62E79C6}"/>
            </c:ext>
          </c:extLst>
        </c:ser>
        <c:ser>
          <c:idx val="13"/>
          <c:order val="13"/>
          <c:tx>
            <c:strRef>
              <c:f>DISKREAD!$O$1</c:f>
              <c:strCache>
                <c:ptCount val="1"/>
                <c:pt idx="0">
                  <c:v>dm-2</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1DBC-4410-9989-CB05D62E79C6}"/>
            </c:ext>
          </c:extLst>
        </c:ser>
        <c:ser>
          <c:idx val="14"/>
          <c:order val="14"/>
          <c:tx>
            <c:strRef>
              <c:f>DISKREAD!$P$1</c:f>
              <c:strCache>
                <c:ptCount val="1"/>
                <c:pt idx="0">
                  <c:v>dm-3</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1DBC-4410-9989-CB05D62E79C6}"/>
            </c:ext>
          </c:extLst>
        </c:ser>
        <c:ser>
          <c:idx val="15"/>
          <c:order val="15"/>
          <c:tx>
            <c:strRef>
              <c:f>DISKREAD!$Q$1</c:f>
              <c:strCache>
                <c:ptCount val="1"/>
                <c:pt idx="0">
                  <c:v>dm-4</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1DBC-4410-9989-CB05D62E79C6}"/>
            </c:ext>
          </c:extLst>
        </c:ser>
        <c:ser>
          <c:idx val="16"/>
          <c:order val="16"/>
          <c:tx>
            <c:strRef>
              <c:f>DISKREAD!$R$1</c:f>
              <c:strCache>
                <c:ptCount val="1"/>
                <c:pt idx="0">
                  <c:v>dm-5</c:v>
                </c:pt>
              </c:strCache>
            </c:strRef>
          </c:tx>
          <c:marker>
            <c:symbol val="none"/>
          </c:marker>
          <c:cat>
            <c:numRef>
              <c:f>DISKREAD!$A$2:$A$61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DISKREAD!$R$2:$R$61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1DBC-4410-9989-CB05D62E79C6}"/>
            </c:ext>
          </c:extLst>
        </c:ser>
        <c:dLbls>
          <c:showLegendKey val="0"/>
          <c:showVal val="0"/>
          <c:showCatName val="0"/>
          <c:showSerName val="0"/>
          <c:showPercent val="0"/>
          <c:showBubbleSize val="0"/>
        </c:dLbls>
        <c:smooth val="0"/>
        <c:axId val="642744176"/>
        <c:axId val="642753360"/>
      </c:lineChart>
      <c:catAx>
        <c:axId val="642744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2753360"/>
        <c:crosses val="autoZero"/>
        <c:auto val="0"/>
        <c:lblAlgn val="ctr"/>
        <c:lblOffset val="100"/>
        <c:noMultiLvlLbl val="0"/>
      </c:catAx>
      <c:valAx>
        <c:axId val="642753360"/>
        <c:scaling>
          <c:orientation val="minMax"/>
          <c:min val="0"/>
        </c:scaling>
        <c:delete val="0"/>
        <c:axPos val="l"/>
        <c:majorGridlines/>
        <c:numFmt formatCode="0" sourceLinked="0"/>
        <c:majorTickMark val="out"/>
        <c:minorTickMark val="none"/>
        <c:tickLblPos val="nextTo"/>
        <c:crossAx val="64274417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ssc-vm-0117  7/20/2020</a:t>
            </a:r>
          </a:p>
        </c:rich>
      </c:tx>
      <c:layout/>
      <c:overlay val="0"/>
    </c:title>
    <c:autoTitleDeleted val="0"/>
    <c:plotArea>
      <c:layout/>
      <c:barChart>
        <c:barDir val="col"/>
        <c:grouping val="stacked"/>
        <c:varyColors val="0"/>
        <c:ser>
          <c:idx val="0"/>
          <c:order val="0"/>
          <c:tx>
            <c:v>Avg.</c:v>
          </c:tx>
          <c:invertIfNegative val="0"/>
          <c:cat>
            <c:strRef>
              <c:f>DISKWRITE!$B$1:$R$1</c:f>
              <c:strCache>
                <c:ptCount val="17"/>
                <c:pt idx="0">
                  <c:v>dm-2</c:v>
                </c:pt>
                <c:pt idx="1">
                  <c:v>sda</c:v>
                </c:pt>
                <c:pt idx="2">
                  <c:v>sda2</c:v>
                </c:pt>
                <c:pt idx="3">
                  <c:v>dm-0</c:v>
                </c:pt>
                <c:pt idx="4">
                  <c:v>dm-4</c:v>
                </c:pt>
                <c:pt idx="5">
                  <c:v>dm-3</c:v>
                </c:pt>
                <c:pt idx="6">
                  <c:v>dm-5</c:v>
                </c:pt>
                <c:pt idx="7">
                  <c:v>sda1</c:v>
                </c:pt>
                <c:pt idx="8">
                  <c:v>sdb</c:v>
                </c:pt>
                <c:pt idx="9">
                  <c:v>sdc</c:v>
                </c:pt>
                <c:pt idx="10">
                  <c:v>sde</c:v>
                </c:pt>
                <c:pt idx="11">
                  <c:v>sdd</c:v>
                </c:pt>
                <c:pt idx="12">
                  <c:v>sdh</c:v>
                </c:pt>
                <c:pt idx="13">
                  <c:v>sdi</c:v>
                </c:pt>
                <c:pt idx="14">
                  <c:v>sdf</c:v>
                </c:pt>
                <c:pt idx="15">
                  <c:v>sdg</c:v>
                </c:pt>
                <c:pt idx="16">
                  <c:v>dm-1</c:v>
                </c:pt>
              </c:strCache>
            </c:strRef>
          </c:cat>
          <c:val>
            <c:numRef>
              <c:f>DISKWRITE!$B$63:$R$63</c:f>
              <c:numCache>
                <c:formatCode>0.0</c:formatCode>
                <c:ptCount val="17"/>
                <c:pt idx="0">
                  <c:v>590.85666666666668</c:v>
                </c:pt>
                <c:pt idx="1">
                  <c:v>591.59666666666658</c:v>
                </c:pt>
                <c:pt idx="2">
                  <c:v>591.59833333333324</c:v>
                </c:pt>
                <c:pt idx="3">
                  <c:v>0.38666666666666671</c:v>
                </c:pt>
                <c:pt idx="4">
                  <c:v>7.6666666666666661E-2</c:v>
                </c:pt>
                <c:pt idx="5">
                  <c:v>0.21499999999999997</c:v>
                </c:pt>
                <c:pt idx="6">
                  <c:v>6.3333333333333339E-2</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461B-4843-83F7-4830BBB3F3FE}"/>
            </c:ext>
          </c:extLst>
        </c:ser>
        <c:ser>
          <c:idx val="1"/>
          <c:order val="1"/>
          <c:tx>
            <c:v>WAvg.</c:v>
          </c:tx>
          <c:invertIfNegative val="0"/>
          <c:val>
            <c:numRef>
              <c:f>DISKWRITE!$B$64:$R$64</c:f>
              <c:numCache>
                <c:formatCode>0.0</c:formatCode>
                <c:ptCount val="17"/>
                <c:pt idx="0">
                  <c:v>457.35900492881285</c:v>
                </c:pt>
                <c:pt idx="1">
                  <c:v>455.90059836187174</c:v>
                </c:pt>
                <c:pt idx="2">
                  <c:v>455.89574147530664</c:v>
                </c:pt>
                <c:pt idx="3">
                  <c:v>8.6210919540229849</c:v>
                </c:pt>
                <c:pt idx="4">
                  <c:v>1.3711594202898552</c:v>
                </c:pt>
                <c:pt idx="5">
                  <c:v>1.0493410852713181</c:v>
                </c:pt>
                <c:pt idx="6">
                  <c:v>0.37877192982456143</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461B-4843-83F7-4830BBB3F3FE}"/>
            </c:ext>
          </c:extLst>
        </c:ser>
        <c:dLbls>
          <c:showLegendKey val="0"/>
          <c:showVal val="0"/>
          <c:showCatName val="0"/>
          <c:showSerName val="0"/>
          <c:showPercent val="0"/>
          <c:showBubbleSize val="0"/>
        </c:dLbls>
        <c:gapWidth val="150"/>
        <c:overlap val="100"/>
        <c:axId val="642747456"/>
        <c:axId val="642745488"/>
      </c:barChart>
      <c:lineChart>
        <c:grouping val="standard"/>
        <c:varyColors val="0"/>
        <c:ser>
          <c:idx val="2"/>
          <c:order val="2"/>
          <c:tx>
            <c:v>Max</c:v>
          </c:tx>
          <c:spPr>
            <a:ln w="25400">
              <a:solidFill>
                <a:srgbClr val="008000"/>
              </a:solidFill>
              <a:prstDash val="solid"/>
            </a:ln>
          </c:spPr>
          <c:marker>
            <c:symbol val="none"/>
          </c:marker>
          <c:val>
            <c:numRef>
              <c:f>DISKWRITE!$B$65:$R$65</c:f>
              <c:numCache>
                <c:formatCode>0.0</c:formatCode>
                <c:ptCount val="17"/>
                <c:pt idx="0">
                  <c:v>1141.8</c:v>
                </c:pt>
                <c:pt idx="1">
                  <c:v>1141.8</c:v>
                </c:pt>
                <c:pt idx="2">
                  <c:v>1141.8</c:v>
                </c:pt>
                <c:pt idx="3">
                  <c:v>13.6</c:v>
                </c:pt>
                <c:pt idx="4">
                  <c:v>2.1</c:v>
                </c:pt>
                <c:pt idx="5">
                  <c:v>2.2000000000000002</c:v>
                </c:pt>
                <c:pt idx="6">
                  <c:v>0.8</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461B-4843-83F7-4830BBB3F3FE}"/>
            </c:ext>
          </c:extLst>
        </c:ser>
        <c:ser>
          <c:idx val="3"/>
          <c:order val="3"/>
          <c:tx>
            <c:v>Min</c:v>
          </c:tx>
          <c:spPr>
            <a:ln w="25400">
              <a:solidFill>
                <a:srgbClr val="000000"/>
              </a:solidFill>
              <a:prstDash val="solid"/>
            </a:ln>
          </c:spPr>
          <c:marker>
            <c:symbol val="none"/>
          </c:marker>
          <c:val>
            <c:numRef>
              <c:f>DISKWRITE!$B$66:$R$66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461B-4843-83F7-4830BBB3F3FE}"/>
            </c:ext>
          </c:extLst>
        </c:ser>
        <c:dLbls>
          <c:showLegendKey val="0"/>
          <c:showVal val="0"/>
          <c:showCatName val="0"/>
          <c:showSerName val="0"/>
          <c:showPercent val="0"/>
          <c:showBubbleSize val="0"/>
        </c:dLbls>
        <c:marker val="1"/>
        <c:smooth val="0"/>
        <c:axId val="642755984"/>
        <c:axId val="642749752"/>
      </c:lineChart>
      <c:catAx>
        <c:axId val="64274745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2745488"/>
        <c:crosses val="autoZero"/>
        <c:auto val="1"/>
        <c:lblAlgn val="ctr"/>
        <c:lblOffset val="100"/>
        <c:tickLblSkip val="1"/>
        <c:noMultiLvlLbl val="0"/>
      </c:catAx>
      <c:valAx>
        <c:axId val="642745488"/>
        <c:scaling>
          <c:orientation val="minMax"/>
          <c:max val="1142.8"/>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2747456"/>
        <c:crosses val="autoZero"/>
        <c:crossBetween val="between"/>
      </c:valAx>
      <c:valAx>
        <c:axId val="642749752"/>
        <c:scaling>
          <c:orientation val="minMax"/>
          <c:max val="1142.8"/>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42755984"/>
        <c:crosses val="max"/>
        <c:crossBetween val="between"/>
      </c:valAx>
      <c:catAx>
        <c:axId val="642755984"/>
        <c:scaling>
          <c:orientation val="minMax"/>
        </c:scaling>
        <c:delete val="1"/>
        <c:axPos val="b"/>
        <c:majorTickMark val="out"/>
        <c:minorTickMark val="none"/>
        <c:tickLblPos val="nextTo"/>
        <c:crossAx val="642749752"/>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ssc-vm-0117  7/20/2020</a:t>
            </a:r>
          </a:p>
        </c:rich>
      </c:tx>
      <c:layout/>
      <c:overlay val="0"/>
    </c:title>
    <c:autoTitleDeleted val="0"/>
    <c:plotArea>
      <c:layout/>
      <c:lineChart>
        <c:grouping val="standard"/>
        <c:varyColors val="0"/>
        <c:ser>
          <c:idx val="0"/>
          <c:order val="0"/>
          <c:tx>
            <c:strRef>
              <c:f>DISKWRITE!$B$1</c:f>
              <c:strCache>
                <c:ptCount val="1"/>
                <c:pt idx="0">
                  <c:v>dm-2</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DISKWRITE!$B$2:$B$61</c:f>
              <c:numCache>
                <c:formatCode>General</c:formatCode>
                <c:ptCount val="60"/>
                <c:pt idx="0">
                  <c:v>0</c:v>
                </c:pt>
                <c:pt idx="1">
                  <c:v>2.5</c:v>
                </c:pt>
                <c:pt idx="2">
                  <c:v>18.8</c:v>
                </c:pt>
                <c:pt idx="3">
                  <c:v>60</c:v>
                </c:pt>
                <c:pt idx="4">
                  <c:v>871.2</c:v>
                </c:pt>
                <c:pt idx="5">
                  <c:v>1025.3</c:v>
                </c:pt>
                <c:pt idx="6">
                  <c:v>1072.9000000000001</c:v>
                </c:pt>
                <c:pt idx="7">
                  <c:v>1066.5</c:v>
                </c:pt>
                <c:pt idx="8">
                  <c:v>1082.2</c:v>
                </c:pt>
                <c:pt idx="9">
                  <c:v>1091.4000000000001</c:v>
                </c:pt>
                <c:pt idx="10">
                  <c:v>1091.9000000000001</c:v>
                </c:pt>
                <c:pt idx="11">
                  <c:v>1078.8</c:v>
                </c:pt>
                <c:pt idx="12">
                  <c:v>1087.3</c:v>
                </c:pt>
                <c:pt idx="13">
                  <c:v>1074.7</c:v>
                </c:pt>
                <c:pt idx="14">
                  <c:v>1084.5</c:v>
                </c:pt>
                <c:pt idx="15">
                  <c:v>1097.0999999999999</c:v>
                </c:pt>
                <c:pt idx="16">
                  <c:v>1089.5999999999999</c:v>
                </c:pt>
                <c:pt idx="17">
                  <c:v>1115.2</c:v>
                </c:pt>
                <c:pt idx="18">
                  <c:v>1141.8</c:v>
                </c:pt>
                <c:pt idx="19">
                  <c:v>910.5</c:v>
                </c:pt>
                <c:pt idx="20">
                  <c:v>1102.0999999999999</c:v>
                </c:pt>
                <c:pt idx="21">
                  <c:v>1075</c:v>
                </c:pt>
                <c:pt idx="22">
                  <c:v>1097.4000000000001</c:v>
                </c:pt>
                <c:pt idx="23">
                  <c:v>1101.5999999999999</c:v>
                </c:pt>
                <c:pt idx="24">
                  <c:v>1088.4000000000001</c:v>
                </c:pt>
                <c:pt idx="25">
                  <c:v>1095.9000000000001</c:v>
                </c:pt>
                <c:pt idx="26">
                  <c:v>1083.9000000000001</c:v>
                </c:pt>
                <c:pt idx="27">
                  <c:v>1120.0999999999999</c:v>
                </c:pt>
                <c:pt idx="28">
                  <c:v>1081.3</c:v>
                </c:pt>
                <c:pt idx="29">
                  <c:v>1128.4000000000001</c:v>
                </c:pt>
                <c:pt idx="30">
                  <c:v>1099</c:v>
                </c:pt>
                <c:pt idx="31">
                  <c:v>1087.5</c:v>
                </c:pt>
                <c:pt idx="32">
                  <c:v>1082.5999999999999</c:v>
                </c:pt>
                <c:pt idx="33">
                  <c:v>1093.7</c:v>
                </c:pt>
                <c:pt idx="34">
                  <c:v>1051.8</c:v>
                </c:pt>
                <c:pt idx="35">
                  <c:v>668.9</c:v>
                </c:pt>
                <c:pt idx="36">
                  <c:v>667.9</c:v>
                </c:pt>
                <c:pt idx="37">
                  <c:v>496.8</c:v>
                </c:pt>
                <c:pt idx="38">
                  <c:v>64.3</c:v>
                </c:pt>
                <c:pt idx="39">
                  <c:v>2.1</c:v>
                </c:pt>
                <c:pt idx="40">
                  <c:v>3.4</c:v>
                </c:pt>
                <c:pt idx="41">
                  <c:v>7.1</c:v>
                </c:pt>
                <c:pt idx="42">
                  <c:v>59.9</c:v>
                </c:pt>
                <c:pt idx="43">
                  <c:v>17.2</c:v>
                </c:pt>
                <c:pt idx="44">
                  <c:v>4.8</c:v>
                </c:pt>
                <c:pt idx="45">
                  <c:v>4.9000000000000004</c:v>
                </c:pt>
                <c:pt idx="46">
                  <c:v>0</c:v>
                </c:pt>
                <c:pt idx="47">
                  <c:v>0.1</c:v>
                </c:pt>
                <c:pt idx="48">
                  <c:v>0</c:v>
                </c:pt>
                <c:pt idx="49">
                  <c:v>0</c:v>
                </c:pt>
                <c:pt idx="50">
                  <c:v>0</c:v>
                </c:pt>
                <c:pt idx="51">
                  <c:v>0</c:v>
                </c:pt>
                <c:pt idx="52">
                  <c:v>0</c:v>
                </c:pt>
                <c:pt idx="53">
                  <c:v>0</c:v>
                </c:pt>
                <c:pt idx="54">
                  <c:v>0.7</c:v>
                </c:pt>
                <c:pt idx="55">
                  <c:v>1.1000000000000001</c:v>
                </c:pt>
                <c:pt idx="56">
                  <c:v>0</c:v>
                </c:pt>
                <c:pt idx="57">
                  <c:v>0.7</c:v>
                </c:pt>
                <c:pt idx="58">
                  <c:v>0.5</c:v>
                </c:pt>
                <c:pt idx="59">
                  <c:v>0.1</c:v>
                </c:pt>
              </c:numCache>
            </c:numRef>
          </c:val>
          <c:smooth val="0"/>
          <c:extLst>
            <c:ext xmlns:c16="http://schemas.microsoft.com/office/drawing/2014/chart" uri="{C3380CC4-5D6E-409C-BE32-E72D297353CC}">
              <c16:uniqueId val="{00000011-8BDF-488A-925E-79780B0E868C}"/>
            </c:ext>
          </c:extLst>
        </c:ser>
        <c:ser>
          <c:idx val="1"/>
          <c:order val="1"/>
          <c:tx>
            <c:strRef>
              <c:f>DISKWRITE!$C$1</c:f>
              <c:strCache>
                <c:ptCount val="1"/>
                <c:pt idx="0">
                  <c:v>sda</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DISKWRITE!$C$2:$C$61</c:f>
              <c:numCache>
                <c:formatCode>General</c:formatCode>
                <c:ptCount val="60"/>
                <c:pt idx="0">
                  <c:v>0</c:v>
                </c:pt>
                <c:pt idx="1">
                  <c:v>2.8</c:v>
                </c:pt>
                <c:pt idx="2">
                  <c:v>23.7</c:v>
                </c:pt>
                <c:pt idx="3">
                  <c:v>60.7</c:v>
                </c:pt>
                <c:pt idx="4">
                  <c:v>872.8</c:v>
                </c:pt>
                <c:pt idx="5">
                  <c:v>1025.4000000000001</c:v>
                </c:pt>
                <c:pt idx="6">
                  <c:v>1075.0999999999999</c:v>
                </c:pt>
                <c:pt idx="7">
                  <c:v>1066.5999999999999</c:v>
                </c:pt>
                <c:pt idx="8">
                  <c:v>1082.3</c:v>
                </c:pt>
                <c:pt idx="9">
                  <c:v>1091.4000000000001</c:v>
                </c:pt>
                <c:pt idx="10">
                  <c:v>1091.9000000000001</c:v>
                </c:pt>
                <c:pt idx="11">
                  <c:v>1078.8</c:v>
                </c:pt>
                <c:pt idx="12">
                  <c:v>1087.3</c:v>
                </c:pt>
                <c:pt idx="13">
                  <c:v>1074.7</c:v>
                </c:pt>
                <c:pt idx="14">
                  <c:v>1084.5</c:v>
                </c:pt>
                <c:pt idx="15">
                  <c:v>1097.0999999999999</c:v>
                </c:pt>
                <c:pt idx="16">
                  <c:v>1089.5999999999999</c:v>
                </c:pt>
                <c:pt idx="17">
                  <c:v>1115.2</c:v>
                </c:pt>
                <c:pt idx="18">
                  <c:v>1141.8</c:v>
                </c:pt>
                <c:pt idx="19">
                  <c:v>910.5</c:v>
                </c:pt>
                <c:pt idx="20">
                  <c:v>1102.0999999999999</c:v>
                </c:pt>
                <c:pt idx="21">
                  <c:v>1075.0999999999999</c:v>
                </c:pt>
                <c:pt idx="22">
                  <c:v>1098.2</c:v>
                </c:pt>
                <c:pt idx="23">
                  <c:v>1103.4000000000001</c:v>
                </c:pt>
                <c:pt idx="24">
                  <c:v>1088.5</c:v>
                </c:pt>
                <c:pt idx="25">
                  <c:v>1096</c:v>
                </c:pt>
                <c:pt idx="26">
                  <c:v>1083.9000000000001</c:v>
                </c:pt>
                <c:pt idx="27">
                  <c:v>1120.0999999999999</c:v>
                </c:pt>
                <c:pt idx="28">
                  <c:v>1081.3</c:v>
                </c:pt>
                <c:pt idx="29">
                  <c:v>1128.4000000000001</c:v>
                </c:pt>
                <c:pt idx="30">
                  <c:v>1099.0999999999999</c:v>
                </c:pt>
                <c:pt idx="31">
                  <c:v>1088</c:v>
                </c:pt>
                <c:pt idx="32">
                  <c:v>1084.2</c:v>
                </c:pt>
                <c:pt idx="33">
                  <c:v>1093.8</c:v>
                </c:pt>
                <c:pt idx="34">
                  <c:v>1051.9000000000001</c:v>
                </c:pt>
                <c:pt idx="35">
                  <c:v>668.9</c:v>
                </c:pt>
                <c:pt idx="36">
                  <c:v>667.9</c:v>
                </c:pt>
                <c:pt idx="37">
                  <c:v>496.8</c:v>
                </c:pt>
                <c:pt idx="38">
                  <c:v>64.3</c:v>
                </c:pt>
                <c:pt idx="39">
                  <c:v>2.1</c:v>
                </c:pt>
                <c:pt idx="40">
                  <c:v>3.4</c:v>
                </c:pt>
                <c:pt idx="41">
                  <c:v>20.9</c:v>
                </c:pt>
                <c:pt idx="42">
                  <c:v>63.2</c:v>
                </c:pt>
                <c:pt idx="43">
                  <c:v>22.1</c:v>
                </c:pt>
                <c:pt idx="44">
                  <c:v>6</c:v>
                </c:pt>
                <c:pt idx="45">
                  <c:v>5.9</c:v>
                </c:pt>
                <c:pt idx="46">
                  <c:v>0.1</c:v>
                </c:pt>
                <c:pt idx="47">
                  <c:v>0.8</c:v>
                </c:pt>
                <c:pt idx="48">
                  <c:v>0.3</c:v>
                </c:pt>
                <c:pt idx="49">
                  <c:v>0.5</c:v>
                </c:pt>
                <c:pt idx="50">
                  <c:v>0.1</c:v>
                </c:pt>
                <c:pt idx="51">
                  <c:v>0.1</c:v>
                </c:pt>
                <c:pt idx="52">
                  <c:v>1.6</c:v>
                </c:pt>
                <c:pt idx="53">
                  <c:v>0.1</c:v>
                </c:pt>
                <c:pt idx="54">
                  <c:v>0.9</c:v>
                </c:pt>
                <c:pt idx="55">
                  <c:v>1.1000000000000001</c:v>
                </c:pt>
                <c:pt idx="56">
                  <c:v>0.6</c:v>
                </c:pt>
                <c:pt idx="57">
                  <c:v>1.2</c:v>
                </c:pt>
                <c:pt idx="58">
                  <c:v>0.6</c:v>
                </c:pt>
                <c:pt idx="59">
                  <c:v>0.1</c:v>
                </c:pt>
              </c:numCache>
            </c:numRef>
          </c:val>
          <c:smooth val="0"/>
          <c:extLst>
            <c:ext xmlns:c16="http://schemas.microsoft.com/office/drawing/2014/chart" uri="{C3380CC4-5D6E-409C-BE32-E72D297353CC}">
              <c16:uniqueId val="{00000012-8BDF-488A-925E-79780B0E868C}"/>
            </c:ext>
          </c:extLst>
        </c:ser>
        <c:ser>
          <c:idx val="2"/>
          <c:order val="2"/>
          <c:tx>
            <c:strRef>
              <c:f>DISKWRITE!$D$1</c:f>
              <c:strCache>
                <c:ptCount val="1"/>
                <c:pt idx="0">
                  <c:v>sda2</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DISKWRITE!$D$2:$D$61</c:f>
              <c:numCache>
                <c:formatCode>General</c:formatCode>
                <c:ptCount val="60"/>
                <c:pt idx="0">
                  <c:v>0</c:v>
                </c:pt>
                <c:pt idx="1">
                  <c:v>2.8</c:v>
                </c:pt>
                <c:pt idx="2">
                  <c:v>23.7</c:v>
                </c:pt>
                <c:pt idx="3">
                  <c:v>60.7</c:v>
                </c:pt>
                <c:pt idx="4">
                  <c:v>872.8</c:v>
                </c:pt>
                <c:pt idx="5">
                  <c:v>1025.4000000000001</c:v>
                </c:pt>
                <c:pt idx="6">
                  <c:v>1075.0999999999999</c:v>
                </c:pt>
                <c:pt idx="7">
                  <c:v>1066.5999999999999</c:v>
                </c:pt>
                <c:pt idx="8">
                  <c:v>1082.3</c:v>
                </c:pt>
                <c:pt idx="9">
                  <c:v>1091.4000000000001</c:v>
                </c:pt>
                <c:pt idx="10">
                  <c:v>1091.9000000000001</c:v>
                </c:pt>
                <c:pt idx="11">
                  <c:v>1078.8</c:v>
                </c:pt>
                <c:pt idx="12">
                  <c:v>1087.3</c:v>
                </c:pt>
                <c:pt idx="13">
                  <c:v>1074.8</c:v>
                </c:pt>
                <c:pt idx="14">
                  <c:v>1084.5</c:v>
                </c:pt>
                <c:pt idx="15">
                  <c:v>1097.0999999999999</c:v>
                </c:pt>
                <c:pt idx="16">
                  <c:v>1089.5999999999999</c:v>
                </c:pt>
                <c:pt idx="17">
                  <c:v>1115.0999999999999</c:v>
                </c:pt>
                <c:pt idx="18">
                  <c:v>1141.8</c:v>
                </c:pt>
                <c:pt idx="19">
                  <c:v>910.5</c:v>
                </c:pt>
                <c:pt idx="20">
                  <c:v>1102.0999999999999</c:v>
                </c:pt>
                <c:pt idx="21">
                  <c:v>1075</c:v>
                </c:pt>
                <c:pt idx="22">
                  <c:v>1098.2</c:v>
                </c:pt>
                <c:pt idx="23">
                  <c:v>1103.4000000000001</c:v>
                </c:pt>
                <c:pt idx="24">
                  <c:v>1088.5</c:v>
                </c:pt>
                <c:pt idx="25">
                  <c:v>1096</c:v>
                </c:pt>
                <c:pt idx="26">
                  <c:v>1083.9000000000001</c:v>
                </c:pt>
                <c:pt idx="27">
                  <c:v>1120.0999999999999</c:v>
                </c:pt>
                <c:pt idx="28">
                  <c:v>1081.3</c:v>
                </c:pt>
                <c:pt idx="29">
                  <c:v>1128.4000000000001</c:v>
                </c:pt>
                <c:pt idx="30">
                  <c:v>1099.0999999999999</c:v>
                </c:pt>
                <c:pt idx="31">
                  <c:v>1088</c:v>
                </c:pt>
                <c:pt idx="32">
                  <c:v>1084.2</c:v>
                </c:pt>
                <c:pt idx="33">
                  <c:v>1093.8</c:v>
                </c:pt>
                <c:pt idx="34">
                  <c:v>1052</c:v>
                </c:pt>
                <c:pt idx="35">
                  <c:v>668.9</c:v>
                </c:pt>
                <c:pt idx="36">
                  <c:v>667.9</c:v>
                </c:pt>
                <c:pt idx="37">
                  <c:v>496.8</c:v>
                </c:pt>
                <c:pt idx="38">
                  <c:v>64.3</c:v>
                </c:pt>
                <c:pt idx="39">
                  <c:v>2.1</c:v>
                </c:pt>
                <c:pt idx="40">
                  <c:v>3.4</c:v>
                </c:pt>
                <c:pt idx="41">
                  <c:v>21</c:v>
                </c:pt>
                <c:pt idx="42">
                  <c:v>63.2</c:v>
                </c:pt>
                <c:pt idx="43">
                  <c:v>22.1</c:v>
                </c:pt>
                <c:pt idx="44">
                  <c:v>6</c:v>
                </c:pt>
                <c:pt idx="45">
                  <c:v>5.9</c:v>
                </c:pt>
                <c:pt idx="46">
                  <c:v>0.1</c:v>
                </c:pt>
                <c:pt idx="47">
                  <c:v>0.8</c:v>
                </c:pt>
                <c:pt idx="48">
                  <c:v>0.3</c:v>
                </c:pt>
                <c:pt idx="49">
                  <c:v>0.5</c:v>
                </c:pt>
                <c:pt idx="50">
                  <c:v>0</c:v>
                </c:pt>
                <c:pt idx="51">
                  <c:v>0.2</c:v>
                </c:pt>
                <c:pt idx="52">
                  <c:v>1.6</c:v>
                </c:pt>
                <c:pt idx="53">
                  <c:v>0.1</c:v>
                </c:pt>
                <c:pt idx="54">
                  <c:v>0.9</c:v>
                </c:pt>
                <c:pt idx="55">
                  <c:v>1.1000000000000001</c:v>
                </c:pt>
                <c:pt idx="56">
                  <c:v>0.6</c:v>
                </c:pt>
                <c:pt idx="57">
                  <c:v>1.2</c:v>
                </c:pt>
                <c:pt idx="58">
                  <c:v>0.6</c:v>
                </c:pt>
                <c:pt idx="59">
                  <c:v>0.1</c:v>
                </c:pt>
              </c:numCache>
            </c:numRef>
          </c:val>
          <c:smooth val="0"/>
          <c:extLst>
            <c:ext xmlns:c16="http://schemas.microsoft.com/office/drawing/2014/chart" uri="{C3380CC4-5D6E-409C-BE32-E72D297353CC}">
              <c16:uniqueId val="{00000013-8BDF-488A-925E-79780B0E868C}"/>
            </c:ext>
          </c:extLst>
        </c:ser>
        <c:ser>
          <c:idx val="3"/>
          <c:order val="3"/>
          <c:tx>
            <c:strRef>
              <c:f>DISKWRITE!$E$1</c:f>
              <c:strCache>
                <c:ptCount val="1"/>
                <c:pt idx="0">
                  <c:v>dm-0</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DISKWRITE!$E$2:$E$61</c:f>
              <c:numCache>
                <c:formatCode>General</c:formatCode>
                <c:ptCount val="60"/>
                <c:pt idx="0">
                  <c:v>0</c:v>
                </c:pt>
                <c:pt idx="1">
                  <c:v>0.1</c:v>
                </c:pt>
                <c:pt idx="2">
                  <c:v>4.3</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13.6</c:v>
                </c:pt>
                <c:pt idx="42">
                  <c:v>2</c:v>
                </c:pt>
                <c:pt idx="43">
                  <c:v>0.1</c:v>
                </c:pt>
                <c:pt idx="44">
                  <c:v>0</c:v>
                </c:pt>
                <c:pt idx="45">
                  <c:v>0</c:v>
                </c:pt>
                <c:pt idx="46">
                  <c:v>0</c:v>
                </c:pt>
                <c:pt idx="47">
                  <c:v>0.7</c:v>
                </c:pt>
                <c:pt idx="48">
                  <c:v>0.3</c:v>
                </c:pt>
                <c:pt idx="49">
                  <c:v>0.5</c:v>
                </c:pt>
                <c:pt idx="50">
                  <c:v>0.1</c:v>
                </c:pt>
                <c:pt idx="51">
                  <c:v>0</c:v>
                </c:pt>
                <c:pt idx="52">
                  <c:v>0</c:v>
                </c:pt>
                <c:pt idx="53">
                  <c:v>0</c:v>
                </c:pt>
                <c:pt idx="54">
                  <c:v>0.2</c:v>
                </c:pt>
                <c:pt idx="55">
                  <c:v>0</c:v>
                </c:pt>
                <c:pt idx="56">
                  <c:v>0.6</c:v>
                </c:pt>
                <c:pt idx="57">
                  <c:v>0.5</c:v>
                </c:pt>
                <c:pt idx="58">
                  <c:v>0.1</c:v>
                </c:pt>
                <c:pt idx="59">
                  <c:v>0</c:v>
                </c:pt>
              </c:numCache>
            </c:numRef>
          </c:val>
          <c:smooth val="0"/>
          <c:extLst>
            <c:ext xmlns:c16="http://schemas.microsoft.com/office/drawing/2014/chart" uri="{C3380CC4-5D6E-409C-BE32-E72D297353CC}">
              <c16:uniqueId val="{00000014-8BDF-488A-925E-79780B0E868C}"/>
            </c:ext>
          </c:extLst>
        </c:ser>
        <c:ser>
          <c:idx val="4"/>
          <c:order val="4"/>
          <c:tx>
            <c:strRef>
              <c:f>DISKWRITE!$F$1</c:f>
              <c:strCache>
                <c:ptCount val="1"/>
                <c:pt idx="0">
                  <c:v>dm-4</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DISKWRITE!$F$2:$F$61</c:f>
              <c:numCache>
                <c:formatCode>General</c:formatCode>
                <c:ptCount val="60"/>
                <c:pt idx="0">
                  <c:v>0</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2.1</c:v>
                </c:pt>
                <c:pt idx="44">
                  <c:v>1.1000000000000001</c:v>
                </c:pt>
                <c:pt idx="45">
                  <c:v>1</c:v>
                </c:pt>
                <c:pt idx="46">
                  <c:v>0.1</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8BDF-488A-925E-79780B0E868C}"/>
            </c:ext>
          </c:extLst>
        </c:ser>
        <c:ser>
          <c:idx val="5"/>
          <c:order val="5"/>
          <c:tx>
            <c:strRef>
              <c:f>DISKWRITE!$G$1</c:f>
              <c:strCache>
                <c:ptCount val="1"/>
                <c:pt idx="0">
                  <c:v>dm-3</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DISKWRITE!$G$2:$G$61</c:f>
              <c:numCache>
                <c:formatCode>General</c:formatCode>
                <c:ptCount val="60"/>
                <c:pt idx="0">
                  <c:v>0</c:v>
                </c:pt>
                <c:pt idx="1">
                  <c:v>0.2</c:v>
                </c:pt>
                <c:pt idx="2">
                  <c:v>0.4</c:v>
                </c:pt>
                <c:pt idx="3">
                  <c:v>0.6</c:v>
                </c:pt>
                <c:pt idx="4">
                  <c:v>1.3</c:v>
                </c:pt>
                <c:pt idx="5">
                  <c:v>0.1</c:v>
                </c:pt>
                <c:pt idx="6">
                  <c:v>1.4</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0.6</c:v>
                </c:pt>
                <c:pt idx="23">
                  <c:v>1.4</c:v>
                </c:pt>
                <c:pt idx="24">
                  <c:v>0</c:v>
                </c:pt>
                <c:pt idx="25">
                  <c:v>0.1</c:v>
                </c:pt>
                <c:pt idx="26">
                  <c:v>0</c:v>
                </c:pt>
                <c:pt idx="27">
                  <c:v>0</c:v>
                </c:pt>
                <c:pt idx="28">
                  <c:v>0</c:v>
                </c:pt>
                <c:pt idx="29">
                  <c:v>0</c:v>
                </c:pt>
                <c:pt idx="30">
                  <c:v>0</c:v>
                </c:pt>
                <c:pt idx="31">
                  <c:v>0.3</c:v>
                </c:pt>
                <c:pt idx="32">
                  <c:v>1.1000000000000001</c:v>
                </c:pt>
                <c:pt idx="33">
                  <c:v>0</c:v>
                </c:pt>
                <c:pt idx="34">
                  <c:v>0.1</c:v>
                </c:pt>
                <c:pt idx="35">
                  <c:v>0</c:v>
                </c:pt>
                <c:pt idx="36">
                  <c:v>0</c:v>
                </c:pt>
                <c:pt idx="37">
                  <c:v>0</c:v>
                </c:pt>
                <c:pt idx="38">
                  <c:v>0</c:v>
                </c:pt>
                <c:pt idx="39">
                  <c:v>0</c:v>
                </c:pt>
                <c:pt idx="40">
                  <c:v>0</c:v>
                </c:pt>
                <c:pt idx="41">
                  <c:v>0.1</c:v>
                </c:pt>
                <c:pt idx="42">
                  <c:v>1</c:v>
                </c:pt>
                <c:pt idx="43">
                  <c:v>2.2000000000000002</c:v>
                </c:pt>
                <c:pt idx="44">
                  <c:v>0</c:v>
                </c:pt>
                <c:pt idx="45">
                  <c:v>0.1</c:v>
                </c:pt>
                <c:pt idx="46">
                  <c:v>0</c:v>
                </c:pt>
                <c:pt idx="47">
                  <c:v>0</c:v>
                </c:pt>
                <c:pt idx="48">
                  <c:v>0</c:v>
                </c:pt>
                <c:pt idx="49">
                  <c:v>0</c:v>
                </c:pt>
                <c:pt idx="50">
                  <c:v>0</c:v>
                </c:pt>
                <c:pt idx="51">
                  <c:v>0.1</c:v>
                </c:pt>
                <c:pt idx="52">
                  <c:v>1.6</c:v>
                </c:pt>
                <c:pt idx="53">
                  <c:v>0</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6-8BDF-488A-925E-79780B0E868C}"/>
            </c:ext>
          </c:extLst>
        </c:ser>
        <c:ser>
          <c:idx val="6"/>
          <c:order val="6"/>
          <c:tx>
            <c:strRef>
              <c:f>DISKWRITE!$H$1</c:f>
              <c:strCache>
                <c:ptCount val="1"/>
                <c:pt idx="0">
                  <c:v>dm-5</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DISKWRITE!$H$2:$H$61</c:f>
              <c:numCache>
                <c:formatCode>General</c:formatCode>
                <c:ptCount val="60"/>
                <c:pt idx="0">
                  <c:v>0</c:v>
                </c:pt>
                <c:pt idx="1">
                  <c:v>0</c:v>
                </c:pt>
                <c:pt idx="2">
                  <c:v>0.2</c:v>
                </c:pt>
                <c:pt idx="3">
                  <c:v>0</c:v>
                </c:pt>
                <c:pt idx="4">
                  <c:v>0.3</c:v>
                </c:pt>
                <c:pt idx="5">
                  <c:v>0</c:v>
                </c:pt>
                <c:pt idx="6">
                  <c:v>0.8</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0.2</c:v>
                </c:pt>
                <c:pt idx="23">
                  <c:v>0.5</c:v>
                </c:pt>
                <c:pt idx="24">
                  <c:v>0</c:v>
                </c:pt>
                <c:pt idx="25">
                  <c:v>0.1</c:v>
                </c:pt>
                <c:pt idx="26">
                  <c:v>0</c:v>
                </c:pt>
                <c:pt idx="27">
                  <c:v>0</c:v>
                </c:pt>
                <c:pt idx="28">
                  <c:v>0</c:v>
                </c:pt>
                <c:pt idx="29">
                  <c:v>0</c:v>
                </c:pt>
                <c:pt idx="30">
                  <c:v>0</c:v>
                </c:pt>
                <c:pt idx="31">
                  <c:v>0.2</c:v>
                </c:pt>
                <c:pt idx="32">
                  <c:v>0.5</c:v>
                </c:pt>
                <c:pt idx="33">
                  <c:v>0</c:v>
                </c:pt>
                <c:pt idx="34">
                  <c:v>0.1</c:v>
                </c:pt>
                <c:pt idx="35">
                  <c:v>0</c:v>
                </c:pt>
                <c:pt idx="36">
                  <c:v>0</c:v>
                </c:pt>
                <c:pt idx="37">
                  <c:v>0</c:v>
                </c:pt>
                <c:pt idx="38">
                  <c:v>0</c:v>
                </c:pt>
                <c:pt idx="39">
                  <c:v>0</c:v>
                </c:pt>
                <c:pt idx="40">
                  <c:v>0</c:v>
                </c:pt>
                <c:pt idx="41">
                  <c:v>0</c:v>
                </c:pt>
                <c:pt idx="42">
                  <c:v>0.2</c:v>
                </c:pt>
                <c:pt idx="43">
                  <c:v>0.5</c:v>
                </c:pt>
                <c:pt idx="44">
                  <c:v>0</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8BDF-488A-925E-79780B0E868C}"/>
            </c:ext>
          </c:extLst>
        </c:ser>
        <c:ser>
          <c:idx val="7"/>
          <c:order val="7"/>
          <c:tx>
            <c:strRef>
              <c:f>DISKWRITE!$I$1</c:f>
              <c:strCache>
                <c:ptCount val="1"/>
                <c:pt idx="0">
                  <c:v>sda1</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8BDF-488A-925E-79780B0E868C}"/>
            </c:ext>
          </c:extLst>
        </c:ser>
        <c:ser>
          <c:idx val="8"/>
          <c:order val="8"/>
          <c:tx>
            <c:strRef>
              <c:f>DISKWRITE!$J$1</c:f>
              <c:strCache>
                <c:ptCount val="1"/>
                <c:pt idx="0">
                  <c:v>sdb</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8BDF-488A-925E-79780B0E868C}"/>
            </c:ext>
          </c:extLst>
        </c:ser>
        <c:ser>
          <c:idx val="9"/>
          <c:order val="9"/>
          <c:tx>
            <c:strRef>
              <c:f>DISKWRITE!$K$1</c:f>
              <c:strCache>
                <c:ptCount val="1"/>
                <c:pt idx="0">
                  <c:v>sdc</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8BDF-488A-925E-79780B0E868C}"/>
            </c:ext>
          </c:extLst>
        </c:ser>
        <c:ser>
          <c:idx val="10"/>
          <c:order val="10"/>
          <c:tx>
            <c:strRef>
              <c:f>DISKWRITE!$L$1</c:f>
              <c:strCache>
                <c:ptCount val="1"/>
                <c:pt idx="0">
                  <c:v>sde</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8BDF-488A-925E-79780B0E868C}"/>
            </c:ext>
          </c:extLst>
        </c:ser>
        <c:ser>
          <c:idx val="11"/>
          <c:order val="11"/>
          <c:tx>
            <c:strRef>
              <c:f>DISKWRITE!$M$1</c:f>
              <c:strCache>
                <c:ptCount val="1"/>
                <c:pt idx="0">
                  <c:v>sdd</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8BDF-488A-925E-79780B0E868C}"/>
            </c:ext>
          </c:extLst>
        </c:ser>
        <c:ser>
          <c:idx val="12"/>
          <c:order val="12"/>
          <c:tx>
            <c:strRef>
              <c:f>DISKWRITE!$N$1</c:f>
              <c:strCache>
                <c:ptCount val="1"/>
                <c:pt idx="0">
                  <c:v>sdh</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8BDF-488A-925E-79780B0E868C}"/>
            </c:ext>
          </c:extLst>
        </c:ser>
        <c:ser>
          <c:idx val="13"/>
          <c:order val="13"/>
          <c:tx>
            <c:strRef>
              <c:f>DISKWRITE!$O$1</c:f>
              <c:strCache>
                <c:ptCount val="1"/>
                <c:pt idx="0">
                  <c:v>sdi</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8BDF-488A-925E-79780B0E868C}"/>
            </c:ext>
          </c:extLst>
        </c:ser>
        <c:ser>
          <c:idx val="14"/>
          <c:order val="14"/>
          <c:tx>
            <c:strRef>
              <c:f>DISKWRITE!$P$1</c:f>
              <c:strCache>
                <c:ptCount val="1"/>
                <c:pt idx="0">
                  <c:v>sdf</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8BDF-488A-925E-79780B0E868C}"/>
            </c:ext>
          </c:extLst>
        </c:ser>
        <c:ser>
          <c:idx val="15"/>
          <c:order val="15"/>
          <c:tx>
            <c:strRef>
              <c:f>DISKWRITE!$Q$1</c:f>
              <c:strCache>
                <c:ptCount val="1"/>
                <c:pt idx="0">
                  <c:v>sdg</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8BDF-488A-925E-79780B0E868C}"/>
            </c:ext>
          </c:extLst>
        </c:ser>
        <c:ser>
          <c:idx val="16"/>
          <c:order val="16"/>
          <c:tx>
            <c:strRef>
              <c:f>DISKWRITE!$R$1</c:f>
              <c:strCache>
                <c:ptCount val="1"/>
                <c:pt idx="0">
                  <c:v>dm-1</c:v>
                </c:pt>
              </c:strCache>
            </c:strRef>
          </c:tx>
          <c:marker>
            <c:symbol val="none"/>
          </c:marker>
          <c:cat>
            <c:numRef>
              <c:f>DISKWRITE!$A$2:$A$61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DISKWRITE!$R$2:$R$61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8BDF-488A-925E-79780B0E868C}"/>
            </c:ext>
          </c:extLst>
        </c:ser>
        <c:dLbls>
          <c:showLegendKey val="0"/>
          <c:showVal val="0"/>
          <c:showCatName val="0"/>
          <c:showSerName val="0"/>
          <c:showPercent val="0"/>
          <c:showBubbleSize val="0"/>
        </c:dLbls>
        <c:smooth val="0"/>
        <c:axId val="642745160"/>
        <c:axId val="642745816"/>
      </c:lineChart>
      <c:catAx>
        <c:axId val="642745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2745816"/>
        <c:crosses val="autoZero"/>
        <c:auto val="0"/>
        <c:lblAlgn val="ctr"/>
        <c:lblOffset val="100"/>
        <c:noMultiLvlLbl val="0"/>
      </c:catAx>
      <c:valAx>
        <c:axId val="642745816"/>
        <c:scaling>
          <c:orientation val="minMax"/>
          <c:min val="0"/>
        </c:scaling>
        <c:delete val="0"/>
        <c:axPos val="l"/>
        <c:majorGridlines/>
        <c:numFmt formatCode="0" sourceLinked="0"/>
        <c:majorTickMark val="out"/>
        <c:minorTickMark val="none"/>
        <c:tickLblPos val="nextTo"/>
        <c:crossAx val="64274516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ssc-vm-0117  7/20/2020</a:t>
            </a:r>
          </a:p>
        </c:rich>
      </c:tx>
      <c:layout/>
      <c:overlay val="0"/>
    </c:title>
    <c:autoTitleDeleted val="0"/>
    <c:plotArea>
      <c:layout/>
      <c:barChart>
        <c:barDir val="col"/>
        <c:grouping val="stacked"/>
        <c:varyColors val="0"/>
        <c:ser>
          <c:idx val="0"/>
          <c:order val="0"/>
          <c:tx>
            <c:v>Avg.</c:v>
          </c:tx>
          <c:invertIfNegative val="0"/>
          <c:cat>
            <c:strRef>
              <c:f>DISKXFER!$B$1:$R$1</c:f>
              <c:strCache>
                <c:ptCount val="17"/>
                <c:pt idx="0">
                  <c:v>dm-0</c:v>
                </c:pt>
                <c:pt idx="1">
                  <c:v>sda</c:v>
                </c:pt>
                <c:pt idx="2">
                  <c:v>sda2</c:v>
                </c:pt>
                <c:pt idx="3">
                  <c:v>dm-2</c:v>
                </c:pt>
                <c:pt idx="4">
                  <c:v>sdb</c:v>
                </c:pt>
                <c:pt idx="5">
                  <c:v>sdc</c:v>
                </c:pt>
                <c:pt idx="6">
                  <c:v>sde</c:v>
                </c:pt>
                <c:pt idx="7">
                  <c:v>sdd</c:v>
                </c:pt>
                <c:pt idx="8">
                  <c:v>sdh</c:v>
                </c:pt>
                <c:pt idx="9">
                  <c:v>sdi</c:v>
                </c:pt>
                <c:pt idx="10">
                  <c:v>sdf</c:v>
                </c:pt>
                <c:pt idx="11">
                  <c:v>sdg</c:v>
                </c:pt>
                <c:pt idx="12">
                  <c:v>dm-4</c:v>
                </c:pt>
                <c:pt idx="13">
                  <c:v>dm-3</c:v>
                </c:pt>
                <c:pt idx="14">
                  <c:v>dm-5</c:v>
                </c:pt>
                <c:pt idx="15">
                  <c:v>sda1</c:v>
                </c:pt>
                <c:pt idx="16">
                  <c:v>dm-1</c:v>
                </c:pt>
              </c:strCache>
            </c:strRef>
          </c:cat>
          <c:val>
            <c:numRef>
              <c:f>DISKXFER!$B$63:$R$63</c:f>
              <c:numCache>
                <c:formatCode>0.0</c:formatCode>
                <c:ptCount val="17"/>
                <c:pt idx="0">
                  <c:v>0.22166666666666662</c:v>
                </c:pt>
                <c:pt idx="1">
                  <c:v>3.2916666666666656</c:v>
                </c:pt>
                <c:pt idx="2">
                  <c:v>2.9249999999999985</c:v>
                </c:pt>
                <c:pt idx="3">
                  <c:v>2.8366666666666656</c:v>
                </c:pt>
                <c:pt idx="4">
                  <c:v>4.8333333333333339E-2</c:v>
                </c:pt>
                <c:pt idx="5">
                  <c:v>4.8333333333333339E-2</c:v>
                </c:pt>
                <c:pt idx="6">
                  <c:v>4.8333333333333339E-2</c:v>
                </c:pt>
                <c:pt idx="7">
                  <c:v>4.8333333333333339E-2</c:v>
                </c:pt>
                <c:pt idx="8">
                  <c:v>4.8333333333333339E-2</c:v>
                </c:pt>
                <c:pt idx="9">
                  <c:v>4.8333333333333339E-2</c:v>
                </c:pt>
                <c:pt idx="10">
                  <c:v>4.8333333333333339E-2</c:v>
                </c:pt>
                <c:pt idx="11">
                  <c:v>4.8333333333333339E-2</c:v>
                </c:pt>
                <c:pt idx="12">
                  <c:v>1.833333333333333E-2</c:v>
                </c:pt>
                <c:pt idx="13">
                  <c:v>5.5000000000000007E-2</c:v>
                </c:pt>
                <c:pt idx="14">
                  <c:v>2.3333333333333334E-2</c:v>
                </c:pt>
                <c:pt idx="15">
                  <c:v>0</c:v>
                </c:pt>
                <c:pt idx="16">
                  <c:v>0</c:v>
                </c:pt>
              </c:numCache>
            </c:numRef>
          </c:val>
          <c:extLst>
            <c:ext xmlns:c16="http://schemas.microsoft.com/office/drawing/2014/chart" uri="{C3380CC4-5D6E-409C-BE32-E72D297353CC}">
              <c16:uniqueId val="{00000011-A9C2-4EE4-B1BF-FC77FEEF5A50}"/>
            </c:ext>
          </c:extLst>
        </c:ser>
        <c:ser>
          <c:idx val="1"/>
          <c:order val="1"/>
          <c:tx>
            <c:v>WAvg.</c:v>
          </c:tx>
          <c:invertIfNegative val="0"/>
          <c:val>
            <c:numRef>
              <c:f>DISKXFER!$B$64:$R$64</c:f>
              <c:numCache>
                <c:formatCode>0.0</c:formatCode>
                <c:ptCount val="17"/>
                <c:pt idx="0">
                  <c:v>7.8708145363408599</c:v>
                </c:pt>
                <c:pt idx="1">
                  <c:v>1.5681308016877655</c:v>
                </c:pt>
                <c:pt idx="2">
                  <c:v>1.4993304843304878</c:v>
                </c:pt>
                <c:pt idx="3">
                  <c:v>1.4756717587152397</c:v>
                </c:pt>
                <c:pt idx="4">
                  <c:v>1.4171839080459772</c:v>
                </c:pt>
                <c:pt idx="5">
                  <c:v>1.4171839080459772</c:v>
                </c:pt>
                <c:pt idx="6">
                  <c:v>1.4171839080459772</c:v>
                </c:pt>
                <c:pt idx="7">
                  <c:v>1.4171839080459772</c:v>
                </c:pt>
                <c:pt idx="8">
                  <c:v>1.4171839080459772</c:v>
                </c:pt>
                <c:pt idx="9">
                  <c:v>1.4171839080459772</c:v>
                </c:pt>
                <c:pt idx="10">
                  <c:v>1.4171839080459772</c:v>
                </c:pt>
                <c:pt idx="11">
                  <c:v>1.4171839080459772</c:v>
                </c:pt>
                <c:pt idx="12">
                  <c:v>0.17257575757575763</c:v>
                </c:pt>
                <c:pt idx="13">
                  <c:v>0.13590909090909087</c:v>
                </c:pt>
                <c:pt idx="14">
                  <c:v>7.6666666666666702E-2</c:v>
                </c:pt>
                <c:pt idx="15">
                  <c:v>0</c:v>
                </c:pt>
                <c:pt idx="16">
                  <c:v>0</c:v>
                </c:pt>
              </c:numCache>
            </c:numRef>
          </c:val>
          <c:extLst>
            <c:ext xmlns:c16="http://schemas.microsoft.com/office/drawing/2014/chart" uri="{C3380CC4-5D6E-409C-BE32-E72D297353CC}">
              <c16:uniqueId val="{00000012-A9C2-4EE4-B1BF-FC77FEEF5A50}"/>
            </c:ext>
          </c:extLst>
        </c:ser>
        <c:dLbls>
          <c:showLegendKey val="0"/>
          <c:showVal val="0"/>
          <c:showCatName val="0"/>
          <c:showSerName val="0"/>
          <c:showPercent val="0"/>
          <c:showBubbleSize val="0"/>
        </c:dLbls>
        <c:gapWidth val="150"/>
        <c:overlap val="100"/>
        <c:axId val="642757296"/>
        <c:axId val="642758608"/>
      </c:barChart>
      <c:lineChart>
        <c:grouping val="standard"/>
        <c:varyColors val="0"/>
        <c:ser>
          <c:idx val="2"/>
          <c:order val="2"/>
          <c:tx>
            <c:v>Max</c:v>
          </c:tx>
          <c:spPr>
            <a:ln w="25400">
              <a:solidFill>
                <a:srgbClr val="008000"/>
              </a:solidFill>
              <a:prstDash val="solid"/>
            </a:ln>
          </c:spPr>
          <c:marker>
            <c:symbol val="none"/>
          </c:marker>
          <c:val>
            <c:numRef>
              <c:f>DISKXFER!$B$65:$R$65</c:f>
              <c:numCache>
                <c:formatCode>0.0</c:formatCode>
                <c:ptCount val="17"/>
                <c:pt idx="0">
                  <c:v>10.3</c:v>
                </c:pt>
                <c:pt idx="1">
                  <c:v>10.3</c:v>
                </c:pt>
                <c:pt idx="2">
                  <c:v>10.3</c:v>
                </c:pt>
                <c:pt idx="3">
                  <c:v>6.4</c:v>
                </c:pt>
                <c:pt idx="4">
                  <c:v>1.6</c:v>
                </c:pt>
                <c:pt idx="5">
                  <c:v>1.6</c:v>
                </c:pt>
                <c:pt idx="6">
                  <c:v>1.6</c:v>
                </c:pt>
                <c:pt idx="7">
                  <c:v>1.6</c:v>
                </c:pt>
                <c:pt idx="8">
                  <c:v>1.6</c:v>
                </c:pt>
                <c:pt idx="9">
                  <c:v>1.6</c:v>
                </c:pt>
                <c:pt idx="10">
                  <c:v>1.6</c:v>
                </c:pt>
                <c:pt idx="11">
                  <c:v>1.6</c:v>
                </c:pt>
                <c:pt idx="12">
                  <c:v>0.3</c:v>
                </c:pt>
                <c:pt idx="13">
                  <c:v>0.3</c:v>
                </c:pt>
                <c:pt idx="14">
                  <c:v>0.1</c:v>
                </c:pt>
                <c:pt idx="15">
                  <c:v>0</c:v>
                </c:pt>
                <c:pt idx="16">
                  <c:v>0</c:v>
                </c:pt>
              </c:numCache>
            </c:numRef>
          </c:val>
          <c:smooth val="0"/>
          <c:extLst>
            <c:ext xmlns:c16="http://schemas.microsoft.com/office/drawing/2014/chart" uri="{C3380CC4-5D6E-409C-BE32-E72D297353CC}">
              <c16:uniqueId val="{00000013-A9C2-4EE4-B1BF-FC77FEEF5A50}"/>
            </c:ext>
          </c:extLst>
        </c:ser>
        <c:ser>
          <c:idx val="3"/>
          <c:order val="3"/>
          <c:tx>
            <c:v>Min</c:v>
          </c:tx>
          <c:spPr>
            <a:ln w="25400">
              <a:solidFill>
                <a:srgbClr val="000000"/>
              </a:solidFill>
              <a:prstDash val="solid"/>
            </a:ln>
          </c:spPr>
          <c:marker>
            <c:symbol val="none"/>
          </c:marker>
          <c:val>
            <c:numRef>
              <c:f>DISKXFER!$B$66:$R$66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A9C2-4EE4-B1BF-FC77FEEF5A50}"/>
            </c:ext>
          </c:extLst>
        </c:ser>
        <c:dLbls>
          <c:showLegendKey val="0"/>
          <c:showVal val="0"/>
          <c:showCatName val="0"/>
          <c:showSerName val="0"/>
          <c:showPercent val="0"/>
          <c:showBubbleSize val="0"/>
        </c:dLbls>
        <c:marker val="1"/>
        <c:smooth val="0"/>
        <c:axId val="644987432"/>
        <c:axId val="644990712"/>
      </c:lineChart>
      <c:catAx>
        <c:axId val="6427572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2758608"/>
        <c:crosses val="autoZero"/>
        <c:auto val="1"/>
        <c:lblAlgn val="ctr"/>
        <c:lblOffset val="100"/>
        <c:tickLblSkip val="1"/>
        <c:noMultiLvlLbl val="0"/>
      </c:catAx>
      <c:valAx>
        <c:axId val="642758608"/>
        <c:scaling>
          <c:orientation val="minMax"/>
          <c:max val="11.3"/>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2757296"/>
        <c:crosses val="autoZero"/>
        <c:crossBetween val="between"/>
      </c:valAx>
      <c:valAx>
        <c:axId val="644990712"/>
        <c:scaling>
          <c:orientation val="minMax"/>
          <c:max val="11.3"/>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44987432"/>
        <c:crosses val="max"/>
        <c:crossBetween val="between"/>
      </c:valAx>
      <c:catAx>
        <c:axId val="644987432"/>
        <c:scaling>
          <c:orientation val="minMax"/>
        </c:scaling>
        <c:delete val="1"/>
        <c:axPos val="b"/>
        <c:majorTickMark val="out"/>
        <c:minorTickMark val="none"/>
        <c:tickLblPos val="nextTo"/>
        <c:crossAx val="644990712"/>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ssc-vm-0117  7/20/2020</a:t>
            </a:r>
          </a:p>
        </c:rich>
      </c:tx>
      <c:layout/>
      <c:overlay val="0"/>
    </c:title>
    <c:autoTitleDeleted val="0"/>
    <c:plotArea>
      <c:layout/>
      <c:lineChart>
        <c:grouping val="standard"/>
        <c:varyColors val="0"/>
        <c:ser>
          <c:idx val="0"/>
          <c:order val="0"/>
          <c:tx>
            <c:strRef>
              <c:f>DISKXFER!$B$1</c:f>
              <c:strCache>
                <c:ptCount val="1"/>
                <c:pt idx="0">
                  <c:v>dm-0</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DISKXFER!$B$2:$B$61</c:f>
              <c:numCache>
                <c:formatCode>General</c:formatCode>
                <c:ptCount val="60"/>
                <c:pt idx="0">
                  <c:v>10.3</c:v>
                </c:pt>
                <c:pt idx="1">
                  <c:v>0</c:v>
                </c:pt>
                <c:pt idx="2">
                  <c:v>0.3</c:v>
                </c:pt>
                <c:pt idx="3">
                  <c:v>0.1</c:v>
                </c:pt>
                <c:pt idx="4">
                  <c:v>0.1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1.1000000000000001</c:v>
                </c:pt>
                <c:pt idx="42">
                  <c:v>0.3</c:v>
                </c:pt>
                <c:pt idx="43">
                  <c:v>0.1</c:v>
                </c:pt>
                <c:pt idx="44">
                  <c:v>0.1</c:v>
                </c:pt>
                <c:pt idx="45">
                  <c:v>0</c:v>
                </c:pt>
                <c:pt idx="46">
                  <c:v>0</c:v>
                </c:pt>
                <c:pt idx="47">
                  <c:v>0.2</c:v>
                </c:pt>
                <c:pt idx="48">
                  <c:v>0.1</c:v>
                </c:pt>
                <c:pt idx="49">
                  <c:v>0</c:v>
                </c:pt>
                <c:pt idx="50">
                  <c:v>0.1</c:v>
                </c:pt>
                <c:pt idx="51">
                  <c:v>0.1</c:v>
                </c:pt>
                <c:pt idx="52">
                  <c:v>0</c:v>
                </c:pt>
                <c:pt idx="53">
                  <c:v>0</c:v>
                </c:pt>
                <c:pt idx="54">
                  <c:v>0.1</c:v>
                </c:pt>
                <c:pt idx="55">
                  <c:v>0</c:v>
                </c:pt>
                <c:pt idx="56">
                  <c:v>0.1</c:v>
                </c:pt>
                <c:pt idx="57">
                  <c:v>0</c:v>
                </c:pt>
                <c:pt idx="58">
                  <c:v>0.1</c:v>
                </c:pt>
                <c:pt idx="59">
                  <c:v>0.1</c:v>
                </c:pt>
              </c:numCache>
            </c:numRef>
          </c:val>
          <c:smooth val="0"/>
          <c:extLst>
            <c:ext xmlns:c16="http://schemas.microsoft.com/office/drawing/2014/chart" uri="{C3380CC4-5D6E-409C-BE32-E72D297353CC}">
              <c16:uniqueId val="{00000011-E03A-41C1-BB73-D7A910754F16}"/>
            </c:ext>
          </c:extLst>
        </c:ser>
        <c:ser>
          <c:idx val="1"/>
          <c:order val="1"/>
          <c:tx>
            <c:strRef>
              <c:f>DISKXFER!$C$1</c:f>
              <c:strCache>
                <c:ptCount val="1"/>
                <c:pt idx="0">
                  <c:v>sda</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DISKXFER!$C$2:$C$61</c:f>
              <c:numCache>
                <c:formatCode>General</c:formatCode>
                <c:ptCount val="60"/>
                <c:pt idx="0">
                  <c:v>10.3</c:v>
                </c:pt>
                <c:pt idx="1">
                  <c:v>1</c:v>
                </c:pt>
                <c:pt idx="2">
                  <c:v>7.2</c:v>
                </c:pt>
                <c:pt idx="3">
                  <c:v>2</c:v>
                </c:pt>
                <c:pt idx="4">
                  <c:v>4.7</c:v>
                </c:pt>
                <c:pt idx="5">
                  <c:v>4.5</c:v>
                </c:pt>
                <c:pt idx="6">
                  <c:v>4.9000000000000004</c:v>
                </c:pt>
                <c:pt idx="7">
                  <c:v>4.9000000000000004</c:v>
                </c:pt>
                <c:pt idx="8">
                  <c:v>4.5</c:v>
                </c:pt>
                <c:pt idx="9">
                  <c:v>4.5</c:v>
                </c:pt>
                <c:pt idx="10">
                  <c:v>4.7</c:v>
                </c:pt>
                <c:pt idx="11">
                  <c:v>4.0999999999999996</c:v>
                </c:pt>
                <c:pt idx="12">
                  <c:v>4.5999999999999996</c:v>
                </c:pt>
                <c:pt idx="13">
                  <c:v>4.4000000000000004</c:v>
                </c:pt>
                <c:pt idx="14">
                  <c:v>4.7</c:v>
                </c:pt>
                <c:pt idx="15">
                  <c:v>4.4000000000000004</c:v>
                </c:pt>
                <c:pt idx="16">
                  <c:v>4.5</c:v>
                </c:pt>
                <c:pt idx="17">
                  <c:v>4.4000000000000004</c:v>
                </c:pt>
                <c:pt idx="18">
                  <c:v>4.7</c:v>
                </c:pt>
                <c:pt idx="19">
                  <c:v>3.9</c:v>
                </c:pt>
                <c:pt idx="20">
                  <c:v>4.5999999999999996</c:v>
                </c:pt>
                <c:pt idx="21">
                  <c:v>4.5999999999999996</c:v>
                </c:pt>
                <c:pt idx="22">
                  <c:v>4.9000000000000004</c:v>
                </c:pt>
                <c:pt idx="23">
                  <c:v>4.5</c:v>
                </c:pt>
                <c:pt idx="24">
                  <c:v>5</c:v>
                </c:pt>
                <c:pt idx="25">
                  <c:v>4.7</c:v>
                </c:pt>
                <c:pt idx="26">
                  <c:v>4.7</c:v>
                </c:pt>
                <c:pt idx="27">
                  <c:v>4.7</c:v>
                </c:pt>
                <c:pt idx="28">
                  <c:v>4.5</c:v>
                </c:pt>
                <c:pt idx="29">
                  <c:v>4.5999999999999996</c:v>
                </c:pt>
                <c:pt idx="30">
                  <c:v>5.2</c:v>
                </c:pt>
                <c:pt idx="31">
                  <c:v>6.2</c:v>
                </c:pt>
                <c:pt idx="32">
                  <c:v>4.9000000000000004</c:v>
                </c:pt>
                <c:pt idx="33">
                  <c:v>4.8</c:v>
                </c:pt>
                <c:pt idx="34">
                  <c:v>4.5999999999999996</c:v>
                </c:pt>
                <c:pt idx="35">
                  <c:v>3.7</c:v>
                </c:pt>
                <c:pt idx="36">
                  <c:v>3.8</c:v>
                </c:pt>
                <c:pt idx="37">
                  <c:v>3.1</c:v>
                </c:pt>
                <c:pt idx="38">
                  <c:v>1.5</c:v>
                </c:pt>
                <c:pt idx="39">
                  <c:v>0.7</c:v>
                </c:pt>
                <c:pt idx="40">
                  <c:v>0.9</c:v>
                </c:pt>
                <c:pt idx="41">
                  <c:v>2.4</c:v>
                </c:pt>
                <c:pt idx="42">
                  <c:v>4.0999999999999996</c:v>
                </c:pt>
                <c:pt idx="43">
                  <c:v>6.9</c:v>
                </c:pt>
                <c:pt idx="44">
                  <c:v>1.6</c:v>
                </c:pt>
                <c:pt idx="45">
                  <c:v>0.8</c:v>
                </c:pt>
                <c:pt idx="46">
                  <c:v>0.3</c:v>
                </c:pt>
                <c:pt idx="47">
                  <c:v>0.4</c:v>
                </c:pt>
                <c:pt idx="48">
                  <c:v>0.1</c:v>
                </c:pt>
                <c:pt idx="49">
                  <c:v>0</c:v>
                </c:pt>
                <c:pt idx="50">
                  <c:v>0.1</c:v>
                </c:pt>
                <c:pt idx="51">
                  <c:v>0.2</c:v>
                </c:pt>
                <c:pt idx="52">
                  <c:v>0.2</c:v>
                </c:pt>
                <c:pt idx="53">
                  <c:v>0.2</c:v>
                </c:pt>
                <c:pt idx="54">
                  <c:v>0.3</c:v>
                </c:pt>
                <c:pt idx="55">
                  <c:v>0.1</c:v>
                </c:pt>
                <c:pt idx="56">
                  <c:v>0.2</c:v>
                </c:pt>
                <c:pt idx="57">
                  <c:v>0.2</c:v>
                </c:pt>
                <c:pt idx="58">
                  <c:v>0.1</c:v>
                </c:pt>
                <c:pt idx="59">
                  <c:v>0.2</c:v>
                </c:pt>
              </c:numCache>
            </c:numRef>
          </c:val>
          <c:smooth val="0"/>
          <c:extLst>
            <c:ext xmlns:c16="http://schemas.microsoft.com/office/drawing/2014/chart" uri="{C3380CC4-5D6E-409C-BE32-E72D297353CC}">
              <c16:uniqueId val="{00000012-E03A-41C1-BB73-D7A910754F16}"/>
            </c:ext>
          </c:extLst>
        </c:ser>
        <c:ser>
          <c:idx val="2"/>
          <c:order val="2"/>
          <c:tx>
            <c:strRef>
              <c:f>DISKXFER!$D$1</c:f>
              <c:strCache>
                <c:ptCount val="1"/>
                <c:pt idx="0">
                  <c:v>sda2</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DISKXFER!$D$2:$D$61</c:f>
              <c:numCache>
                <c:formatCode>General</c:formatCode>
                <c:ptCount val="60"/>
                <c:pt idx="0">
                  <c:v>10.3</c:v>
                </c:pt>
                <c:pt idx="1">
                  <c:v>0.6</c:v>
                </c:pt>
                <c:pt idx="2">
                  <c:v>4.5</c:v>
                </c:pt>
                <c:pt idx="3">
                  <c:v>1.7</c:v>
                </c:pt>
                <c:pt idx="4">
                  <c:v>4.2</c:v>
                </c:pt>
                <c:pt idx="5">
                  <c:v>4.0999999999999996</c:v>
                </c:pt>
                <c:pt idx="6">
                  <c:v>4.5999999999999996</c:v>
                </c:pt>
                <c:pt idx="7">
                  <c:v>4.5</c:v>
                </c:pt>
                <c:pt idx="8">
                  <c:v>4.0999999999999996</c:v>
                </c:pt>
                <c:pt idx="9">
                  <c:v>4.2</c:v>
                </c:pt>
                <c:pt idx="10">
                  <c:v>4.4000000000000004</c:v>
                </c:pt>
                <c:pt idx="11">
                  <c:v>3.9</c:v>
                </c:pt>
                <c:pt idx="12">
                  <c:v>4.2</c:v>
                </c:pt>
                <c:pt idx="13">
                  <c:v>4.0999999999999996</c:v>
                </c:pt>
                <c:pt idx="14">
                  <c:v>4.3</c:v>
                </c:pt>
                <c:pt idx="15">
                  <c:v>4.0999999999999996</c:v>
                </c:pt>
                <c:pt idx="16">
                  <c:v>4.2</c:v>
                </c:pt>
                <c:pt idx="17">
                  <c:v>4.0999999999999996</c:v>
                </c:pt>
                <c:pt idx="18">
                  <c:v>4.4000000000000004</c:v>
                </c:pt>
                <c:pt idx="19">
                  <c:v>3.6</c:v>
                </c:pt>
                <c:pt idx="20">
                  <c:v>4.3</c:v>
                </c:pt>
                <c:pt idx="21">
                  <c:v>4.2</c:v>
                </c:pt>
                <c:pt idx="22">
                  <c:v>4.5</c:v>
                </c:pt>
                <c:pt idx="23">
                  <c:v>4.3</c:v>
                </c:pt>
                <c:pt idx="24">
                  <c:v>4.5999999999999996</c:v>
                </c:pt>
                <c:pt idx="25">
                  <c:v>4.4000000000000004</c:v>
                </c:pt>
                <c:pt idx="26">
                  <c:v>4.3</c:v>
                </c:pt>
                <c:pt idx="27">
                  <c:v>4.4000000000000004</c:v>
                </c:pt>
                <c:pt idx="28">
                  <c:v>4.2</c:v>
                </c:pt>
                <c:pt idx="29">
                  <c:v>4.3</c:v>
                </c:pt>
                <c:pt idx="30">
                  <c:v>4.8</c:v>
                </c:pt>
                <c:pt idx="31">
                  <c:v>5.9</c:v>
                </c:pt>
                <c:pt idx="32">
                  <c:v>4.5999999999999996</c:v>
                </c:pt>
                <c:pt idx="33">
                  <c:v>4.5</c:v>
                </c:pt>
                <c:pt idx="34">
                  <c:v>4.2</c:v>
                </c:pt>
                <c:pt idx="35">
                  <c:v>3.4</c:v>
                </c:pt>
                <c:pt idx="36">
                  <c:v>3.5</c:v>
                </c:pt>
                <c:pt idx="37">
                  <c:v>2.8</c:v>
                </c:pt>
                <c:pt idx="38">
                  <c:v>1.2</c:v>
                </c:pt>
                <c:pt idx="39">
                  <c:v>0.4</c:v>
                </c:pt>
                <c:pt idx="40">
                  <c:v>0.6</c:v>
                </c:pt>
                <c:pt idx="41">
                  <c:v>1.9</c:v>
                </c:pt>
                <c:pt idx="42">
                  <c:v>3</c:v>
                </c:pt>
                <c:pt idx="43">
                  <c:v>3.2</c:v>
                </c:pt>
                <c:pt idx="44">
                  <c:v>1.4</c:v>
                </c:pt>
                <c:pt idx="45">
                  <c:v>0.7</c:v>
                </c:pt>
                <c:pt idx="46">
                  <c:v>0.2</c:v>
                </c:pt>
                <c:pt idx="47">
                  <c:v>0.3</c:v>
                </c:pt>
                <c:pt idx="48">
                  <c:v>0.1</c:v>
                </c:pt>
                <c:pt idx="49">
                  <c:v>0</c:v>
                </c:pt>
                <c:pt idx="50">
                  <c:v>0.1</c:v>
                </c:pt>
                <c:pt idx="51">
                  <c:v>0.1</c:v>
                </c:pt>
                <c:pt idx="52">
                  <c:v>0.2</c:v>
                </c:pt>
                <c:pt idx="53">
                  <c:v>0.1</c:v>
                </c:pt>
                <c:pt idx="54">
                  <c:v>0.2</c:v>
                </c:pt>
                <c:pt idx="55">
                  <c:v>0.1</c:v>
                </c:pt>
                <c:pt idx="56">
                  <c:v>0.1</c:v>
                </c:pt>
                <c:pt idx="57">
                  <c:v>0.1</c:v>
                </c:pt>
                <c:pt idx="58">
                  <c:v>0.1</c:v>
                </c:pt>
                <c:pt idx="59">
                  <c:v>0.1</c:v>
                </c:pt>
              </c:numCache>
            </c:numRef>
          </c:val>
          <c:smooth val="0"/>
          <c:extLst>
            <c:ext xmlns:c16="http://schemas.microsoft.com/office/drawing/2014/chart" uri="{C3380CC4-5D6E-409C-BE32-E72D297353CC}">
              <c16:uniqueId val="{00000013-E03A-41C1-BB73-D7A910754F16}"/>
            </c:ext>
          </c:extLst>
        </c:ser>
        <c:ser>
          <c:idx val="3"/>
          <c:order val="3"/>
          <c:tx>
            <c:strRef>
              <c:f>DISKXFER!$E$1</c:f>
              <c:strCache>
                <c:ptCount val="1"/>
                <c:pt idx="0">
                  <c:v>dm-2</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DISKXFER!$E$2:$E$61</c:f>
              <c:numCache>
                <c:formatCode>General</c:formatCode>
                <c:ptCount val="60"/>
                <c:pt idx="0">
                  <c:v>0</c:v>
                </c:pt>
                <c:pt idx="1">
                  <c:v>0.5</c:v>
                </c:pt>
                <c:pt idx="2">
                  <c:v>5.5</c:v>
                </c:pt>
                <c:pt idx="3">
                  <c:v>1.9</c:v>
                </c:pt>
                <c:pt idx="4">
                  <c:v>4.0999999999999996</c:v>
                </c:pt>
                <c:pt idx="5">
                  <c:v>4.2</c:v>
                </c:pt>
                <c:pt idx="6">
                  <c:v>4.5</c:v>
                </c:pt>
                <c:pt idx="7">
                  <c:v>4.5999999999999996</c:v>
                </c:pt>
                <c:pt idx="8">
                  <c:v>4.0999999999999996</c:v>
                </c:pt>
                <c:pt idx="9">
                  <c:v>4.3</c:v>
                </c:pt>
                <c:pt idx="10">
                  <c:v>4.5</c:v>
                </c:pt>
                <c:pt idx="11">
                  <c:v>4</c:v>
                </c:pt>
                <c:pt idx="12">
                  <c:v>4.4000000000000004</c:v>
                </c:pt>
                <c:pt idx="13">
                  <c:v>4.3</c:v>
                </c:pt>
                <c:pt idx="14">
                  <c:v>4.5</c:v>
                </c:pt>
                <c:pt idx="15">
                  <c:v>4.3</c:v>
                </c:pt>
                <c:pt idx="16">
                  <c:v>4.3</c:v>
                </c:pt>
                <c:pt idx="17">
                  <c:v>4.3</c:v>
                </c:pt>
                <c:pt idx="18">
                  <c:v>4.5999999999999996</c:v>
                </c:pt>
                <c:pt idx="19">
                  <c:v>3.7</c:v>
                </c:pt>
                <c:pt idx="20">
                  <c:v>4.5</c:v>
                </c:pt>
                <c:pt idx="21">
                  <c:v>4.3</c:v>
                </c:pt>
                <c:pt idx="22">
                  <c:v>4.4000000000000004</c:v>
                </c:pt>
                <c:pt idx="23">
                  <c:v>4.3</c:v>
                </c:pt>
                <c:pt idx="24">
                  <c:v>4.5999999999999996</c:v>
                </c:pt>
                <c:pt idx="25">
                  <c:v>4.3</c:v>
                </c:pt>
                <c:pt idx="26">
                  <c:v>4.5</c:v>
                </c:pt>
                <c:pt idx="27">
                  <c:v>4.5</c:v>
                </c:pt>
                <c:pt idx="28">
                  <c:v>4.3</c:v>
                </c:pt>
                <c:pt idx="29">
                  <c:v>4.4000000000000004</c:v>
                </c:pt>
                <c:pt idx="30">
                  <c:v>5.2</c:v>
                </c:pt>
                <c:pt idx="31">
                  <c:v>5.8</c:v>
                </c:pt>
                <c:pt idx="32">
                  <c:v>4.7</c:v>
                </c:pt>
                <c:pt idx="33">
                  <c:v>4.5</c:v>
                </c:pt>
                <c:pt idx="34">
                  <c:v>4.0999999999999996</c:v>
                </c:pt>
                <c:pt idx="35">
                  <c:v>3.5</c:v>
                </c:pt>
                <c:pt idx="36">
                  <c:v>3.6</c:v>
                </c:pt>
                <c:pt idx="37">
                  <c:v>2.9</c:v>
                </c:pt>
                <c:pt idx="38">
                  <c:v>1.3</c:v>
                </c:pt>
                <c:pt idx="39">
                  <c:v>0.4</c:v>
                </c:pt>
                <c:pt idx="40">
                  <c:v>0.7</c:v>
                </c:pt>
                <c:pt idx="41">
                  <c:v>0.9</c:v>
                </c:pt>
                <c:pt idx="42">
                  <c:v>3.2</c:v>
                </c:pt>
                <c:pt idx="43">
                  <c:v>6.4</c:v>
                </c:pt>
                <c:pt idx="44">
                  <c:v>1.1000000000000001</c:v>
                </c:pt>
                <c:pt idx="45">
                  <c:v>0.6</c:v>
                </c:pt>
                <c:pt idx="46">
                  <c:v>0.1</c:v>
                </c:pt>
                <c:pt idx="47">
                  <c:v>0.1</c:v>
                </c:pt>
                <c:pt idx="48">
                  <c:v>0</c:v>
                </c:pt>
                <c:pt idx="49">
                  <c:v>0</c:v>
                </c:pt>
                <c:pt idx="50">
                  <c:v>0</c:v>
                </c:pt>
                <c:pt idx="51">
                  <c:v>0</c:v>
                </c:pt>
                <c:pt idx="52">
                  <c:v>0</c:v>
                </c:pt>
                <c:pt idx="53">
                  <c:v>0</c:v>
                </c:pt>
                <c:pt idx="54">
                  <c:v>0.1</c:v>
                </c:pt>
                <c:pt idx="55">
                  <c:v>0.1</c:v>
                </c:pt>
                <c:pt idx="56">
                  <c:v>0</c:v>
                </c:pt>
                <c:pt idx="57">
                  <c:v>0.1</c:v>
                </c:pt>
                <c:pt idx="58">
                  <c:v>0</c:v>
                </c:pt>
                <c:pt idx="59">
                  <c:v>0.1</c:v>
                </c:pt>
              </c:numCache>
            </c:numRef>
          </c:val>
          <c:smooth val="0"/>
          <c:extLst>
            <c:ext xmlns:c16="http://schemas.microsoft.com/office/drawing/2014/chart" uri="{C3380CC4-5D6E-409C-BE32-E72D297353CC}">
              <c16:uniqueId val="{00000014-E03A-41C1-BB73-D7A910754F16}"/>
            </c:ext>
          </c:extLst>
        </c:ser>
        <c:ser>
          <c:idx val="4"/>
          <c:order val="4"/>
          <c:tx>
            <c:strRef>
              <c:f>DISKXFER!$F$1</c:f>
              <c:strCache>
                <c:ptCount val="1"/>
                <c:pt idx="0">
                  <c:v>sdb</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DISKXFER!$F$2:$F$61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E03A-41C1-BB73-D7A910754F16}"/>
            </c:ext>
          </c:extLst>
        </c:ser>
        <c:ser>
          <c:idx val="5"/>
          <c:order val="5"/>
          <c:tx>
            <c:strRef>
              <c:f>DISKXFER!$G$1</c:f>
              <c:strCache>
                <c:ptCount val="1"/>
                <c:pt idx="0">
                  <c:v>sdc</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DISKXFER!$G$2:$G$61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E03A-41C1-BB73-D7A910754F16}"/>
            </c:ext>
          </c:extLst>
        </c:ser>
        <c:ser>
          <c:idx val="6"/>
          <c:order val="6"/>
          <c:tx>
            <c:strRef>
              <c:f>DISKXFER!$H$1</c:f>
              <c:strCache>
                <c:ptCount val="1"/>
                <c:pt idx="0">
                  <c:v>sde</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DISKXFER!$H$2:$H$61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E03A-41C1-BB73-D7A910754F16}"/>
            </c:ext>
          </c:extLst>
        </c:ser>
        <c:ser>
          <c:idx val="7"/>
          <c:order val="7"/>
          <c:tx>
            <c:strRef>
              <c:f>DISKXFER!$I$1</c:f>
              <c:strCache>
                <c:ptCount val="1"/>
                <c:pt idx="0">
                  <c:v>sdd</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DISKXFER!$I$2:$I$61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E03A-41C1-BB73-D7A910754F16}"/>
            </c:ext>
          </c:extLst>
        </c:ser>
        <c:ser>
          <c:idx val="8"/>
          <c:order val="8"/>
          <c:tx>
            <c:strRef>
              <c:f>DISKXFER!$J$1</c:f>
              <c:strCache>
                <c:ptCount val="1"/>
                <c:pt idx="0">
                  <c:v>sdh</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DISKXFER!$J$2:$J$61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E03A-41C1-BB73-D7A910754F16}"/>
            </c:ext>
          </c:extLst>
        </c:ser>
        <c:ser>
          <c:idx val="9"/>
          <c:order val="9"/>
          <c:tx>
            <c:strRef>
              <c:f>DISKXFER!$K$1</c:f>
              <c:strCache>
                <c:ptCount val="1"/>
                <c:pt idx="0">
                  <c:v>sdi</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DISKXFER!$K$2:$K$61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E03A-41C1-BB73-D7A910754F16}"/>
            </c:ext>
          </c:extLst>
        </c:ser>
        <c:ser>
          <c:idx val="10"/>
          <c:order val="10"/>
          <c:tx>
            <c:strRef>
              <c:f>DISKXFER!$L$1</c:f>
              <c:strCache>
                <c:ptCount val="1"/>
                <c:pt idx="0">
                  <c:v>sdf</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DISKXFER!$L$2:$L$61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E03A-41C1-BB73-D7A910754F16}"/>
            </c:ext>
          </c:extLst>
        </c:ser>
        <c:ser>
          <c:idx val="11"/>
          <c:order val="11"/>
          <c:tx>
            <c:strRef>
              <c:f>DISKXFER!$M$1</c:f>
              <c:strCache>
                <c:ptCount val="1"/>
                <c:pt idx="0">
                  <c:v>sdg</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DISKXFER!$M$2:$M$61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1.3</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E03A-41C1-BB73-D7A910754F16}"/>
            </c:ext>
          </c:extLst>
        </c:ser>
        <c:ser>
          <c:idx val="12"/>
          <c:order val="12"/>
          <c:tx>
            <c:strRef>
              <c:f>DISKXFER!$N$1</c:f>
              <c:strCache>
                <c:ptCount val="1"/>
                <c:pt idx="0">
                  <c:v>dm-4</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DISKXFER!$N$2:$N$61</c:f>
              <c:numCache>
                <c:formatCode>General</c:formatCode>
                <c:ptCount val="60"/>
                <c:pt idx="0">
                  <c:v>0</c:v>
                </c:pt>
                <c:pt idx="1">
                  <c:v>0.1</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0.3</c:v>
                </c:pt>
                <c:pt idx="44">
                  <c:v>0.2</c:v>
                </c:pt>
                <c:pt idx="45">
                  <c:v>0.2</c:v>
                </c:pt>
                <c:pt idx="46">
                  <c:v>0.1</c:v>
                </c:pt>
                <c:pt idx="47">
                  <c:v>0.1</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E03A-41C1-BB73-D7A910754F16}"/>
            </c:ext>
          </c:extLst>
        </c:ser>
        <c:ser>
          <c:idx val="13"/>
          <c:order val="13"/>
          <c:tx>
            <c:strRef>
              <c:f>DISKXFER!$O$1</c:f>
              <c:strCache>
                <c:ptCount val="1"/>
                <c:pt idx="0">
                  <c:v>dm-3</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DISKXFER!$O$2:$O$61</c:f>
              <c:numCache>
                <c:formatCode>General</c:formatCode>
                <c:ptCount val="60"/>
                <c:pt idx="0">
                  <c:v>0</c:v>
                </c:pt>
                <c:pt idx="1">
                  <c:v>0.1</c:v>
                </c:pt>
                <c:pt idx="2">
                  <c:v>0.1</c:v>
                </c:pt>
                <c:pt idx="3">
                  <c:v>0.1</c:v>
                </c:pt>
                <c:pt idx="4">
                  <c:v>0.3</c:v>
                </c:pt>
                <c:pt idx="5">
                  <c:v>0</c:v>
                </c:pt>
                <c:pt idx="6">
                  <c:v>0.2</c:v>
                </c:pt>
                <c:pt idx="7">
                  <c:v>0.1</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0.2</c:v>
                </c:pt>
                <c:pt idx="23">
                  <c:v>0.2</c:v>
                </c:pt>
                <c:pt idx="24">
                  <c:v>0.1</c:v>
                </c:pt>
                <c:pt idx="25">
                  <c:v>0.1</c:v>
                </c:pt>
                <c:pt idx="26">
                  <c:v>0</c:v>
                </c:pt>
                <c:pt idx="27">
                  <c:v>0</c:v>
                </c:pt>
                <c:pt idx="28">
                  <c:v>0</c:v>
                </c:pt>
                <c:pt idx="29">
                  <c:v>0</c:v>
                </c:pt>
                <c:pt idx="30">
                  <c:v>0</c:v>
                </c:pt>
                <c:pt idx="31">
                  <c:v>0.1</c:v>
                </c:pt>
                <c:pt idx="32">
                  <c:v>0.1</c:v>
                </c:pt>
                <c:pt idx="33">
                  <c:v>0.1</c:v>
                </c:pt>
                <c:pt idx="34">
                  <c:v>0.1</c:v>
                </c:pt>
                <c:pt idx="35">
                  <c:v>0</c:v>
                </c:pt>
                <c:pt idx="36">
                  <c:v>0</c:v>
                </c:pt>
                <c:pt idx="37">
                  <c:v>0</c:v>
                </c:pt>
                <c:pt idx="38">
                  <c:v>0</c:v>
                </c:pt>
                <c:pt idx="39">
                  <c:v>0</c:v>
                </c:pt>
                <c:pt idx="40">
                  <c:v>0</c:v>
                </c:pt>
                <c:pt idx="41">
                  <c:v>0</c:v>
                </c:pt>
                <c:pt idx="42">
                  <c:v>0.3</c:v>
                </c:pt>
                <c:pt idx="43">
                  <c:v>0.3</c:v>
                </c:pt>
                <c:pt idx="44">
                  <c:v>0.1</c:v>
                </c:pt>
                <c:pt idx="45">
                  <c:v>0.1</c:v>
                </c:pt>
                <c:pt idx="46">
                  <c:v>0</c:v>
                </c:pt>
                <c:pt idx="47">
                  <c:v>0</c:v>
                </c:pt>
                <c:pt idx="48">
                  <c:v>0</c:v>
                </c:pt>
                <c:pt idx="49">
                  <c:v>0</c:v>
                </c:pt>
                <c:pt idx="50">
                  <c:v>0</c:v>
                </c:pt>
                <c:pt idx="51">
                  <c:v>0</c:v>
                </c:pt>
                <c:pt idx="52">
                  <c:v>0.3</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E-E03A-41C1-BB73-D7A910754F16}"/>
            </c:ext>
          </c:extLst>
        </c:ser>
        <c:ser>
          <c:idx val="14"/>
          <c:order val="14"/>
          <c:tx>
            <c:strRef>
              <c:f>DISKXFER!$P$1</c:f>
              <c:strCache>
                <c:ptCount val="1"/>
                <c:pt idx="0">
                  <c:v>dm-5</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DISKXFER!$P$2:$P$61</c:f>
              <c:numCache>
                <c:formatCode>General</c:formatCode>
                <c:ptCount val="60"/>
                <c:pt idx="0">
                  <c:v>0</c:v>
                </c:pt>
                <c:pt idx="1">
                  <c:v>0</c:v>
                </c:pt>
                <c:pt idx="2">
                  <c:v>0.1</c:v>
                </c:pt>
                <c:pt idx="3">
                  <c:v>0</c:v>
                </c:pt>
                <c:pt idx="4">
                  <c:v>0.1</c:v>
                </c:pt>
                <c:pt idx="5">
                  <c:v>0</c:v>
                </c:pt>
                <c:pt idx="6">
                  <c:v>0.1</c:v>
                </c:pt>
                <c:pt idx="7">
                  <c:v>0.1</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0.1</c:v>
                </c:pt>
                <c:pt idx="23">
                  <c:v>0</c:v>
                </c:pt>
                <c:pt idx="24">
                  <c:v>0.1</c:v>
                </c:pt>
                <c:pt idx="25">
                  <c:v>0.1</c:v>
                </c:pt>
                <c:pt idx="26">
                  <c:v>0</c:v>
                </c:pt>
                <c:pt idx="27">
                  <c:v>0</c:v>
                </c:pt>
                <c:pt idx="28">
                  <c:v>0</c:v>
                </c:pt>
                <c:pt idx="29">
                  <c:v>0</c:v>
                </c:pt>
                <c:pt idx="30">
                  <c:v>0</c:v>
                </c:pt>
                <c:pt idx="31">
                  <c:v>0.1</c:v>
                </c:pt>
                <c:pt idx="32">
                  <c:v>0</c:v>
                </c:pt>
                <c:pt idx="33">
                  <c:v>0.1</c:v>
                </c:pt>
                <c:pt idx="34">
                  <c:v>0.1</c:v>
                </c:pt>
                <c:pt idx="35">
                  <c:v>0</c:v>
                </c:pt>
                <c:pt idx="36">
                  <c:v>0</c:v>
                </c:pt>
                <c:pt idx="37">
                  <c:v>0</c:v>
                </c:pt>
                <c:pt idx="38">
                  <c:v>0</c:v>
                </c:pt>
                <c:pt idx="39">
                  <c:v>0</c:v>
                </c:pt>
                <c:pt idx="40">
                  <c:v>0</c:v>
                </c:pt>
                <c:pt idx="41">
                  <c:v>0</c:v>
                </c:pt>
                <c:pt idx="42">
                  <c:v>0.1</c:v>
                </c:pt>
                <c:pt idx="43">
                  <c:v>0</c:v>
                </c:pt>
                <c:pt idx="44">
                  <c:v>0.1</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E03A-41C1-BB73-D7A910754F16}"/>
            </c:ext>
          </c:extLst>
        </c:ser>
        <c:ser>
          <c:idx val="15"/>
          <c:order val="15"/>
          <c:tx>
            <c:strRef>
              <c:f>DISKXFER!$Q$1</c:f>
              <c:strCache>
                <c:ptCount val="1"/>
                <c:pt idx="0">
                  <c:v>sda1</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E03A-41C1-BB73-D7A910754F16}"/>
            </c:ext>
          </c:extLst>
        </c:ser>
        <c:ser>
          <c:idx val="16"/>
          <c:order val="16"/>
          <c:tx>
            <c:strRef>
              <c:f>DISKXFER!$R$1</c:f>
              <c:strCache>
                <c:ptCount val="1"/>
                <c:pt idx="0">
                  <c:v>dm-1</c:v>
                </c:pt>
              </c:strCache>
            </c:strRef>
          </c:tx>
          <c:marker>
            <c:symbol val="none"/>
          </c:marker>
          <c:cat>
            <c:numRef>
              <c:f>DISKXFER!$A$2:$A$61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DISKXFER!$R$2:$R$61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E03A-41C1-BB73-D7A910754F16}"/>
            </c:ext>
          </c:extLst>
        </c:ser>
        <c:dLbls>
          <c:showLegendKey val="0"/>
          <c:showVal val="0"/>
          <c:showCatName val="0"/>
          <c:showSerName val="0"/>
          <c:showPercent val="0"/>
          <c:showBubbleSize val="0"/>
        </c:dLbls>
        <c:smooth val="0"/>
        <c:axId val="644983168"/>
        <c:axId val="644986776"/>
      </c:lineChart>
      <c:catAx>
        <c:axId val="6449831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4986776"/>
        <c:crosses val="autoZero"/>
        <c:auto val="0"/>
        <c:lblAlgn val="ctr"/>
        <c:lblOffset val="100"/>
        <c:noMultiLvlLbl val="0"/>
      </c:catAx>
      <c:valAx>
        <c:axId val="644986776"/>
        <c:scaling>
          <c:orientation val="minMax"/>
          <c:min val="0"/>
        </c:scaling>
        <c:delete val="0"/>
        <c:axPos val="l"/>
        <c:majorGridlines/>
        <c:numFmt formatCode="0" sourceLinked="0"/>
        <c:majorTickMark val="out"/>
        <c:minorTickMark val="none"/>
        <c:tickLblPos val="nextTo"/>
        <c:crossAx val="64498316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ssc-vm-0117  7/20/2020</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cat>
            <c:strRef>
              <c:f>JFSFILE!$B$1:$L$1</c:f>
              <c:strCache>
                <c:ptCount val="11"/>
                <c:pt idx="0">
                  <c:v>/home/711131</c:v>
                </c:pt>
                <c:pt idx="1">
                  <c:v>/var</c:v>
                </c:pt>
                <c:pt idx="2">
                  <c:v>/boot</c:v>
                </c:pt>
                <c:pt idx="3">
                  <c:v>/</c:v>
                </c:pt>
                <c:pt idx="4">
                  <c:v>/</c:v>
                </c:pt>
                <c:pt idx="5">
                  <c:v>/var/log/audit</c:v>
                </c:pt>
                <c:pt idx="6">
                  <c:v>/tmp</c:v>
                </c:pt>
                <c:pt idx="7">
                  <c:v>/var/log</c:v>
                </c:pt>
                <c:pt idx="8">
                  <c:v>/run</c:v>
                </c:pt>
                <c:pt idx="9">
                  <c:v>/dev</c:v>
                </c:pt>
                <c:pt idx="10">
                  <c:v>/home</c:v>
                </c:pt>
              </c:strCache>
            </c:strRef>
          </c:cat>
          <c:val>
            <c:numRef>
              <c:f>JFSFILE!$B$63:$L$63</c:f>
              <c:numCache>
                <c:formatCode>0.0</c:formatCode>
                <c:ptCount val="11"/>
                <c:pt idx="0">
                  <c:v>85.144999999999925</c:v>
                </c:pt>
                <c:pt idx="1">
                  <c:v>23.771666666666647</c:v>
                </c:pt>
                <c:pt idx="2">
                  <c:v>14.700000000000015</c:v>
                </c:pt>
                <c:pt idx="3">
                  <c:v>11.799999999999992</c:v>
                </c:pt>
                <c:pt idx="4">
                  <c:v>11.799999999999992</c:v>
                </c:pt>
                <c:pt idx="5">
                  <c:v>8.3016666666666747</c:v>
                </c:pt>
                <c:pt idx="6">
                  <c:v>3.1999999999999971</c:v>
                </c:pt>
                <c:pt idx="7">
                  <c:v>0.79999999999999927</c:v>
                </c:pt>
                <c:pt idx="8">
                  <c:v>0.39999999999999963</c:v>
                </c:pt>
                <c:pt idx="9">
                  <c:v>0</c:v>
                </c:pt>
                <c:pt idx="10">
                  <c:v>0</c:v>
                </c:pt>
              </c:numCache>
            </c:numRef>
          </c:val>
          <c:extLst>
            <c:ext xmlns:c16="http://schemas.microsoft.com/office/drawing/2014/chart" uri="{C3380CC4-5D6E-409C-BE32-E72D297353CC}">
              <c16:uniqueId val="{0000000B-AF3C-4FF5-8105-48F7E6D9BD26}"/>
            </c:ext>
          </c:extLst>
        </c:ser>
        <c:ser>
          <c:idx val="1"/>
          <c:order val="1"/>
          <c:tx>
            <c:strRef>
              <c:f>JFSFILE!$A$64</c:f>
              <c:strCache>
                <c:ptCount val="1"/>
                <c:pt idx="0">
                  <c:v>WAvg.</c:v>
                </c:pt>
              </c:strCache>
            </c:strRef>
          </c:tx>
          <c:invertIfNegative val="0"/>
          <c:val>
            <c:numRef>
              <c:f>JFSFILE!$B$64:$L$64</c:f>
              <c:numCache>
                <c:formatCode>0.0</c:formatCode>
                <c:ptCount val="11"/>
                <c:pt idx="0">
                  <c:v>2.9068060470649471E-5</c:v>
                </c:pt>
                <c:pt idx="1">
                  <c:v>1.1029670008647656</c:v>
                </c:pt>
                <c:pt idx="2">
                  <c:v>0</c:v>
                </c:pt>
                <c:pt idx="3">
                  <c:v>1.7763568394002505E-15</c:v>
                </c:pt>
                <c:pt idx="4">
                  <c:v>1.7763568394002505E-15</c:v>
                </c:pt>
                <c:pt idx="5">
                  <c:v>1.974168504936813E-5</c:v>
                </c:pt>
                <c:pt idx="6">
                  <c:v>7.9936057773011271E-15</c:v>
                </c:pt>
                <c:pt idx="7">
                  <c:v>1.9984014443252818E-15</c:v>
                </c:pt>
                <c:pt idx="8">
                  <c:v>9.9920072216264089E-16</c:v>
                </c:pt>
                <c:pt idx="9">
                  <c:v>0</c:v>
                </c:pt>
                <c:pt idx="10">
                  <c:v>0</c:v>
                </c:pt>
              </c:numCache>
            </c:numRef>
          </c:val>
          <c:extLst>
            <c:ext xmlns:c16="http://schemas.microsoft.com/office/drawing/2014/chart" uri="{C3380CC4-5D6E-409C-BE32-E72D297353CC}">
              <c16:uniqueId val="{0000000C-AF3C-4FF5-8105-48F7E6D9BD26}"/>
            </c:ext>
          </c:extLst>
        </c:ser>
        <c:dLbls>
          <c:showLegendKey val="0"/>
          <c:showVal val="0"/>
          <c:showCatName val="0"/>
          <c:showSerName val="0"/>
          <c:showPercent val="0"/>
          <c:showBubbleSize val="0"/>
        </c:dLbls>
        <c:gapWidth val="150"/>
        <c:overlap val="100"/>
        <c:axId val="644993336"/>
        <c:axId val="644993992"/>
      </c:barChart>
      <c:lineChart>
        <c:grouping val="standard"/>
        <c:varyColors val="0"/>
        <c:ser>
          <c:idx val="2"/>
          <c:order val="2"/>
          <c:tx>
            <c:v>Max</c:v>
          </c:tx>
          <c:spPr>
            <a:ln w="25400">
              <a:solidFill>
                <a:srgbClr val="008000"/>
              </a:solidFill>
              <a:prstDash val="solid"/>
            </a:ln>
          </c:spPr>
          <c:marker>
            <c:symbol val="none"/>
          </c:marker>
          <c:val>
            <c:numRef>
              <c:f>JFSFILE!$B$65:$L$65</c:f>
              <c:numCache>
                <c:formatCode>0.0</c:formatCode>
                <c:ptCount val="11"/>
                <c:pt idx="0">
                  <c:v>85.2</c:v>
                </c:pt>
                <c:pt idx="1">
                  <c:v>31.8</c:v>
                </c:pt>
                <c:pt idx="2">
                  <c:v>14.7</c:v>
                </c:pt>
                <c:pt idx="3">
                  <c:v>11.8</c:v>
                </c:pt>
                <c:pt idx="4">
                  <c:v>11.8</c:v>
                </c:pt>
                <c:pt idx="5">
                  <c:v>8.4</c:v>
                </c:pt>
                <c:pt idx="6">
                  <c:v>3.2</c:v>
                </c:pt>
                <c:pt idx="7">
                  <c:v>0.8</c:v>
                </c:pt>
                <c:pt idx="8">
                  <c:v>0.4</c:v>
                </c:pt>
                <c:pt idx="9">
                  <c:v>0</c:v>
                </c:pt>
                <c:pt idx="10">
                  <c:v>0</c:v>
                </c:pt>
              </c:numCache>
            </c:numRef>
          </c:val>
          <c:smooth val="0"/>
          <c:extLst>
            <c:ext xmlns:c16="http://schemas.microsoft.com/office/drawing/2014/chart" uri="{C3380CC4-5D6E-409C-BE32-E72D297353CC}">
              <c16:uniqueId val="{0000000D-AF3C-4FF5-8105-48F7E6D9BD26}"/>
            </c:ext>
          </c:extLst>
        </c:ser>
        <c:ser>
          <c:idx val="3"/>
          <c:order val="3"/>
          <c:tx>
            <c:v>Min</c:v>
          </c:tx>
          <c:spPr>
            <a:ln w="25400">
              <a:solidFill>
                <a:srgbClr val="000000"/>
              </a:solidFill>
              <a:prstDash val="solid"/>
            </a:ln>
          </c:spPr>
          <c:marker>
            <c:symbol val="none"/>
          </c:marker>
          <c:val>
            <c:numRef>
              <c:f>JFSFILE!$B$66:$L$66</c:f>
              <c:numCache>
                <c:formatCode>0.0</c:formatCode>
                <c:ptCount val="11"/>
                <c:pt idx="0">
                  <c:v>85.1</c:v>
                </c:pt>
                <c:pt idx="1">
                  <c:v>14.8</c:v>
                </c:pt>
                <c:pt idx="2">
                  <c:v>14.7</c:v>
                </c:pt>
                <c:pt idx="3">
                  <c:v>11.8</c:v>
                </c:pt>
                <c:pt idx="4">
                  <c:v>11.8</c:v>
                </c:pt>
                <c:pt idx="5">
                  <c:v>8.3000000000000007</c:v>
                </c:pt>
                <c:pt idx="6">
                  <c:v>3.2</c:v>
                </c:pt>
                <c:pt idx="7">
                  <c:v>0.8</c:v>
                </c:pt>
                <c:pt idx="8">
                  <c:v>0.4</c:v>
                </c:pt>
                <c:pt idx="9">
                  <c:v>0</c:v>
                </c:pt>
                <c:pt idx="10">
                  <c:v>0</c:v>
                </c:pt>
              </c:numCache>
            </c:numRef>
          </c:val>
          <c:smooth val="0"/>
          <c:extLst>
            <c:ext xmlns:c16="http://schemas.microsoft.com/office/drawing/2014/chart" uri="{C3380CC4-5D6E-409C-BE32-E72D297353CC}">
              <c16:uniqueId val="{0000000E-AF3C-4FF5-8105-48F7E6D9BD26}"/>
            </c:ext>
          </c:extLst>
        </c:ser>
        <c:dLbls>
          <c:showLegendKey val="0"/>
          <c:showVal val="0"/>
          <c:showCatName val="0"/>
          <c:showSerName val="0"/>
          <c:showPercent val="0"/>
          <c:showBubbleSize val="0"/>
        </c:dLbls>
        <c:marker val="1"/>
        <c:smooth val="0"/>
        <c:axId val="642755328"/>
        <c:axId val="644983496"/>
      </c:lineChart>
      <c:catAx>
        <c:axId val="6449933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4993992"/>
        <c:crosses val="autoZero"/>
        <c:auto val="1"/>
        <c:lblAlgn val="ctr"/>
        <c:lblOffset val="100"/>
        <c:tickLblSkip val="1"/>
        <c:noMultiLvlLbl val="0"/>
      </c:catAx>
      <c:valAx>
        <c:axId val="644993992"/>
        <c:scaling>
          <c:orientation val="minMax"/>
          <c:max val="100"/>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4993336"/>
        <c:crosses val="autoZero"/>
        <c:crossBetween val="between"/>
      </c:valAx>
      <c:valAx>
        <c:axId val="644983496"/>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42755328"/>
        <c:crosses val="max"/>
        <c:crossBetween val="between"/>
      </c:valAx>
      <c:catAx>
        <c:axId val="642755328"/>
        <c:scaling>
          <c:orientation val="minMax"/>
        </c:scaling>
        <c:delete val="1"/>
        <c:axPos val="b"/>
        <c:majorTickMark val="out"/>
        <c:minorTickMark val="none"/>
        <c:tickLblPos val="nextTo"/>
        <c:crossAx val="644983496"/>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[node1_0117.xlsx]Sheet33!MyPivot</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areaChart>
        <c:grouping val="stacked"/>
        <c:varyColors val="0"/>
        <c:ser>
          <c:idx val="0"/>
          <c:order val="0"/>
          <c:tx>
            <c:strRef>
              <c:f>Sheet33!$B$3:$B$4</c:f>
              <c:strCache>
                <c:ptCount val="1"/>
                <c:pt idx="0">
                  <c:v>java</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Sheet33!$B$5:$B$64</c:f>
              <c:numCache>
                <c:formatCode>General</c:formatCode>
                <c:ptCount val="59"/>
                <c:pt idx="0">
                  <c:v>0.42499999999999999</c:v>
                </c:pt>
                <c:pt idx="1">
                  <c:v>1.71</c:v>
                </c:pt>
                <c:pt idx="2">
                  <c:v>32.575000000000003</c:v>
                </c:pt>
                <c:pt idx="3">
                  <c:v>21.3</c:v>
                </c:pt>
                <c:pt idx="4">
                  <c:v>19.084999999999997</c:v>
                </c:pt>
                <c:pt idx="5">
                  <c:v>18.762499999999999</c:v>
                </c:pt>
                <c:pt idx="6">
                  <c:v>18.477499999999999</c:v>
                </c:pt>
                <c:pt idx="7">
                  <c:v>19.329999999999998</c:v>
                </c:pt>
                <c:pt idx="8">
                  <c:v>18.234999999999999</c:v>
                </c:pt>
                <c:pt idx="9">
                  <c:v>18.462499999999999</c:v>
                </c:pt>
                <c:pt idx="10">
                  <c:v>18.27</c:v>
                </c:pt>
                <c:pt idx="11">
                  <c:v>18.012499999999999</c:v>
                </c:pt>
                <c:pt idx="12">
                  <c:v>18.375</c:v>
                </c:pt>
                <c:pt idx="13">
                  <c:v>18.22</c:v>
                </c:pt>
                <c:pt idx="14">
                  <c:v>18.0625</c:v>
                </c:pt>
                <c:pt idx="15">
                  <c:v>18.162500000000001</c:v>
                </c:pt>
                <c:pt idx="16">
                  <c:v>18.837499999999999</c:v>
                </c:pt>
                <c:pt idx="17">
                  <c:v>18.337500000000002</c:v>
                </c:pt>
                <c:pt idx="18">
                  <c:v>18.212499999999999</c:v>
                </c:pt>
                <c:pt idx="19">
                  <c:v>18.045000000000002</c:v>
                </c:pt>
                <c:pt idx="20">
                  <c:v>18.254999999999999</c:v>
                </c:pt>
                <c:pt idx="21">
                  <c:v>18.3475</c:v>
                </c:pt>
                <c:pt idx="22">
                  <c:v>18.28</c:v>
                </c:pt>
                <c:pt idx="23">
                  <c:v>18.045000000000002</c:v>
                </c:pt>
                <c:pt idx="24">
                  <c:v>18.055</c:v>
                </c:pt>
                <c:pt idx="25">
                  <c:v>18.237500000000001</c:v>
                </c:pt>
                <c:pt idx="26">
                  <c:v>17.934999999999999</c:v>
                </c:pt>
                <c:pt idx="27">
                  <c:v>18.149999999999999</c:v>
                </c:pt>
                <c:pt idx="28">
                  <c:v>18.252500000000001</c:v>
                </c:pt>
                <c:pt idx="29">
                  <c:v>17.82</c:v>
                </c:pt>
                <c:pt idx="30">
                  <c:v>17.93</c:v>
                </c:pt>
                <c:pt idx="31">
                  <c:v>17.697500000000002</c:v>
                </c:pt>
                <c:pt idx="32">
                  <c:v>17.855</c:v>
                </c:pt>
                <c:pt idx="33">
                  <c:v>15.165000000000001</c:v>
                </c:pt>
                <c:pt idx="34">
                  <c:v>15.215</c:v>
                </c:pt>
                <c:pt idx="35">
                  <c:v>13.4925</c:v>
                </c:pt>
                <c:pt idx="36">
                  <c:v>2.8224999999999998</c:v>
                </c:pt>
                <c:pt idx="37">
                  <c:v>0.4325</c:v>
                </c:pt>
                <c:pt idx="38">
                  <c:v>0.26750000000000002</c:v>
                </c:pt>
                <c:pt idx="39">
                  <c:v>0.25750000000000001</c:v>
                </c:pt>
                <c:pt idx="40">
                  <c:v>0.29249999999999998</c:v>
                </c:pt>
                <c:pt idx="41">
                  <c:v>0.77249999999999996</c:v>
                </c:pt>
                <c:pt idx="42">
                  <c:v>0.1</c:v>
                </c:pt>
              </c:numCache>
            </c:numRef>
          </c:val>
          <c:extLst>
            <c:ext xmlns:c16="http://schemas.microsoft.com/office/drawing/2014/chart" uri="{C3380CC4-5D6E-409C-BE32-E72D297353CC}">
              <c16:uniqueId val="{00000000-C672-418A-8327-3A9FFE3456F0}"/>
            </c:ext>
          </c:extLst>
        </c:ser>
        <c:ser>
          <c:idx val="1"/>
          <c:order val="1"/>
          <c:tx>
            <c:strRef>
              <c:f>Sheet33!$C$3:$C$4</c:f>
              <c:strCache>
                <c:ptCount val="1"/>
                <c:pt idx="0">
                  <c:v>kworker/2:1</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Sheet33!$C$5:$C$64</c:f>
              <c:numCache>
                <c:formatCode>General</c:formatCode>
                <c:ptCount val="59"/>
                <c:pt idx="31">
                  <c:v>9.2499999999999999E-2</c:v>
                </c:pt>
                <c:pt idx="32">
                  <c:v>5.7500000000000002E-2</c:v>
                </c:pt>
                <c:pt idx="33">
                  <c:v>6.7500000000000004E-2</c:v>
                </c:pt>
                <c:pt idx="34">
                  <c:v>7.4999999999999997E-2</c:v>
                </c:pt>
                <c:pt idx="35">
                  <c:v>5.7500000000000002E-2</c:v>
                </c:pt>
              </c:numCache>
            </c:numRef>
          </c:val>
          <c:extLst>
            <c:ext xmlns:c16="http://schemas.microsoft.com/office/drawing/2014/chart" uri="{C3380CC4-5D6E-409C-BE32-E72D297353CC}">
              <c16:uniqueId val="{00000001-C672-418A-8327-3A9FFE3456F0}"/>
            </c:ext>
          </c:extLst>
        </c:ser>
        <c:ser>
          <c:idx val="2"/>
          <c:order val="2"/>
          <c:tx>
            <c:strRef>
              <c:f>Sheet33!$D$3:$D$4</c:f>
              <c:strCache>
                <c:ptCount val="1"/>
                <c:pt idx="0">
                  <c:v>kworker/2:2</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Sheet33!$D$5:$D$64</c:f>
              <c:numCache>
                <c:formatCode>General</c:formatCode>
                <c:ptCount val="59"/>
                <c:pt idx="2">
                  <c:v>9.2499999999999999E-2</c:v>
                </c:pt>
                <c:pt idx="3">
                  <c:v>7.4999999999999997E-2</c:v>
                </c:pt>
                <c:pt idx="4">
                  <c:v>9.2499999999999999E-2</c:v>
                </c:pt>
                <c:pt idx="5">
                  <c:v>9.2499999999999999E-2</c:v>
                </c:pt>
                <c:pt idx="6">
                  <c:v>0.1</c:v>
                </c:pt>
                <c:pt idx="7">
                  <c:v>8.2500000000000004E-2</c:v>
                </c:pt>
                <c:pt idx="8">
                  <c:v>8.2500000000000004E-2</c:v>
                </c:pt>
                <c:pt idx="9">
                  <c:v>9.2499999999999999E-2</c:v>
                </c:pt>
                <c:pt idx="10">
                  <c:v>8.2500000000000004E-2</c:v>
                </c:pt>
                <c:pt idx="11">
                  <c:v>0.1</c:v>
                </c:pt>
                <c:pt idx="12">
                  <c:v>8.2500000000000004E-2</c:v>
                </c:pt>
                <c:pt idx="13">
                  <c:v>7.4999999999999997E-2</c:v>
                </c:pt>
                <c:pt idx="14">
                  <c:v>6.7500000000000004E-2</c:v>
                </c:pt>
                <c:pt idx="15">
                  <c:v>8.2500000000000004E-2</c:v>
                </c:pt>
                <c:pt idx="16">
                  <c:v>7.4999999999999997E-2</c:v>
                </c:pt>
                <c:pt idx="17">
                  <c:v>8.2500000000000004E-2</c:v>
                </c:pt>
                <c:pt idx="18">
                  <c:v>0.1</c:v>
                </c:pt>
                <c:pt idx="19">
                  <c:v>8.2500000000000004E-2</c:v>
                </c:pt>
                <c:pt idx="20">
                  <c:v>8.2500000000000004E-2</c:v>
                </c:pt>
                <c:pt idx="21">
                  <c:v>6.7500000000000004E-2</c:v>
                </c:pt>
                <c:pt idx="22">
                  <c:v>8.2500000000000004E-2</c:v>
                </c:pt>
                <c:pt idx="23">
                  <c:v>7.4999999999999997E-2</c:v>
                </c:pt>
                <c:pt idx="24">
                  <c:v>0.1</c:v>
                </c:pt>
                <c:pt idx="25">
                  <c:v>7.4999999999999997E-2</c:v>
                </c:pt>
                <c:pt idx="26">
                  <c:v>0.06</c:v>
                </c:pt>
                <c:pt idx="27">
                  <c:v>7.4999999999999997E-2</c:v>
                </c:pt>
                <c:pt idx="28">
                  <c:v>7.4999999999999997E-2</c:v>
                </c:pt>
                <c:pt idx="29">
                  <c:v>7.4999999999999997E-2</c:v>
                </c:pt>
              </c:numCache>
            </c:numRef>
          </c:val>
          <c:extLst>
            <c:ext xmlns:c16="http://schemas.microsoft.com/office/drawing/2014/chart" uri="{C3380CC4-5D6E-409C-BE32-E72D297353CC}">
              <c16:uniqueId val="{00000002-C672-418A-8327-3A9FFE3456F0}"/>
            </c:ext>
          </c:extLst>
        </c:ser>
        <c:ser>
          <c:idx val="3"/>
          <c:order val="3"/>
          <c:tx>
            <c:strRef>
              <c:f>Sheet33!$E$3:$E$4</c:f>
              <c:strCache>
                <c:ptCount val="1"/>
                <c:pt idx="0">
                  <c:v>nmon</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Sheet33!$E$5:$E$64</c:f>
              <c:numCache>
                <c:formatCode>General</c:formatCode>
                <c:ptCount val="59"/>
                <c:pt idx="26">
                  <c:v>2.5000000000000001E-2</c:v>
                </c:pt>
              </c:numCache>
            </c:numRef>
          </c:val>
          <c:extLst>
            <c:ext xmlns:c16="http://schemas.microsoft.com/office/drawing/2014/chart" uri="{C3380CC4-5D6E-409C-BE32-E72D297353CC}">
              <c16:uniqueId val="{00000003-C672-418A-8327-3A9FFE3456F0}"/>
            </c:ext>
          </c:extLst>
        </c:ser>
        <c:ser>
          <c:idx val="4"/>
          <c:order val="4"/>
          <c:tx>
            <c:strRef>
              <c:f>Sheet33!$F$3:$F$4</c:f>
              <c:strCache>
                <c:ptCount val="1"/>
                <c:pt idx="0">
                  <c:v>node</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Sheet33!$F$5:$F$64</c:f>
              <c:numCache>
                <c:formatCode>General</c:formatCode>
                <c:ptCount val="59"/>
                <c:pt idx="0">
                  <c:v>0.14249999999999999</c:v>
                </c:pt>
                <c:pt idx="1">
                  <c:v>0.15</c:v>
                </c:pt>
                <c:pt idx="2">
                  <c:v>0.23250000000000001</c:v>
                </c:pt>
                <c:pt idx="3">
                  <c:v>0.20499999999999999</c:v>
                </c:pt>
                <c:pt idx="4">
                  <c:v>0.1925</c:v>
                </c:pt>
                <c:pt idx="5">
                  <c:v>0.20749999999999999</c:v>
                </c:pt>
                <c:pt idx="6">
                  <c:v>0.2</c:v>
                </c:pt>
                <c:pt idx="7">
                  <c:v>0.2175</c:v>
                </c:pt>
                <c:pt idx="8">
                  <c:v>0.17499999999999999</c:v>
                </c:pt>
                <c:pt idx="9">
                  <c:v>0.17499999999999999</c:v>
                </c:pt>
                <c:pt idx="10">
                  <c:v>0.17499999999999999</c:v>
                </c:pt>
                <c:pt idx="11">
                  <c:v>0.16750000000000001</c:v>
                </c:pt>
                <c:pt idx="12">
                  <c:v>0.17499999999999999</c:v>
                </c:pt>
                <c:pt idx="13">
                  <c:v>0.16750000000000001</c:v>
                </c:pt>
                <c:pt idx="14">
                  <c:v>0.1825</c:v>
                </c:pt>
                <c:pt idx="15">
                  <c:v>0.1925</c:v>
                </c:pt>
                <c:pt idx="16">
                  <c:v>0.1825</c:v>
                </c:pt>
                <c:pt idx="17">
                  <c:v>0.20749999999999999</c:v>
                </c:pt>
                <c:pt idx="18">
                  <c:v>0.1825</c:v>
                </c:pt>
                <c:pt idx="19">
                  <c:v>0.1925</c:v>
                </c:pt>
                <c:pt idx="20">
                  <c:v>0.1825</c:v>
                </c:pt>
                <c:pt idx="21">
                  <c:v>0.17499999999999999</c:v>
                </c:pt>
                <c:pt idx="22">
                  <c:v>0.23250000000000001</c:v>
                </c:pt>
                <c:pt idx="23">
                  <c:v>0.17499999999999999</c:v>
                </c:pt>
                <c:pt idx="24">
                  <c:v>0.24250000000000002</c:v>
                </c:pt>
                <c:pt idx="25">
                  <c:v>0.1925</c:v>
                </c:pt>
                <c:pt idx="26">
                  <c:v>0.23250000000000001</c:v>
                </c:pt>
                <c:pt idx="27">
                  <c:v>0.22500000000000001</c:v>
                </c:pt>
                <c:pt idx="28">
                  <c:v>0.2175</c:v>
                </c:pt>
                <c:pt idx="29">
                  <c:v>0.2175</c:v>
                </c:pt>
                <c:pt idx="30">
                  <c:v>0.20749999999999999</c:v>
                </c:pt>
                <c:pt idx="31">
                  <c:v>0.25</c:v>
                </c:pt>
                <c:pt idx="32">
                  <c:v>0.24249999999999999</c:v>
                </c:pt>
                <c:pt idx="33">
                  <c:v>0.23250000000000001</c:v>
                </c:pt>
                <c:pt idx="34">
                  <c:v>0.22500000000000001</c:v>
                </c:pt>
                <c:pt idx="35">
                  <c:v>0.2175</c:v>
                </c:pt>
                <c:pt idx="36">
                  <c:v>0.1825</c:v>
                </c:pt>
                <c:pt idx="37">
                  <c:v>0.1575</c:v>
                </c:pt>
                <c:pt idx="38">
                  <c:v>0.1575</c:v>
                </c:pt>
                <c:pt idx="39">
                  <c:v>0.1575</c:v>
                </c:pt>
                <c:pt idx="40">
                  <c:v>0.16750000000000001</c:v>
                </c:pt>
                <c:pt idx="41">
                  <c:v>0.125</c:v>
                </c:pt>
                <c:pt idx="42">
                  <c:v>0.14249999999999999</c:v>
                </c:pt>
                <c:pt idx="43">
                  <c:v>0.14249999999999999</c:v>
                </c:pt>
                <c:pt idx="44">
                  <c:v>0.11749999999999999</c:v>
                </c:pt>
                <c:pt idx="45">
                  <c:v>0.14249999999999999</c:v>
                </c:pt>
                <c:pt idx="46">
                  <c:v>0.14249999999999999</c:v>
                </c:pt>
                <c:pt idx="47">
                  <c:v>0.1</c:v>
                </c:pt>
                <c:pt idx="48">
                  <c:v>0.05</c:v>
                </c:pt>
                <c:pt idx="49">
                  <c:v>3.2500000000000001E-2</c:v>
                </c:pt>
                <c:pt idx="50">
                  <c:v>4.2500000000000003E-2</c:v>
                </c:pt>
                <c:pt idx="51">
                  <c:v>3.2500000000000001E-2</c:v>
                </c:pt>
                <c:pt idx="52">
                  <c:v>4.2500000000000003E-2</c:v>
                </c:pt>
                <c:pt idx="53">
                  <c:v>0.11000000000000001</c:v>
                </c:pt>
                <c:pt idx="54">
                  <c:v>3.2500000000000001E-2</c:v>
                </c:pt>
                <c:pt idx="55">
                  <c:v>4.2500000000000003E-2</c:v>
                </c:pt>
                <c:pt idx="56">
                  <c:v>3.2500000000000001E-2</c:v>
                </c:pt>
                <c:pt idx="57">
                  <c:v>3.2500000000000001E-2</c:v>
                </c:pt>
                <c:pt idx="58">
                  <c:v>4.2500000000000003E-2</c:v>
                </c:pt>
              </c:numCache>
            </c:numRef>
          </c:val>
          <c:extLst>
            <c:ext xmlns:c16="http://schemas.microsoft.com/office/drawing/2014/chart" uri="{C3380CC4-5D6E-409C-BE32-E72D297353CC}">
              <c16:uniqueId val="{00000004-C672-418A-8327-3A9FFE3456F0}"/>
            </c:ext>
          </c:extLst>
        </c:ser>
        <c:ser>
          <c:idx val="5"/>
          <c:order val="5"/>
          <c:tx>
            <c:strRef>
              <c:f>Sheet33!$G$3:$G$4</c:f>
              <c:strCache>
                <c:ptCount val="1"/>
                <c:pt idx="0">
                  <c:v>python</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Sheet33!$G$5:$G$64</c:f>
              <c:numCache>
                <c:formatCode>General</c:formatCode>
                <c:ptCount val="59"/>
                <c:pt idx="0">
                  <c:v>4.2500000000000003E-2</c:v>
                </c:pt>
                <c:pt idx="1">
                  <c:v>3.2500000000000001E-2</c:v>
                </c:pt>
                <c:pt idx="2">
                  <c:v>0.05</c:v>
                </c:pt>
                <c:pt idx="3">
                  <c:v>5.7500000000000002E-2</c:v>
                </c:pt>
                <c:pt idx="4">
                  <c:v>0.05</c:v>
                </c:pt>
                <c:pt idx="5">
                  <c:v>5.7500000000000002E-2</c:v>
                </c:pt>
                <c:pt idx="6">
                  <c:v>0.05</c:v>
                </c:pt>
                <c:pt idx="7">
                  <c:v>0.05</c:v>
                </c:pt>
                <c:pt idx="8">
                  <c:v>4.2500000000000003E-2</c:v>
                </c:pt>
                <c:pt idx="9">
                  <c:v>5.7500000000000002E-2</c:v>
                </c:pt>
                <c:pt idx="10">
                  <c:v>0.05</c:v>
                </c:pt>
                <c:pt idx="11">
                  <c:v>0.05</c:v>
                </c:pt>
                <c:pt idx="12">
                  <c:v>4.2500000000000003E-2</c:v>
                </c:pt>
                <c:pt idx="13">
                  <c:v>5.7500000000000002E-2</c:v>
                </c:pt>
                <c:pt idx="14">
                  <c:v>0.05</c:v>
                </c:pt>
                <c:pt idx="15">
                  <c:v>5.7500000000000002E-2</c:v>
                </c:pt>
                <c:pt idx="16">
                  <c:v>4.2500000000000003E-2</c:v>
                </c:pt>
                <c:pt idx="17">
                  <c:v>0.05</c:v>
                </c:pt>
                <c:pt idx="18">
                  <c:v>0.05</c:v>
                </c:pt>
                <c:pt idx="19">
                  <c:v>0.05</c:v>
                </c:pt>
                <c:pt idx="20">
                  <c:v>0.05</c:v>
                </c:pt>
                <c:pt idx="21">
                  <c:v>4.2500000000000003E-2</c:v>
                </c:pt>
                <c:pt idx="22">
                  <c:v>5.7500000000000002E-2</c:v>
                </c:pt>
                <c:pt idx="23">
                  <c:v>4.2500000000000003E-2</c:v>
                </c:pt>
                <c:pt idx="24">
                  <c:v>0.05</c:v>
                </c:pt>
                <c:pt idx="25">
                  <c:v>0.05</c:v>
                </c:pt>
                <c:pt idx="26">
                  <c:v>5.2499999999999998E-2</c:v>
                </c:pt>
                <c:pt idx="27">
                  <c:v>4.2500000000000003E-2</c:v>
                </c:pt>
                <c:pt idx="28">
                  <c:v>5.7500000000000002E-2</c:v>
                </c:pt>
                <c:pt idx="29">
                  <c:v>0.05</c:v>
                </c:pt>
                <c:pt idx="30">
                  <c:v>4.2500000000000003E-2</c:v>
                </c:pt>
                <c:pt idx="31">
                  <c:v>0.05</c:v>
                </c:pt>
                <c:pt idx="32">
                  <c:v>0.05</c:v>
                </c:pt>
                <c:pt idx="33">
                  <c:v>4.2500000000000003E-2</c:v>
                </c:pt>
                <c:pt idx="34">
                  <c:v>0.05</c:v>
                </c:pt>
                <c:pt idx="35">
                  <c:v>4.2500000000000003E-2</c:v>
                </c:pt>
                <c:pt idx="36">
                  <c:v>4.2500000000000003E-2</c:v>
                </c:pt>
                <c:pt idx="37">
                  <c:v>0.05</c:v>
                </c:pt>
                <c:pt idx="38">
                  <c:v>4.2500000000000003E-2</c:v>
                </c:pt>
                <c:pt idx="39">
                  <c:v>4.2500000000000003E-2</c:v>
                </c:pt>
                <c:pt idx="40">
                  <c:v>4.2500000000000003E-2</c:v>
                </c:pt>
                <c:pt idx="41">
                  <c:v>4.2500000000000003E-2</c:v>
                </c:pt>
                <c:pt idx="42">
                  <c:v>4.2500000000000003E-2</c:v>
                </c:pt>
                <c:pt idx="43">
                  <c:v>0.05</c:v>
                </c:pt>
                <c:pt idx="44">
                  <c:v>3.2500000000000001E-2</c:v>
                </c:pt>
                <c:pt idx="45">
                  <c:v>4.2500000000000003E-2</c:v>
                </c:pt>
                <c:pt idx="46">
                  <c:v>4.2500000000000003E-2</c:v>
                </c:pt>
                <c:pt idx="47">
                  <c:v>0.05</c:v>
                </c:pt>
                <c:pt idx="48">
                  <c:v>0.05</c:v>
                </c:pt>
                <c:pt idx="49">
                  <c:v>4.2500000000000003E-2</c:v>
                </c:pt>
                <c:pt idx="50">
                  <c:v>0.05</c:v>
                </c:pt>
                <c:pt idx="51">
                  <c:v>0.05</c:v>
                </c:pt>
                <c:pt idx="52">
                  <c:v>4.2500000000000003E-2</c:v>
                </c:pt>
                <c:pt idx="53">
                  <c:v>4.2500000000000003E-2</c:v>
                </c:pt>
                <c:pt idx="54">
                  <c:v>0.05</c:v>
                </c:pt>
                <c:pt idx="55">
                  <c:v>4.2500000000000003E-2</c:v>
                </c:pt>
                <c:pt idx="56">
                  <c:v>3.2500000000000001E-2</c:v>
                </c:pt>
                <c:pt idx="57">
                  <c:v>4.2500000000000003E-2</c:v>
                </c:pt>
                <c:pt idx="58">
                  <c:v>4.2500000000000003E-2</c:v>
                </c:pt>
              </c:numCache>
            </c:numRef>
          </c:val>
          <c:extLst>
            <c:ext xmlns:c16="http://schemas.microsoft.com/office/drawing/2014/chart" uri="{C3380CC4-5D6E-409C-BE32-E72D297353CC}">
              <c16:uniqueId val="{00000005-C672-418A-8327-3A9FFE3456F0}"/>
            </c:ext>
          </c:extLst>
        </c:ser>
        <c:ser>
          <c:idx val="6"/>
          <c:order val="6"/>
          <c:tx>
            <c:strRef>
              <c:f>Sheet33!$H$3:$H$4</c:f>
              <c:strCache>
                <c:ptCount val="1"/>
                <c:pt idx="0">
                  <c:v>python3.6</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Sheet33!$H$5:$H$64</c:f>
              <c:numCache>
                <c:formatCode>General</c:formatCode>
                <c:ptCount val="59"/>
                <c:pt idx="1">
                  <c:v>8.5000000000000006E-2</c:v>
                </c:pt>
                <c:pt idx="2">
                  <c:v>33.450000000000003</c:v>
                </c:pt>
                <c:pt idx="3">
                  <c:v>45.792499999999997</c:v>
                </c:pt>
                <c:pt idx="4">
                  <c:v>47.33</c:v>
                </c:pt>
                <c:pt idx="5">
                  <c:v>47.66</c:v>
                </c:pt>
                <c:pt idx="6">
                  <c:v>48.037499999999994</c:v>
                </c:pt>
                <c:pt idx="7">
                  <c:v>47.932500000000005</c:v>
                </c:pt>
                <c:pt idx="8">
                  <c:v>48.657499999999999</c:v>
                </c:pt>
                <c:pt idx="9">
                  <c:v>48.372500000000002</c:v>
                </c:pt>
                <c:pt idx="10">
                  <c:v>48.234999999999999</c:v>
                </c:pt>
                <c:pt idx="11">
                  <c:v>48.079999999999991</c:v>
                </c:pt>
                <c:pt idx="12">
                  <c:v>48.087500000000006</c:v>
                </c:pt>
                <c:pt idx="13">
                  <c:v>48.639999999999993</c:v>
                </c:pt>
                <c:pt idx="14">
                  <c:v>48.382499999999993</c:v>
                </c:pt>
                <c:pt idx="15">
                  <c:v>48.400000000000006</c:v>
                </c:pt>
                <c:pt idx="16">
                  <c:v>50.08</c:v>
                </c:pt>
                <c:pt idx="17">
                  <c:v>48.832499999999996</c:v>
                </c:pt>
                <c:pt idx="18">
                  <c:v>48.790000000000006</c:v>
                </c:pt>
                <c:pt idx="19">
                  <c:v>47.897499999999994</c:v>
                </c:pt>
                <c:pt idx="20">
                  <c:v>48.487500000000011</c:v>
                </c:pt>
                <c:pt idx="21">
                  <c:v>48.685000000000002</c:v>
                </c:pt>
                <c:pt idx="22">
                  <c:v>48.437500000000007</c:v>
                </c:pt>
                <c:pt idx="23">
                  <c:v>48.452500000000001</c:v>
                </c:pt>
                <c:pt idx="24">
                  <c:v>48.255000000000003</c:v>
                </c:pt>
                <c:pt idx="25">
                  <c:v>48.325000000000003</c:v>
                </c:pt>
                <c:pt idx="26">
                  <c:v>48.387499999999996</c:v>
                </c:pt>
                <c:pt idx="27">
                  <c:v>49.205000000000005</c:v>
                </c:pt>
                <c:pt idx="28">
                  <c:v>48.719999999999992</c:v>
                </c:pt>
                <c:pt idx="29">
                  <c:v>47.472499999999997</c:v>
                </c:pt>
                <c:pt idx="30">
                  <c:v>48.524999999999991</c:v>
                </c:pt>
                <c:pt idx="31">
                  <c:v>48.262499999999989</c:v>
                </c:pt>
                <c:pt idx="32">
                  <c:v>30.492500000000003</c:v>
                </c:pt>
                <c:pt idx="33">
                  <c:v>23.512500000000003</c:v>
                </c:pt>
                <c:pt idx="34">
                  <c:v>24.057500000000005</c:v>
                </c:pt>
                <c:pt idx="35">
                  <c:v>15.0075</c:v>
                </c:pt>
              </c:numCache>
            </c:numRef>
          </c:val>
          <c:extLst>
            <c:ext xmlns:c16="http://schemas.microsoft.com/office/drawing/2014/chart" uri="{C3380CC4-5D6E-409C-BE32-E72D297353CC}">
              <c16:uniqueId val="{00000006-C672-418A-8327-3A9FFE3456F0}"/>
            </c:ext>
          </c:extLst>
        </c:ser>
        <c:ser>
          <c:idx val="7"/>
          <c:order val="7"/>
          <c:tx>
            <c:strRef>
              <c:f>Sheet33!$I$3:$I$4</c:f>
              <c:strCache>
                <c:ptCount val="1"/>
                <c:pt idx="0">
                  <c:v>rcu_sched</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Sheet33!$I$5:$I$64</c:f>
              <c:numCache>
                <c:formatCode>General</c:formatCode>
                <c:ptCount val="59"/>
                <c:pt idx="2">
                  <c:v>4.2500000000000003E-2</c:v>
                </c:pt>
                <c:pt idx="3">
                  <c:v>3.2500000000000001E-2</c:v>
                </c:pt>
                <c:pt idx="4">
                  <c:v>4.2500000000000003E-2</c:v>
                </c:pt>
                <c:pt idx="5">
                  <c:v>4.2500000000000003E-2</c:v>
                </c:pt>
                <c:pt idx="6">
                  <c:v>3.2500000000000001E-2</c:v>
                </c:pt>
                <c:pt idx="7">
                  <c:v>4.2500000000000003E-2</c:v>
                </c:pt>
                <c:pt idx="8">
                  <c:v>3.2500000000000001E-2</c:v>
                </c:pt>
                <c:pt idx="9">
                  <c:v>4.2500000000000003E-2</c:v>
                </c:pt>
                <c:pt idx="10">
                  <c:v>4.2500000000000003E-2</c:v>
                </c:pt>
                <c:pt idx="11">
                  <c:v>3.2500000000000001E-2</c:v>
                </c:pt>
                <c:pt idx="12">
                  <c:v>4.2500000000000003E-2</c:v>
                </c:pt>
                <c:pt idx="13">
                  <c:v>4.2500000000000003E-2</c:v>
                </c:pt>
                <c:pt idx="14">
                  <c:v>3.2500000000000001E-2</c:v>
                </c:pt>
                <c:pt idx="15">
                  <c:v>4.2500000000000003E-2</c:v>
                </c:pt>
                <c:pt idx="16">
                  <c:v>4.2500000000000003E-2</c:v>
                </c:pt>
                <c:pt idx="17">
                  <c:v>3.2500000000000001E-2</c:v>
                </c:pt>
                <c:pt idx="18">
                  <c:v>4.2500000000000003E-2</c:v>
                </c:pt>
                <c:pt idx="19">
                  <c:v>4.2500000000000003E-2</c:v>
                </c:pt>
                <c:pt idx="20">
                  <c:v>4.2500000000000003E-2</c:v>
                </c:pt>
                <c:pt idx="21">
                  <c:v>3.2500000000000001E-2</c:v>
                </c:pt>
                <c:pt idx="22">
                  <c:v>4.2500000000000003E-2</c:v>
                </c:pt>
                <c:pt idx="23">
                  <c:v>4.2500000000000003E-2</c:v>
                </c:pt>
                <c:pt idx="24">
                  <c:v>3.2500000000000001E-2</c:v>
                </c:pt>
                <c:pt idx="25">
                  <c:v>4.2500000000000003E-2</c:v>
                </c:pt>
                <c:pt idx="26">
                  <c:v>4.2500000000000003E-2</c:v>
                </c:pt>
                <c:pt idx="27">
                  <c:v>3.2500000000000001E-2</c:v>
                </c:pt>
                <c:pt idx="28">
                  <c:v>4.2500000000000003E-2</c:v>
                </c:pt>
                <c:pt idx="29">
                  <c:v>4.2500000000000003E-2</c:v>
                </c:pt>
                <c:pt idx="30">
                  <c:v>3.2500000000000001E-2</c:v>
                </c:pt>
                <c:pt idx="31">
                  <c:v>4.2500000000000003E-2</c:v>
                </c:pt>
                <c:pt idx="32">
                  <c:v>4.2500000000000003E-2</c:v>
                </c:pt>
                <c:pt idx="33">
                  <c:v>4.2500000000000003E-2</c:v>
                </c:pt>
                <c:pt idx="34">
                  <c:v>3.2500000000000001E-2</c:v>
                </c:pt>
                <c:pt idx="35">
                  <c:v>4.2500000000000003E-2</c:v>
                </c:pt>
              </c:numCache>
            </c:numRef>
          </c:val>
          <c:extLst>
            <c:ext xmlns:c16="http://schemas.microsoft.com/office/drawing/2014/chart" uri="{C3380CC4-5D6E-409C-BE32-E72D297353CC}">
              <c16:uniqueId val="{00000007-C672-418A-8327-3A9FFE3456F0}"/>
            </c:ext>
          </c:extLst>
        </c:ser>
        <c:ser>
          <c:idx val="8"/>
          <c:order val="8"/>
          <c:tx>
            <c:strRef>
              <c:f>Sheet33!$J$3:$J$4</c:f>
              <c:strCache>
                <c:ptCount val="1"/>
                <c:pt idx="0">
                  <c:v>systemd</c:v>
                </c:pt>
              </c:strCache>
            </c:strRef>
          </c:tx>
          <c:cat>
            <c:strRef>
              <c:f>Sheet33!$A$5:$A$64</c:f>
              <c:strCache>
                <c:ptCount val="59"/>
                <c:pt idx="0">
                  <c:v>5:00:04</c:v>
                </c:pt>
                <c:pt idx="1">
                  <c:v>5:00:34</c:v>
                </c:pt>
                <c:pt idx="2">
                  <c:v>5:01:04</c:v>
                </c:pt>
                <c:pt idx="3">
                  <c:v>5:01:34</c:v>
                </c:pt>
                <c:pt idx="4">
                  <c:v>5:02:04</c:v>
                </c:pt>
                <c:pt idx="5">
                  <c:v>5:02:34</c:v>
                </c:pt>
                <c:pt idx="6">
                  <c:v>5:03:04</c:v>
                </c:pt>
                <c:pt idx="7">
                  <c:v>5:03:34</c:v>
                </c:pt>
                <c:pt idx="8">
                  <c:v>5:04:04</c:v>
                </c:pt>
                <c:pt idx="9">
                  <c:v>5:04:34</c:v>
                </c:pt>
                <c:pt idx="10">
                  <c:v>5:05:04</c:v>
                </c:pt>
                <c:pt idx="11">
                  <c:v>5:05:34</c:v>
                </c:pt>
                <c:pt idx="12">
                  <c:v>5:06:05</c:v>
                </c:pt>
                <c:pt idx="13">
                  <c:v>5:06:35</c:v>
                </c:pt>
                <c:pt idx="14">
                  <c:v>5:07:05</c:v>
                </c:pt>
                <c:pt idx="15">
                  <c:v>5:07:35</c:v>
                </c:pt>
                <c:pt idx="16">
                  <c:v>5:08:05</c:v>
                </c:pt>
                <c:pt idx="17">
                  <c:v>5:08:35</c:v>
                </c:pt>
                <c:pt idx="18">
                  <c:v>5:09:05</c:v>
                </c:pt>
                <c:pt idx="19">
                  <c:v>5:09:35</c:v>
                </c:pt>
                <c:pt idx="20">
                  <c:v>5:10:05</c:v>
                </c:pt>
                <c:pt idx="21">
                  <c:v>5:10:35</c:v>
                </c:pt>
                <c:pt idx="22">
                  <c:v>5:11:05</c:v>
                </c:pt>
                <c:pt idx="23">
                  <c:v>5:11:35</c:v>
                </c:pt>
                <c:pt idx="24">
                  <c:v>5:12:05</c:v>
                </c:pt>
                <c:pt idx="25">
                  <c:v>5:12:35</c:v>
                </c:pt>
                <c:pt idx="26">
                  <c:v>5:13:04</c:v>
                </c:pt>
                <c:pt idx="27">
                  <c:v>5:13:34</c:v>
                </c:pt>
                <c:pt idx="28">
                  <c:v>5:14:04</c:v>
                </c:pt>
                <c:pt idx="29">
                  <c:v>5:14:34</c:v>
                </c:pt>
                <c:pt idx="30">
                  <c:v>5:15:04</c:v>
                </c:pt>
                <c:pt idx="31">
                  <c:v>5:15:34</c:v>
                </c:pt>
                <c:pt idx="32">
                  <c:v>5:16:04</c:v>
                </c:pt>
                <c:pt idx="33">
                  <c:v>5:16:34</c:v>
                </c:pt>
                <c:pt idx="34">
                  <c:v>5:17:04</c:v>
                </c:pt>
                <c:pt idx="35">
                  <c:v>5:17:34</c:v>
                </c:pt>
                <c:pt idx="36">
                  <c:v>5:18:04</c:v>
                </c:pt>
                <c:pt idx="37">
                  <c:v>5:18:34</c:v>
                </c:pt>
                <c:pt idx="38">
                  <c:v>5:19:04</c:v>
                </c:pt>
                <c:pt idx="39">
                  <c:v>5:19:34</c:v>
                </c:pt>
                <c:pt idx="40">
                  <c:v>5:20:04</c:v>
                </c:pt>
                <c:pt idx="41">
                  <c:v>5:20:34</c:v>
                </c:pt>
                <c:pt idx="42">
                  <c:v>5:21:04</c:v>
                </c:pt>
                <c:pt idx="43">
                  <c:v>5:21:34</c:v>
                </c:pt>
                <c:pt idx="44">
                  <c:v>5:22:04</c:v>
                </c:pt>
                <c:pt idx="45">
                  <c:v>5:22:34</c:v>
                </c:pt>
                <c:pt idx="46">
                  <c:v>5:23:04</c:v>
                </c:pt>
                <c:pt idx="47">
                  <c:v>5:23:34</c:v>
                </c:pt>
                <c:pt idx="48">
                  <c:v>5:24:04</c:v>
                </c:pt>
                <c:pt idx="49">
                  <c:v>5:24:34</c:v>
                </c:pt>
                <c:pt idx="50">
                  <c:v>5:25:04</c:v>
                </c:pt>
                <c:pt idx="51">
                  <c:v>5:25:34</c:v>
                </c:pt>
                <c:pt idx="52">
                  <c:v>5:26:04</c:v>
                </c:pt>
                <c:pt idx="53">
                  <c:v>5:26:34</c:v>
                </c:pt>
                <c:pt idx="54">
                  <c:v>5:27:04</c:v>
                </c:pt>
                <c:pt idx="55">
                  <c:v>5:27:34</c:v>
                </c:pt>
                <c:pt idx="56">
                  <c:v>5:28:04</c:v>
                </c:pt>
                <c:pt idx="57">
                  <c:v>5:28:34</c:v>
                </c:pt>
                <c:pt idx="58">
                  <c:v>5:29:04</c:v>
                </c:pt>
              </c:strCache>
            </c:strRef>
          </c:cat>
          <c:val>
            <c:numRef>
              <c:f>Sheet33!$J$5:$J$64</c:f>
              <c:numCache>
                <c:formatCode>General</c:formatCode>
                <c:ptCount val="59"/>
                <c:pt idx="40">
                  <c:v>0.1</c:v>
                </c:pt>
              </c:numCache>
            </c:numRef>
          </c:val>
          <c:extLst>
            <c:ext xmlns:c16="http://schemas.microsoft.com/office/drawing/2014/chart" uri="{C3380CC4-5D6E-409C-BE32-E72D297353CC}">
              <c16:uniqueId val="{00000008-C672-418A-8327-3A9FFE3456F0}"/>
            </c:ext>
          </c:extLst>
        </c:ser>
        <c:dLbls>
          <c:showLegendKey val="0"/>
          <c:showVal val="0"/>
          <c:showCatName val="0"/>
          <c:showSerName val="0"/>
          <c:showPercent val="0"/>
          <c:showBubbleSize val="0"/>
        </c:dLbls>
        <c:axId val="736876544"/>
        <c:axId val="736872280"/>
      </c:areaChart>
      <c:catAx>
        <c:axId val="736876544"/>
        <c:scaling>
          <c:orientation val="minMax"/>
        </c:scaling>
        <c:delete val="0"/>
        <c:axPos val="b"/>
        <c:numFmt formatCode="General" sourceLinked="1"/>
        <c:majorTickMark val="out"/>
        <c:minorTickMark val="none"/>
        <c:tickLblPos val="nextTo"/>
        <c:crossAx val="736872280"/>
        <c:crosses val="autoZero"/>
        <c:auto val="1"/>
        <c:lblAlgn val="ctr"/>
        <c:lblOffset val="100"/>
        <c:tickLblSkip val="6"/>
        <c:tickMarkSkip val="1"/>
        <c:noMultiLvlLbl val="0"/>
      </c:catAx>
      <c:valAx>
        <c:axId val="736872280"/>
        <c:scaling>
          <c:orientation val="minMax"/>
        </c:scaling>
        <c:delete val="0"/>
        <c:axPos val="l"/>
        <c:majorGridlines/>
        <c:numFmt formatCode="General" sourceLinked="1"/>
        <c:majorTickMark val="out"/>
        <c:minorTickMark val="none"/>
        <c:tickLblPos val="nextTo"/>
        <c:crossAx val="736876544"/>
        <c:crossesAt val="1"/>
        <c:crossBetween val="midCat"/>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ssc-vm-0117  7/20/2020</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MEM!$F$2:$F$61</c:f>
              <c:numCache>
                <c:formatCode>General</c:formatCode>
                <c:ptCount val="60"/>
                <c:pt idx="0">
                  <c:v>5655.7</c:v>
                </c:pt>
                <c:pt idx="1">
                  <c:v>5650.3</c:v>
                </c:pt>
                <c:pt idx="2">
                  <c:v>5601.4</c:v>
                </c:pt>
                <c:pt idx="3">
                  <c:v>5495</c:v>
                </c:pt>
                <c:pt idx="4">
                  <c:v>5463</c:v>
                </c:pt>
                <c:pt idx="5">
                  <c:v>5420.4</c:v>
                </c:pt>
                <c:pt idx="6">
                  <c:v>5386.9</c:v>
                </c:pt>
                <c:pt idx="7">
                  <c:v>5350.9</c:v>
                </c:pt>
                <c:pt idx="8">
                  <c:v>5315.1</c:v>
                </c:pt>
                <c:pt idx="9">
                  <c:v>5281.2</c:v>
                </c:pt>
                <c:pt idx="10">
                  <c:v>5240.3999999999996</c:v>
                </c:pt>
                <c:pt idx="11">
                  <c:v>5213.8</c:v>
                </c:pt>
                <c:pt idx="12">
                  <c:v>5179.5</c:v>
                </c:pt>
                <c:pt idx="13">
                  <c:v>5145.3999999999996</c:v>
                </c:pt>
                <c:pt idx="14">
                  <c:v>5110.3999999999996</c:v>
                </c:pt>
                <c:pt idx="15">
                  <c:v>5076.7</c:v>
                </c:pt>
                <c:pt idx="16">
                  <c:v>5041.7</c:v>
                </c:pt>
                <c:pt idx="17">
                  <c:v>5005.7</c:v>
                </c:pt>
                <c:pt idx="18">
                  <c:v>4969.6000000000004</c:v>
                </c:pt>
                <c:pt idx="19">
                  <c:v>4935.3999999999996</c:v>
                </c:pt>
                <c:pt idx="20">
                  <c:v>4897.3999999999996</c:v>
                </c:pt>
                <c:pt idx="21">
                  <c:v>4861.8999999999996</c:v>
                </c:pt>
                <c:pt idx="22">
                  <c:v>4816.8999999999996</c:v>
                </c:pt>
                <c:pt idx="23">
                  <c:v>4798</c:v>
                </c:pt>
                <c:pt idx="24">
                  <c:v>4764.3999999999996</c:v>
                </c:pt>
                <c:pt idx="25">
                  <c:v>4730.2</c:v>
                </c:pt>
                <c:pt idx="26">
                  <c:v>4693.1000000000004</c:v>
                </c:pt>
                <c:pt idx="27">
                  <c:v>4662.1000000000004</c:v>
                </c:pt>
                <c:pt idx="28">
                  <c:v>4626.8999999999996</c:v>
                </c:pt>
                <c:pt idx="29">
                  <c:v>4592.3</c:v>
                </c:pt>
                <c:pt idx="30">
                  <c:v>4570.7</c:v>
                </c:pt>
                <c:pt idx="31">
                  <c:v>4536.7</c:v>
                </c:pt>
                <c:pt idx="32">
                  <c:v>4501.3</c:v>
                </c:pt>
                <c:pt idx="33">
                  <c:v>4508.8999999999996</c:v>
                </c:pt>
                <c:pt idx="34">
                  <c:v>4512.1000000000004</c:v>
                </c:pt>
                <c:pt idx="35">
                  <c:v>4491.1000000000004</c:v>
                </c:pt>
                <c:pt idx="36">
                  <c:v>4492.6000000000004</c:v>
                </c:pt>
                <c:pt idx="37">
                  <c:v>4509.3999999999996</c:v>
                </c:pt>
                <c:pt idx="38">
                  <c:v>4510</c:v>
                </c:pt>
                <c:pt idx="39">
                  <c:v>4510</c:v>
                </c:pt>
                <c:pt idx="40">
                  <c:v>4509.3999999999996</c:v>
                </c:pt>
                <c:pt idx="41">
                  <c:v>4517.2</c:v>
                </c:pt>
                <c:pt idx="42">
                  <c:v>4515.8999999999996</c:v>
                </c:pt>
                <c:pt idx="43">
                  <c:v>5139</c:v>
                </c:pt>
                <c:pt idx="44">
                  <c:v>5223.8</c:v>
                </c:pt>
                <c:pt idx="45">
                  <c:v>5223.6000000000004</c:v>
                </c:pt>
                <c:pt idx="46">
                  <c:v>5226.5</c:v>
                </c:pt>
                <c:pt idx="47">
                  <c:v>5259.7</c:v>
                </c:pt>
                <c:pt idx="48">
                  <c:v>5263.9</c:v>
                </c:pt>
                <c:pt idx="49">
                  <c:v>5263.8</c:v>
                </c:pt>
                <c:pt idx="50">
                  <c:v>5263.9</c:v>
                </c:pt>
                <c:pt idx="51">
                  <c:v>5261.6</c:v>
                </c:pt>
                <c:pt idx="52">
                  <c:v>5259.3</c:v>
                </c:pt>
                <c:pt idx="53">
                  <c:v>5259.2</c:v>
                </c:pt>
                <c:pt idx="54">
                  <c:v>5258.4</c:v>
                </c:pt>
                <c:pt idx="55">
                  <c:v>5258.4</c:v>
                </c:pt>
                <c:pt idx="56">
                  <c:v>5258.2</c:v>
                </c:pt>
                <c:pt idx="57">
                  <c:v>5258.2</c:v>
                </c:pt>
                <c:pt idx="58">
                  <c:v>5258</c:v>
                </c:pt>
                <c:pt idx="59">
                  <c:v>5258.9</c:v>
                </c:pt>
              </c:numCache>
            </c:numRef>
          </c:val>
          <c:smooth val="0"/>
          <c:extLst>
            <c:ext xmlns:c16="http://schemas.microsoft.com/office/drawing/2014/chart" uri="{C3380CC4-5D6E-409C-BE32-E72D297353CC}">
              <c16:uniqueId val="{0000000F-102B-4B92-8A5D-27EA937AD69D}"/>
            </c:ext>
          </c:extLst>
        </c:ser>
        <c:dLbls>
          <c:showLegendKey val="0"/>
          <c:showVal val="0"/>
          <c:showCatName val="0"/>
          <c:showSerName val="0"/>
          <c:showPercent val="0"/>
          <c:showBubbleSize val="0"/>
        </c:dLbls>
        <c:smooth val="0"/>
        <c:axId val="637465048"/>
        <c:axId val="637465376"/>
      </c:lineChart>
      <c:catAx>
        <c:axId val="637465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7465376"/>
        <c:crosses val="autoZero"/>
        <c:auto val="0"/>
        <c:lblAlgn val="ctr"/>
        <c:lblOffset val="100"/>
        <c:noMultiLvlLbl val="0"/>
      </c:catAx>
      <c:valAx>
        <c:axId val="637465376"/>
        <c:scaling>
          <c:orientation val="minMax"/>
          <c:min val="0"/>
        </c:scaling>
        <c:delete val="0"/>
        <c:axPos val="l"/>
        <c:majorGridlines/>
        <c:numFmt formatCode="0" sourceLinked="0"/>
        <c:majorTickMark val="out"/>
        <c:minorTickMark val="none"/>
        <c:tickLblPos val="nextTo"/>
        <c:crossAx val="63746504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MEM!$B$2:$B$61</c:f>
              <c:numCache>
                <c:formatCode>General</c:formatCode>
                <c:ptCount val="60"/>
                <c:pt idx="0">
                  <c:v>7819.2</c:v>
                </c:pt>
                <c:pt idx="1">
                  <c:v>7819.2</c:v>
                </c:pt>
                <c:pt idx="2">
                  <c:v>7819.2</c:v>
                </c:pt>
                <c:pt idx="3">
                  <c:v>7819.2</c:v>
                </c:pt>
                <c:pt idx="4">
                  <c:v>7819.2</c:v>
                </c:pt>
                <c:pt idx="5">
                  <c:v>7819.2</c:v>
                </c:pt>
                <c:pt idx="6">
                  <c:v>7819.2</c:v>
                </c:pt>
                <c:pt idx="7">
                  <c:v>7819.2</c:v>
                </c:pt>
                <c:pt idx="8">
                  <c:v>7819.2</c:v>
                </c:pt>
                <c:pt idx="9">
                  <c:v>7819.2</c:v>
                </c:pt>
                <c:pt idx="10">
                  <c:v>7819.2</c:v>
                </c:pt>
                <c:pt idx="11">
                  <c:v>7819.2</c:v>
                </c:pt>
                <c:pt idx="12">
                  <c:v>7819.2</c:v>
                </c:pt>
                <c:pt idx="13">
                  <c:v>7819.2</c:v>
                </c:pt>
                <c:pt idx="14">
                  <c:v>7819.2</c:v>
                </c:pt>
                <c:pt idx="15">
                  <c:v>7819.2</c:v>
                </c:pt>
                <c:pt idx="16">
                  <c:v>7819.2</c:v>
                </c:pt>
                <c:pt idx="17">
                  <c:v>7819.2</c:v>
                </c:pt>
                <c:pt idx="18">
                  <c:v>7819.2</c:v>
                </c:pt>
                <c:pt idx="19">
                  <c:v>7819.2</c:v>
                </c:pt>
                <c:pt idx="20">
                  <c:v>7819.2</c:v>
                </c:pt>
                <c:pt idx="21">
                  <c:v>7819.2</c:v>
                </c:pt>
                <c:pt idx="22">
                  <c:v>7819.2</c:v>
                </c:pt>
                <c:pt idx="23">
                  <c:v>7819.2</c:v>
                </c:pt>
                <c:pt idx="24">
                  <c:v>7819.2</c:v>
                </c:pt>
                <c:pt idx="25">
                  <c:v>7819.2</c:v>
                </c:pt>
                <c:pt idx="26">
                  <c:v>7819.2</c:v>
                </c:pt>
                <c:pt idx="27">
                  <c:v>7819.2</c:v>
                </c:pt>
                <c:pt idx="28">
                  <c:v>7819.2</c:v>
                </c:pt>
                <c:pt idx="29">
                  <c:v>7819.2</c:v>
                </c:pt>
                <c:pt idx="30">
                  <c:v>7819.2</c:v>
                </c:pt>
                <c:pt idx="31">
                  <c:v>7819.2</c:v>
                </c:pt>
                <c:pt idx="32">
                  <c:v>7819.2</c:v>
                </c:pt>
                <c:pt idx="33">
                  <c:v>7819.2</c:v>
                </c:pt>
                <c:pt idx="34">
                  <c:v>7819.2</c:v>
                </c:pt>
                <c:pt idx="35">
                  <c:v>7819.2</c:v>
                </c:pt>
                <c:pt idx="36">
                  <c:v>7819.2</c:v>
                </c:pt>
                <c:pt idx="37">
                  <c:v>7819.2</c:v>
                </c:pt>
                <c:pt idx="38">
                  <c:v>7819.2</c:v>
                </c:pt>
                <c:pt idx="39">
                  <c:v>7819.2</c:v>
                </c:pt>
                <c:pt idx="40">
                  <c:v>7819.2</c:v>
                </c:pt>
                <c:pt idx="41">
                  <c:v>7819.2</c:v>
                </c:pt>
                <c:pt idx="42">
                  <c:v>7819.2</c:v>
                </c:pt>
                <c:pt idx="43">
                  <c:v>7819.2</c:v>
                </c:pt>
                <c:pt idx="44">
                  <c:v>7819.2</c:v>
                </c:pt>
                <c:pt idx="45">
                  <c:v>7819.2</c:v>
                </c:pt>
                <c:pt idx="46">
                  <c:v>7819.2</c:v>
                </c:pt>
                <c:pt idx="47">
                  <c:v>7819.2</c:v>
                </c:pt>
                <c:pt idx="48">
                  <c:v>7819.2</c:v>
                </c:pt>
                <c:pt idx="49">
                  <c:v>7819.2</c:v>
                </c:pt>
                <c:pt idx="50">
                  <c:v>7819.2</c:v>
                </c:pt>
                <c:pt idx="51">
                  <c:v>7819.2</c:v>
                </c:pt>
                <c:pt idx="52">
                  <c:v>7819.2</c:v>
                </c:pt>
                <c:pt idx="53">
                  <c:v>7819.2</c:v>
                </c:pt>
                <c:pt idx="54">
                  <c:v>7819.2</c:v>
                </c:pt>
                <c:pt idx="55">
                  <c:v>7819.2</c:v>
                </c:pt>
                <c:pt idx="56">
                  <c:v>7819.2</c:v>
                </c:pt>
                <c:pt idx="57">
                  <c:v>7819.2</c:v>
                </c:pt>
                <c:pt idx="58">
                  <c:v>7819.2</c:v>
                </c:pt>
                <c:pt idx="59">
                  <c:v>7819.2</c:v>
                </c:pt>
              </c:numCache>
            </c:numRef>
          </c:val>
          <c:extLst>
            <c:ext xmlns:c16="http://schemas.microsoft.com/office/drawing/2014/chart" uri="{C3380CC4-5D6E-409C-BE32-E72D297353CC}">
              <c16:uniqueId val="{0000000F-3761-4E59-B996-0D28FDBA7526}"/>
            </c:ext>
          </c:extLst>
        </c:ser>
        <c:dLbls>
          <c:showLegendKey val="0"/>
          <c:showVal val="0"/>
          <c:showCatName val="0"/>
          <c:showSerName val="0"/>
          <c:showPercent val="0"/>
          <c:showBubbleSize val="0"/>
        </c:dLbls>
        <c:axId val="637468000"/>
        <c:axId val="637465704"/>
      </c:areaChart>
      <c:catAx>
        <c:axId val="637468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7465704"/>
        <c:crosses val="autoZero"/>
        <c:auto val="0"/>
        <c:lblAlgn val="ctr"/>
        <c:lblOffset val="100"/>
        <c:noMultiLvlLbl val="0"/>
      </c:catAx>
      <c:valAx>
        <c:axId val="637465704"/>
        <c:scaling>
          <c:orientation val="minMax"/>
          <c:min val="0"/>
        </c:scaling>
        <c:delete val="0"/>
        <c:axPos val="l"/>
        <c:numFmt formatCode="0" sourceLinked="0"/>
        <c:majorTickMark val="out"/>
        <c:minorTickMark val="none"/>
        <c:tickLblPos val="nextTo"/>
        <c:crossAx val="637468000"/>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ssc-vm-0117  7/20/2020</a:t>
            </a:r>
          </a:p>
        </c:rich>
      </c:tx>
      <c:layout/>
      <c:overlay val="0"/>
    </c:title>
    <c:autoTitleDeleted val="0"/>
    <c:plotArea>
      <c:layout/>
      <c:lineChart>
        <c:grouping val="standard"/>
        <c:varyColors val="0"/>
        <c:ser>
          <c:idx val="0"/>
          <c:order val="0"/>
          <c:tx>
            <c:strRef>
              <c:f>MEM!$R$1</c:f>
              <c:strCache>
                <c:ptCount val="1"/>
                <c:pt idx="0">
                  <c:v>memusage</c:v>
                </c:pt>
              </c:strCache>
            </c:strRef>
          </c:tx>
          <c:marker>
            <c:symbol val="none"/>
          </c:marker>
          <c:cat>
            <c:numRef>
              <c:f>MEM!$A$2:$A$61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MEM!$R$2:$R$61</c:f>
              <c:numCache>
                <c:formatCode>General</c:formatCode>
                <c:ptCount val="60"/>
                <c:pt idx="0">
                  <c:v>2163.5</c:v>
                </c:pt>
                <c:pt idx="1">
                  <c:v>2168.8999999999996</c:v>
                </c:pt>
                <c:pt idx="2">
                  <c:v>2217.8000000000002</c:v>
                </c:pt>
                <c:pt idx="3">
                  <c:v>2324.1999999999998</c:v>
                </c:pt>
                <c:pt idx="4">
                  <c:v>2356.1999999999998</c:v>
                </c:pt>
                <c:pt idx="5">
                  <c:v>2398.8000000000002</c:v>
                </c:pt>
                <c:pt idx="6">
                  <c:v>2432.3000000000002</c:v>
                </c:pt>
                <c:pt idx="7">
                  <c:v>2468.3000000000002</c:v>
                </c:pt>
                <c:pt idx="8">
                  <c:v>2504.0999999999995</c:v>
                </c:pt>
                <c:pt idx="9">
                  <c:v>2538</c:v>
                </c:pt>
                <c:pt idx="10">
                  <c:v>2578.8000000000002</c:v>
                </c:pt>
                <c:pt idx="11">
                  <c:v>2605.3999999999996</c:v>
                </c:pt>
                <c:pt idx="12">
                  <c:v>2639.7</c:v>
                </c:pt>
                <c:pt idx="13">
                  <c:v>2673.8</c:v>
                </c:pt>
                <c:pt idx="14">
                  <c:v>2708.8</c:v>
                </c:pt>
                <c:pt idx="15">
                  <c:v>2742.5</c:v>
                </c:pt>
                <c:pt idx="16">
                  <c:v>2777.5</c:v>
                </c:pt>
                <c:pt idx="17">
                  <c:v>2813.5</c:v>
                </c:pt>
                <c:pt idx="18">
                  <c:v>2849.5999999999995</c:v>
                </c:pt>
                <c:pt idx="19">
                  <c:v>2883.8</c:v>
                </c:pt>
                <c:pt idx="20">
                  <c:v>2921.8</c:v>
                </c:pt>
                <c:pt idx="21">
                  <c:v>2957.3</c:v>
                </c:pt>
                <c:pt idx="22">
                  <c:v>3002.3</c:v>
                </c:pt>
                <c:pt idx="23">
                  <c:v>3021.2</c:v>
                </c:pt>
                <c:pt idx="24">
                  <c:v>3054.8</c:v>
                </c:pt>
                <c:pt idx="25">
                  <c:v>3089</c:v>
                </c:pt>
                <c:pt idx="26">
                  <c:v>3126.0999999999995</c:v>
                </c:pt>
                <c:pt idx="27">
                  <c:v>3157.0999999999995</c:v>
                </c:pt>
                <c:pt idx="28">
                  <c:v>3192.3</c:v>
                </c:pt>
                <c:pt idx="29">
                  <c:v>3226.8999999999996</c:v>
                </c:pt>
                <c:pt idx="30">
                  <c:v>3248.5</c:v>
                </c:pt>
                <c:pt idx="31">
                  <c:v>3282.5</c:v>
                </c:pt>
                <c:pt idx="32">
                  <c:v>3317.8999999999996</c:v>
                </c:pt>
                <c:pt idx="33">
                  <c:v>3310.3</c:v>
                </c:pt>
                <c:pt idx="34">
                  <c:v>3307.0999999999995</c:v>
                </c:pt>
                <c:pt idx="35">
                  <c:v>3328.0999999999995</c:v>
                </c:pt>
                <c:pt idx="36">
                  <c:v>3326.5999999999995</c:v>
                </c:pt>
                <c:pt idx="37">
                  <c:v>3309.8</c:v>
                </c:pt>
                <c:pt idx="38">
                  <c:v>3309.2</c:v>
                </c:pt>
                <c:pt idx="39">
                  <c:v>3309.2</c:v>
                </c:pt>
                <c:pt idx="40">
                  <c:v>3309.8</c:v>
                </c:pt>
                <c:pt idx="41">
                  <c:v>3302</c:v>
                </c:pt>
                <c:pt idx="42">
                  <c:v>3303.3</c:v>
                </c:pt>
                <c:pt idx="43">
                  <c:v>2680.2</c:v>
                </c:pt>
                <c:pt idx="44">
                  <c:v>2595.3999999999996</c:v>
                </c:pt>
                <c:pt idx="45">
                  <c:v>2595.5999999999995</c:v>
                </c:pt>
                <c:pt idx="46">
                  <c:v>2592.6999999999998</c:v>
                </c:pt>
                <c:pt idx="47">
                  <c:v>2559.5</c:v>
                </c:pt>
                <c:pt idx="48">
                  <c:v>2555.3000000000002</c:v>
                </c:pt>
                <c:pt idx="49">
                  <c:v>2555.3999999999996</c:v>
                </c:pt>
                <c:pt idx="50">
                  <c:v>2555.3000000000002</c:v>
                </c:pt>
                <c:pt idx="51">
                  <c:v>2557.5999999999995</c:v>
                </c:pt>
                <c:pt idx="52">
                  <c:v>2559.8999999999996</c:v>
                </c:pt>
                <c:pt idx="53">
                  <c:v>2560</c:v>
                </c:pt>
                <c:pt idx="54">
                  <c:v>2560.8000000000002</c:v>
                </c:pt>
                <c:pt idx="55">
                  <c:v>2560.8000000000002</c:v>
                </c:pt>
                <c:pt idx="56">
                  <c:v>2561</c:v>
                </c:pt>
                <c:pt idx="57">
                  <c:v>2561</c:v>
                </c:pt>
                <c:pt idx="58">
                  <c:v>2561.1999999999998</c:v>
                </c:pt>
                <c:pt idx="59">
                  <c:v>2560.3000000000002</c:v>
                </c:pt>
              </c:numCache>
            </c:numRef>
          </c:val>
          <c:smooth val="0"/>
          <c:extLst>
            <c:ext xmlns:c16="http://schemas.microsoft.com/office/drawing/2014/chart" uri="{C3380CC4-5D6E-409C-BE32-E72D297353CC}">
              <c16:uniqueId val="{00000000-2E63-446F-9547-5805F0A62E96}"/>
            </c:ext>
          </c:extLst>
        </c:ser>
        <c:dLbls>
          <c:showLegendKey val="0"/>
          <c:showVal val="0"/>
          <c:showCatName val="0"/>
          <c:showSerName val="0"/>
          <c:showPercent val="0"/>
          <c:showBubbleSize val="0"/>
        </c:dLbls>
        <c:smooth val="0"/>
        <c:axId val="637465048"/>
        <c:axId val="637465376"/>
      </c:lineChart>
      <c:catAx>
        <c:axId val="637465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7465376"/>
        <c:crosses val="autoZero"/>
        <c:auto val="0"/>
        <c:lblAlgn val="ctr"/>
        <c:lblOffset val="100"/>
        <c:noMultiLvlLbl val="0"/>
      </c:catAx>
      <c:valAx>
        <c:axId val="637465376"/>
        <c:scaling>
          <c:orientation val="minMax"/>
          <c:min val="0"/>
        </c:scaling>
        <c:delete val="0"/>
        <c:axPos val="l"/>
        <c:majorGridlines/>
        <c:numFmt formatCode="0" sourceLinked="0"/>
        <c:majorTickMark val="out"/>
        <c:minorTickMark val="none"/>
        <c:tickLblPos val="nextTo"/>
        <c:crossAx val="63746504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ssc-vm-0117 (KB/s) - 7/20/2020</a:t>
            </a:r>
          </a:p>
        </c:rich>
      </c:tx>
      <c:layout/>
      <c:overlay val="0"/>
    </c:title>
    <c:autoTitleDeleted val="0"/>
    <c:plotArea>
      <c:layout/>
      <c:areaChart>
        <c:grouping val="standard"/>
        <c:varyColors val="0"/>
        <c:ser>
          <c:idx val="0"/>
          <c:order val="0"/>
          <c:tx>
            <c:strRef>
              <c:f>NET!$N$1</c:f>
              <c:strCache>
                <c:ptCount val="1"/>
                <c:pt idx="0">
                  <c:v>Total-Read</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NET!$N$2:$N$61</c:f>
              <c:numCache>
                <c:formatCode>General</c:formatCode>
                <c:ptCount val="60"/>
                <c:pt idx="0">
                  <c:v>15.2</c:v>
                </c:pt>
                <c:pt idx="1">
                  <c:v>6.3999999999999995</c:v>
                </c:pt>
                <c:pt idx="2">
                  <c:v>14.700000000000001</c:v>
                </c:pt>
                <c:pt idx="3">
                  <c:v>1553.1999999999998</c:v>
                </c:pt>
                <c:pt idx="4">
                  <c:v>2200.6999999999998</c:v>
                </c:pt>
                <c:pt idx="5">
                  <c:v>2310.1</c:v>
                </c:pt>
                <c:pt idx="6">
                  <c:v>2328.4</c:v>
                </c:pt>
                <c:pt idx="7">
                  <c:v>2383.4</c:v>
                </c:pt>
                <c:pt idx="8">
                  <c:v>2369.1999999999998</c:v>
                </c:pt>
                <c:pt idx="9">
                  <c:v>2404.6999999999998</c:v>
                </c:pt>
                <c:pt idx="10">
                  <c:v>2364.1999999999998</c:v>
                </c:pt>
                <c:pt idx="11">
                  <c:v>2389.5</c:v>
                </c:pt>
                <c:pt idx="12">
                  <c:v>2342.8999999999996</c:v>
                </c:pt>
                <c:pt idx="13">
                  <c:v>2373.5</c:v>
                </c:pt>
                <c:pt idx="14">
                  <c:v>2408.1999999999998</c:v>
                </c:pt>
                <c:pt idx="15">
                  <c:v>2365.5</c:v>
                </c:pt>
                <c:pt idx="16">
                  <c:v>2390.6999999999998</c:v>
                </c:pt>
                <c:pt idx="17">
                  <c:v>2539.1999999999998</c:v>
                </c:pt>
                <c:pt idx="18">
                  <c:v>2432.6999999999998</c:v>
                </c:pt>
                <c:pt idx="19">
                  <c:v>2418.3000000000002</c:v>
                </c:pt>
                <c:pt idx="20">
                  <c:v>2338.1</c:v>
                </c:pt>
                <c:pt idx="21">
                  <c:v>2406.3000000000002</c:v>
                </c:pt>
                <c:pt idx="22">
                  <c:v>2393.8000000000002</c:v>
                </c:pt>
                <c:pt idx="23">
                  <c:v>2372.2999999999997</c:v>
                </c:pt>
                <c:pt idx="24">
                  <c:v>2402</c:v>
                </c:pt>
                <c:pt idx="25">
                  <c:v>2350.6999999999998</c:v>
                </c:pt>
                <c:pt idx="26">
                  <c:v>2371.3000000000002</c:v>
                </c:pt>
                <c:pt idx="27">
                  <c:v>2385.8000000000002</c:v>
                </c:pt>
                <c:pt idx="28">
                  <c:v>2438.6999999999998</c:v>
                </c:pt>
                <c:pt idx="29">
                  <c:v>2394</c:v>
                </c:pt>
                <c:pt idx="30">
                  <c:v>2352.2999999999997</c:v>
                </c:pt>
                <c:pt idx="31">
                  <c:v>2394.1</c:v>
                </c:pt>
                <c:pt idx="32">
                  <c:v>2384.8999999999996</c:v>
                </c:pt>
                <c:pt idx="33">
                  <c:v>2372.7999999999997</c:v>
                </c:pt>
                <c:pt idx="34">
                  <c:v>1465.4</c:v>
                </c:pt>
                <c:pt idx="35">
                  <c:v>1440.1</c:v>
                </c:pt>
                <c:pt idx="36">
                  <c:v>1118.0999999999999</c:v>
                </c:pt>
                <c:pt idx="37">
                  <c:v>236</c:v>
                </c:pt>
                <c:pt idx="38">
                  <c:v>6.3999999999999995</c:v>
                </c:pt>
                <c:pt idx="39">
                  <c:v>6.3999999999999995</c:v>
                </c:pt>
                <c:pt idx="40">
                  <c:v>7.3999999999999995</c:v>
                </c:pt>
                <c:pt idx="41">
                  <c:v>9</c:v>
                </c:pt>
                <c:pt idx="42">
                  <c:v>12.6</c:v>
                </c:pt>
                <c:pt idx="43">
                  <c:v>9</c:v>
                </c:pt>
                <c:pt idx="44">
                  <c:v>3.8999999999999995</c:v>
                </c:pt>
                <c:pt idx="45">
                  <c:v>1.8</c:v>
                </c:pt>
                <c:pt idx="46">
                  <c:v>3.3</c:v>
                </c:pt>
                <c:pt idx="47">
                  <c:v>5</c:v>
                </c:pt>
                <c:pt idx="48">
                  <c:v>5.6</c:v>
                </c:pt>
                <c:pt idx="49">
                  <c:v>1.9</c:v>
                </c:pt>
                <c:pt idx="50">
                  <c:v>1.7000000000000002</c:v>
                </c:pt>
                <c:pt idx="51">
                  <c:v>4.3</c:v>
                </c:pt>
                <c:pt idx="52">
                  <c:v>1.7000000000000002</c:v>
                </c:pt>
                <c:pt idx="53">
                  <c:v>1.7000000000000002</c:v>
                </c:pt>
                <c:pt idx="54">
                  <c:v>16</c:v>
                </c:pt>
                <c:pt idx="55">
                  <c:v>1.9</c:v>
                </c:pt>
                <c:pt idx="56">
                  <c:v>1.7000000000000002</c:v>
                </c:pt>
                <c:pt idx="57">
                  <c:v>4.1999999999999993</c:v>
                </c:pt>
                <c:pt idx="58">
                  <c:v>1.5000000000000002</c:v>
                </c:pt>
                <c:pt idx="59">
                  <c:v>1.3</c:v>
                </c:pt>
              </c:numCache>
            </c:numRef>
          </c:val>
          <c:extLst>
            <c:ext xmlns:c16="http://schemas.microsoft.com/office/drawing/2014/chart" uri="{C3380CC4-5D6E-409C-BE32-E72D297353CC}">
              <c16:uniqueId val="{0000000E-396F-4688-9170-B70C84CFF843}"/>
            </c:ext>
          </c:extLst>
        </c:ser>
        <c:ser>
          <c:idx val="1"/>
          <c:order val="1"/>
          <c:tx>
            <c:strRef>
              <c:f>NET!$O$1</c:f>
              <c:strCache>
                <c:ptCount val="1"/>
                <c:pt idx="0">
                  <c:v>Total-Write (-ve)</c:v>
                </c:pt>
              </c:strCache>
            </c:strRef>
          </c:tx>
          <c:val>
            <c:numRef>
              <c:f>NET!$O$2:$O$61</c:f>
              <c:numCache>
                <c:formatCode>General</c:formatCode>
                <c:ptCount val="60"/>
                <c:pt idx="0">
                  <c:v>-56.7</c:v>
                </c:pt>
                <c:pt idx="1">
                  <c:v>-7.8999999999999995</c:v>
                </c:pt>
                <c:pt idx="2">
                  <c:v>-19</c:v>
                </c:pt>
                <c:pt idx="3">
                  <c:v>-2126.3000000000002</c:v>
                </c:pt>
                <c:pt idx="4">
                  <c:v>-3017.5</c:v>
                </c:pt>
                <c:pt idx="5">
                  <c:v>-3141.4</c:v>
                </c:pt>
                <c:pt idx="6">
                  <c:v>-3181.3999999999996</c:v>
                </c:pt>
                <c:pt idx="7">
                  <c:v>-3220.6</c:v>
                </c:pt>
                <c:pt idx="8">
                  <c:v>-3201.6</c:v>
                </c:pt>
                <c:pt idx="9">
                  <c:v>-3264.6000000000004</c:v>
                </c:pt>
                <c:pt idx="10">
                  <c:v>-3247.1</c:v>
                </c:pt>
                <c:pt idx="11">
                  <c:v>-3261.2</c:v>
                </c:pt>
                <c:pt idx="12">
                  <c:v>-3195.9</c:v>
                </c:pt>
                <c:pt idx="13">
                  <c:v>-3232.8</c:v>
                </c:pt>
                <c:pt idx="14">
                  <c:v>-3268.4</c:v>
                </c:pt>
                <c:pt idx="15">
                  <c:v>-3249.1</c:v>
                </c:pt>
                <c:pt idx="16">
                  <c:v>-3244.2</c:v>
                </c:pt>
                <c:pt idx="17">
                  <c:v>-3438.5</c:v>
                </c:pt>
                <c:pt idx="18">
                  <c:v>-3309.3</c:v>
                </c:pt>
                <c:pt idx="19">
                  <c:v>-3283.4</c:v>
                </c:pt>
                <c:pt idx="20">
                  <c:v>-3178.2000000000003</c:v>
                </c:pt>
                <c:pt idx="21">
                  <c:v>-3257.7999999999997</c:v>
                </c:pt>
                <c:pt idx="22">
                  <c:v>-3274.7999999999997</c:v>
                </c:pt>
                <c:pt idx="23">
                  <c:v>-3244.4</c:v>
                </c:pt>
                <c:pt idx="24">
                  <c:v>-3282</c:v>
                </c:pt>
                <c:pt idx="25">
                  <c:v>-3240.7</c:v>
                </c:pt>
                <c:pt idx="26">
                  <c:v>-3225.3999999999996</c:v>
                </c:pt>
                <c:pt idx="27">
                  <c:v>-3233.9</c:v>
                </c:pt>
                <c:pt idx="28">
                  <c:v>-3341.8</c:v>
                </c:pt>
                <c:pt idx="29">
                  <c:v>-3262</c:v>
                </c:pt>
                <c:pt idx="30">
                  <c:v>-3214.1</c:v>
                </c:pt>
                <c:pt idx="31">
                  <c:v>-3253.7</c:v>
                </c:pt>
                <c:pt idx="32">
                  <c:v>-3234.5</c:v>
                </c:pt>
                <c:pt idx="33">
                  <c:v>-3209.8</c:v>
                </c:pt>
                <c:pt idx="34">
                  <c:v>-1890.3000000000002</c:v>
                </c:pt>
                <c:pt idx="35">
                  <c:v>-1843.5</c:v>
                </c:pt>
                <c:pt idx="36">
                  <c:v>-1425.5</c:v>
                </c:pt>
                <c:pt idx="37">
                  <c:v>-299.3</c:v>
                </c:pt>
                <c:pt idx="38">
                  <c:v>-7.6</c:v>
                </c:pt>
                <c:pt idx="39">
                  <c:v>-7.3</c:v>
                </c:pt>
                <c:pt idx="40">
                  <c:v>-8.4</c:v>
                </c:pt>
                <c:pt idx="41">
                  <c:v>-12.5</c:v>
                </c:pt>
                <c:pt idx="42">
                  <c:v>-10.799999999999999</c:v>
                </c:pt>
                <c:pt idx="43">
                  <c:v>-18</c:v>
                </c:pt>
                <c:pt idx="44">
                  <c:v>-2.7</c:v>
                </c:pt>
                <c:pt idx="45">
                  <c:v>-0.4</c:v>
                </c:pt>
                <c:pt idx="46">
                  <c:v>-1.7000000000000002</c:v>
                </c:pt>
                <c:pt idx="47">
                  <c:v>-3.4000000000000004</c:v>
                </c:pt>
                <c:pt idx="48">
                  <c:v>-3.9000000000000004</c:v>
                </c:pt>
                <c:pt idx="49">
                  <c:v>-0.5</c:v>
                </c:pt>
                <c:pt idx="50">
                  <c:v>-0.30000000000000004</c:v>
                </c:pt>
                <c:pt idx="51">
                  <c:v>-0.4</c:v>
                </c:pt>
                <c:pt idx="52">
                  <c:v>-0.4</c:v>
                </c:pt>
                <c:pt idx="53">
                  <c:v>-0.30000000000000004</c:v>
                </c:pt>
                <c:pt idx="54">
                  <c:v>-26.1</c:v>
                </c:pt>
                <c:pt idx="55">
                  <c:v>-0.5</c:v>
                </c:pt>
                <c:pt idx="56">
                  <c:v>-0.2</c:v>
                </c:pt>
                <c:pt idx="57">
                  <c:v>-0.5</c:v>
                </c:pt>
                <c:pt idx="58">
                  <c:v>-0.4</c:v>
                </c:pt>
                <c:pt idx="59">
                  <c:v>-0.30000000000000004</c:v>
                </c:pt>
              </c:numCache>
            </c:numRef>
          </c:val>
          <c:extLst>
            <c:ext xmlns:c16="http://schemas.microsoft.com/office/drawing/2014/chart" uri="{C3380CC4-5D6E-409C-BE32-E72D297353CC}">
              <c16:uniqueId val="{0000000F-396F-4688-9170-B70C84CFF843}"/>
            </c:ext>
          </c:extLst>
        </c:ser>
        <c:dLbls>
          <c:showLegendKey val="0"/>
          <c:showVal val="0"/>
          <c:showCatName val="0"/>
          <c:showSerName val="0"/>
          <c:showPercent val="0"/>
          <c:showBubbleSize val="0"/>
        </c:dLbls>
        <c:axId val="637462752"/>
        <c:axId val="637468656"/>
      </c:areaChart>
      <c:catAx>
        <c:axId val="637462752"/>
        <c:scaling>
          <c:orientation val="minMax"/>
        </c:scaling>
        <c:delete val="0"/>
        <c:axPos val="b"/>
        <c:numFmt formatCode="hh:mm" sourceLinked="0"/>
        <c:majorTickMark val="none"/>
        <c:minorTickMark val="none"/>
        <c:tickLblPos val="low"/>
        <c:txPr>
          <a:bodyPr rot="-5400000" vert="horz"/>
          <a:lstStyle/>
          <a:p>
            <a:pPr>
              <a:defRPr/>
            </a:pPr>
            <a:endParaRPr lang="en-US"/>
          </a:p>
        </c:txPr>
        <c:crossAx val="637468656"/>
        <c:crosses val="autoZero"/>
        <c:auto val="0"/>
        <c:lblAlgn val="ctr"/>
        <c:lblOffset val="100"/>
        <c:noMultiLvlLbl val="0"/>
      </c:catAx>
      <c:valAx>
        <c:axId val="637468656"/>
        <c:scaling>
          <c:orientation val="minMax"/>
        </c:scaling>
        <c:delete val="0"/>
        <c:axPos val="l"/>
        <c:numFmt formatCode="0" sourceLinked="0"/>
        <c:majorTickMark val="out"/>
        <c:minorTickMark val="none"/>
        <c:tickLblPos val="nextTo"/>
        <c:crossAx val="63746275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ssc-vm-0117 (KB/s)  7/20/2020</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cat>
            <c:strRef>
              <c:f>NET!$B$1:$I$1</c:f>
              <c:strCache>
                <c:ptCount val="8"/>
                <c:pt idx="0">
                  <c:v>eth0-read</c:v>
                </c:pt>
                <c:pt idx="1">
                  <c:v>eth1-read</c:v>
                </c:pt>
                <c:pt idx="2">
                  <c:v>eth2-read</c:v>
                </c:pt>
                <c:pt idx="3">
                  <c:v>lo-read</c:v>
                </c:pt>
                <c:pt idx="4">
                  <c:v>eth0-write</c:v>
                </c:pt>
                <c:pt idx="5">
                  <c:v>eth1-write</c:v>
                </c:pt>
                <c:pt idx="6">
                  <c:v>eth2-write</c:v>
                </c:pt>
                <c:pt idx="7">
                  <c:v>lo-write</c:v>
                </c:pt>
              </c:strCache>
            </c:strRef>
          </c:cat>
          <c:val>
            <c:numRef>
              <c:f>NET!$B$63:$I$63</c:f>
              <c:numCache>
                <c:formatCode>0.0</c:formatCode>
                <c:ptCount val="8"/>
                <c:pt idx="0">
                  <c:v>986.07000000000016</c:v>
                </c:pt>
                <c:pt idx="1">
                  <c:v>0.29833333333333367</c:v>
                </c:pt>
                <c:pt idx="2">
                  <c:v>0</c:v>
                </c:pt>
                <c:pt idx="3">
                  <c:v>302.55999999999989</c:v>
                </c:pt>
                <c:pt idx="4">
                  <c:v>1447.1933333333334</c:v>
                </c:pt>
                <c:pt idx="5">
                  <c:v>0</c:v>
                </c:pt>
                <c:pt idx="6">
                  <c:v>0</c:v>
                </c:pt>
                <c:pt idx="7">
                  <c:v>302.55999999999989</c:v>
                </c:pt>
              </c:numCache>
            </c:numRef>
          </c:val>
          <c:extLst>
            <c:ext xmlns:c16="http://schemas.microsoft.com/office/drawing/2014/chart" uri="{C3380CC4-5D6E-409C-BE32-E72D297353CC}">
              <c16:uniqueId val="{0000000E-3E59-4B8F-AB9B-AE298E79DA20}"/>
            </c:ext>
          </c:extLst>
        </c:ser>
        <c:ser>
          <c:idx val="1"/>
          <c:order val="1"/>
          <c:tx>
            <c:strRef>
              <c:f>NET!$A$64</c:f>
              <c:strCache>
                <c:ptCount val="1"/>
                <c:pt idx="0">
                  <c:v>WAvg.</c:v>
                </c:pt>
              </c:strCache>
            </c:strRef>
          </c:tx>
          <c:invertIfNegative val="0"/>
          <c:val>
            <c:numRef>
              <c:f>NET!$B$64:$I$64</c:f>
              <c:numCache>
                <c:formatCode>0.0</c:formatCode>
                <c:ptCount val="8"/>
                <c:pt idx="0">
                  <c:v>781.83423837388091</c:v>
                </c:pt>
                <c:pt idx="1">
                  <c:v>5.4934823091151719E-4</c:v>
                </c:pt>
                <c:pt idx="2">
                  <c:v>0</c:v>
                </c:pt>
                <c:pt idx="3">
                  <c:v>230.98520315529714</c:v>
                </c:pt>
                <c:pt idx="4">
                  <c:v>1152.9664140397424</c:v>
                </c:pt>
                <c:pt idx="5">
                  <c:v>0</c:v>
                </c:pt>
                <c:pt idx="6">
                  <c:v>0</c:v>
                </c:pt>
                <c:pt idx="7">
                  <c:v>230.98520315529714</c:v>
                </c:pt>
              </c:numCache>
            </c:numRef>
          </c:val>
          <c:extLst>
            <c:ext xmlns:c16="http://schemas.microsoft.com/office/drawing/2014/chart" uri="{C3380CC4-5D6E-409C-BE32-E72D297353CC}">
              <c16:uniqueId val="{0000000F-3E59-4B8F-AB9B-AE298E79DA20}"/>
            </c:ext>
          </c:extLst>
        </c:ser>
        <c:dLbls>
          <c:showLegendKey val="0"/>
          <c:showVal val="0"/>
          <c:showCatName val="0"/>
          <c:showSerName val="0"/>
          <c:showPercent val="0"/>
          <c:showBubbleSize val="0"/>
        </c:dLbls>
        <c:gapWidth val="150"/>
        <c:overlap val="100"/>
        <c:axId val="647888704"/>
        <c:axId val="647884768"/>
      </c:barChart>
      <c:lineChart>
        <c:grouping val="standard"/>
        <c:varyColors val="0"/>
        <c:ser>
          <c:idx val="2"/>
          <c:order val="2"/>
          <c:tx>
            <c:v>Max</c:v>
          </c:tx>
          <c:spPr>
            <a:ln w="25400">
              <a:solidFill>
                <a:srgbClr val="008000"/>
              </a:solidFill>
              <a:prstDash val="solid"/>
            </a:ln>
          </c:spPr>
          <c:marker>
            <c:symbol val="none"/>
          </c:marker>
          <c:val>
            <c:numRef>
              <c:f>NET!$B$65:$I$65</c:f>
              <c:numCache>
                <c:formatCode>0.0</c:formatCode>
                <c:ptCount val="8"/>
                <c:pt idx="0">
                  <c:v>1958.3</c:v>
                </c:pt>
                <c:pt idx="1">
                  <c:v>0.3</c:v>
                </c:pt>
                <c:pt idx="2">
                  <c:v>0</c:v>
                </c:pt>
                <c:pt idx="3">
                  <c:v>580.6</c:v>
                </c:pt>
                <c:pt idx="4">
                  <c:v>2857.9</c:v>
                </c:pt>
                <c:pt idx="5">
                  <c:v>0</c:v>
                </c:pt>
                <c:pt idx="6">
                  <c:v>0</c:v>
                </c:pt>
                <c:pt idx="7">
                  <c:v>580.6</c:v>
                </c:pt>
              </c:numCache>
            </c:numRef>
          </c:val>
          <c:smooth val="0"/>
          <c:extLst>
            <c:ext xmlns:c16="http://schemas.microsoft.com/office/drawing/2014/chart" uri="{C3380CC4-5D6E-409C-BE32-E72D297353CC}">
              <c16:uniqueId val="{00000010-3E59-4B8F-AB9B-AE298E79DA20}"/>
            </c:ext>
          </c:extLst>
        </c:ser>
        <c:ser>
          <c:idx val="3"/>
          <c:order val="3"/>
          <c:tx>
            <c:v>Min</c:v>
          </c:tx>
          <c:spPr>
            <a:ln w="25400">
              <a:solidFill>
                <a:srgbClr val="000000"/>
              </a:solidFill>
              <a:prstDash val="solid"/>
            </a:ln>
          </c:spPr>
          <c:marker>
            <c:symbol val="none"/>
          </c:marker>
          <c:val>
            <c:numRef>
              <c:f>NET!$B$66:$I$66</c:f>
              <c:numCache>
                <c:formatCode>0.0</c:formatCode>
                <c:ptCount val="8"/>
                <c:pt idx="0">
                  <c:v>0.9</c:v>
                </c:pt>
                <c:pt idx="1">
                  <c:v>0.2</c:v>
                </c:pt>
                <c:pt idx="2">
                  <c:v>0</c:v>
                </c:pt>
                <c:pt idx="3">
                  <c:v>0.1</c:v>
                </c:pt>
                <c:pt idx="4">
                  <c:v>0.1</c:v>
                </c:pt>
                <c:pt idx="5">
                  <c:v>0</c:v>
                </c:pt>
                <c:pt idx="6">
                  <c:v>0</c:v>
                </c:pt>
                <c:pt idx="7">
                  <c:v>0.1</c:v>
                </c:pt>
              </c:numCache>
            </c:numRef>
          </c:val>
          <c:smooth val="0"/>
          <c:extLst>
            <c:ext xmlns:c16="http://schemas.microsoft.com/office/drawing/2014/chart" uri="{C3380CC4-5D6E-409C-BE32-E72D297353CC}">
              <c16:uniqueId val="{00000011-3E59-4B8F-AB9B-AE298E79DA20}"/>
            </c:ext>
          </c:extLst>
        </c:ser>
        <c:dLbls>
          <c:showLegendKey val="0"/>
          <c:showVal val="0"/>
          <c:showCatName val="0"/>
          <c:showSerName val="0"/>
          <c:showPercent val="0"/>
          <c:showBubbleSize val="0"/>
        </c:dLbls>
        <c:marker val="1"/>
        <c:smooth val="0"/>
        <c:axId val="647888376"/>
        <c:axId val="647886408"/>
      </c:lineChart>
      <c:catAx>
        <c:axId val="6478887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7884768"/>
        <c:crosses val="autoZero"/>
        <c:auto val="1"/>
        <c:lblAlgn val="ctr"/>
        <c:lblOffset val="100"/>
        <c:tickLblSkip val="1"/>
        <c:noMultiLvlLbl val="0"/>
      </c:catAx>
      <c:valAx>
        <c:axId val="647884768"/>
        <c:scaling>
          <c:orientation val="minMax"/>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7888704"/>
        <c:crosses val="autoZero"/>
        <c:crossBetween val="between"/>
      </c:valAx>
      <c:valAx>
        <c:axId val="647886408"/>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647888376"/>
        <c:crosses val="max"/>
        <c:crossBetween val="between"/>
      </c:valAx>
      <c:catAx>
        <c:axId val="647888376"/>
        <c:scaling>
          <c:orientation val="minMax"/>
        </c:scaling>
        <c:delete val="1"/>
        <c:axPos val="b"/>
        <c:majorTickMark val="out"/>
        <c:minorTickMark val="none"/>
        <c:tickLblPos val="nextTo"/>
        <c:crossAx val="647886408"/>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ssc-vm-0117 (KB/s)  7/20/2020</a:t>
            </a:r>
          </a:p>
        </c:rich>
      </c:tx>
      <c:layout/>
      <c:overlay val="0"/>
    </c:title>
    <c:autoTitleDeleted val="0"/>
    <c:plotArea>
      <c:layout/>
      <c:areaChart>
        <c:grouping val="stacked"/>
        <c:varyColors val="0"/>
        <c:ser>
          <c:idx val="0"/>
          <c:order val="0"/>
          <c:tx>
            <c:strRef>
              <c:f>NET!$B$1</c:f>
              <c:strCache>
                <c:ptCount val="1"/>
                <c:pt idx="0">
                  <c:v>eth0-read</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NET!$B$2:$B$61</c:f>
              <c:numCache>
                <c:formatCode>General</c:formatCode>
                <c:ptCount val="60"/>
                <c:pt idx="0">
                  <c:v>10</c:v>
                </c:pt>
                <c:pt idx="1">
                  <c:v>4.8</c:v>
                </c:pt>
                <c:pt idx="2">
                  <c:v>8.4</c:v>
                </c:pt>
                <c:pt idx="3">
                  <c:v>1186.5999999999999</c:v>
                </c:pt>
                <c:pt idx="4">
                  <c:v>1685.8</c:v>
                </c:pt>
                <c:pt idx="5">
                  <c:v>1778.8</c:v>
                </c:pt>
                <c:pt idx="6">
                  <c:v>1784.9</c:v>
                </c:pt>
                <c:pt idx="7">
                  <c:v>1839</c:v>
                </c:pt>
                <c:pt idx="8">
                  <c:v>1830.9</c:v>
                </c:pt>
                <c:pt idx="9">
                  <c:v>1852.6</c:v>
                </c:pt>
                <c:pt idx="10">
                  <c:v>1809.8</c:v>
                </c:pt>
                <c:pt idx="11">
                  <c:v>1834.9</c:v>
                </c:pt>
                <c:pt idx="12">
                  <c:v>1798.1</c:v>
                </c:pt>
                <c:pt idx="13">
                  <c:v>1822.5</c:v>
                </c:pt>
                <c:pt idx="14">
                  <c:v>1857.3</c:v>
                </c:pt>
                <c:pt idx="15">
                  <c:v>1812.7</c:v>
                </c:pt>
                <c:pt idx="16">
                  <c:v>1838.9</c:v>
                </c:pt>
                <c:pt idx="17">
                  <c:v>1958.3</c:v>
                </c:pt>
                <c:pt idx="18">
                  <c:v>1873</c:v>
                </c:pt>
                <c:pt idx="19">
                  <c:v>1862.9</c:v>
                </c:pt>
                <c:pt idx="20">
                  <c:v>1800.4</c:v>
                </c:pt>
                <c:pt idx="21">
                  <c:v>1857.4</c:v>
                </c:pt>
                <c:pt idx="22">
                  <c:v>1838.4</c:v>
                </c:pt>
                <c:pt idx="23">
                  <c:v>1821.6</c:v>
                </c:pt>
                <c:pt idx="24">
                  <c:v>1842.2</c:v>
                </c:pt>
                <c:pt idx="25">
                  <c:v>1795.9</c:v>
                </c:pt>
                <c:pt idx="26">
                  <c:v>1823.3</c:v>
                </c:pt>
                <c:pt idx="27">
                  <c:v>1837.5</c:v>
                </c:pt>
                <c:pt idx="28">
                  <c:v>1866.4</c:v>
                </c:pt>
                <c:pt idx="29">
                  <c:v>1841.6</c:v>
                </c:pt>
                <c:pt idx="30">
                  <c:v>1804.1</c:v>
                </c:pt>
                <c:pt idx="31">
                  <c:v>1845.6</c:v>
                </c:pt>
                <c:pt idx="32">
                  <c:v>1842.6</c:v>
                </c:pt>
                <c:pt idx="33">
                  <c:v>1825.1</c:v>
                </c:pt>
                <c:pt idx="34">
                  <c:v>1028.5</c:v>
                </c:pt>
                <c:pt idx="35">
                  <c:v>1008</c:v>
                </c:pt>
                <c:pt idx="36">
                  <c:v>792.8</c:v>
                </c:pt>
                <c:pt idx="37">
                  <c:v>170</c:v>
                </c:pt>
                <c:pt idx="38">
                  <c:v>5.0999999999999996</c:v>
                </c:pt>
                <c:pt idx="39">
                  <c:v>5.0999999999999996</c:v>
                </c:pt>
                <c:pt idx="40">
                  <c:v>5.6</c:v>
                </c:pt>
                <c:pt idx="41">
                  <c:v>6.8</c:v>
                </c:pt>
                <c:pt idx="42">
                  <c:v>10.199999999999999</c:v>
                </c:pt>
                <c:pt idx="43">
                  <c:v>7.3</c:v>
                </c:pt>
                <c:pt idx="44">
                  <c:v>2.9</c:v>
                </c:pt>
                <c:pt idx="45">
                  <c:v>1.4</c:v>
                </c:pt>
                <c:pt idx="46">
                  <c:v>2.1</c:v>
                </c:pt>
                <c:pt idx="47">
                  <c:v>2.6</c:v>
                </c:pt>
                <c:pt idx="48">
                  <c:v>3.1</c:v>
                </c:pt>
                <c:pt idx="49">
                  <c:v>1.4</c:v>
                </c:pt>
                <c:pt idx="50">
                  <c:v>1.3</c:v>
                </c:pt>
                <c:pt idx="51">
                  <c:v>3.9</c:v>
                </c:pt>
                <c:pt idx="52">
                  <c:v>1.3</c:v>
                </c:pt>
                <c:pt idx="53">
                  <c:v>1.3</c:v>
                </c:pt>
                <c:pt idx="54">
                  <c:v>2.7</c:v>
                </c:pt>
                <c:pt idx="55">
                  <c:v>1.4</c:v>
                </c:pt>
                <c:pt idx="56">
                  <c:v>1.3</c:v>
                </c:pt>
                <c:pt idx="57">
                  <c:v>3.8</c:v>
                </c:pt>
                <c:pt idx="58">
                  <c:v>1.1000000000000001</c:v>
                </c:pt>
                <c:pt idx="59">
                  <c:v>0.9</c:v>
                </c:pt>
              </c:numCache>
            </c:numRef>
          </c:val>
          <c:extLst>
            <c:ext xmlns:c16="http://schemas.microsoft.com/office/drawing/2014/chart" uri="{C3380CC4-5D6E-409C-BE32-E72D297353CC}">
              <c16:uniqueId val="{0000000E-CE44-4407-9BFC-6D6489C97511}"/>
            </c:ext>
          </c:extLst>
        </c:ser>
        <c:ser>
          <c:idx val="1"/>
          <c:order val="1"/>
          <c:tx>
            <c:strRef>
              <c:f>NET!$C$1</c:f>
              <c:strCache>
                <c:ptCount val="1"/>
                <c:pt idx="0">
                  <c:v>eth1-read</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NET!$C$2:$C$61</c:f>
              <c:numCache>
                <c:formatCode>General</c:formatCode>
                <c:ptCount val="60"/>
                <c:pt idx="0">
                  <c:v>0.2</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numCache>
            </c:numRef>
          </c:val>
          <c:extLst>
            <c:ext xmlns:c16="http://schemas.microsoft.com/office/drawing/2014/chart" uri="{C3380CC4-5D6E-409C-BE32-E72D297353CC}">
              <c16:uniqueId val="{0000000F-CE44-4407-9BFC-6D6489C97511}"/>
            </c:ext>
          </c:extLst>
        </c:ser>
        <c:ser>
          <c:idx val="2"/>
          <c:order val="2"/>
          <c:tx>
            <c:strRef>
              <c:f>NET!$D$1</c:f>
              <c:strCache>
                <c:ptCount val="1"/>
                <c:pt idx="0">
                  <c:v>eth2-read</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0-CE44-4407-9BFC-6D6489C97511}"/>
            </c:ext>
          </c:extLst>
        </c:ser>
        <c:ser>
          <c:idx val="3"/>
          <c:order val="3"/>
          <c:tx>
            <c:strRef>
              <c:f>NET!$E$1</c:f>
              <c:strCache>
                <c:ptCount val="1"/>
                <c:pt idx="0">
                  <c:v>lo-read</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NET!$E$2:$E$61</c:f>
              <c:numCache>
                <c:formatCode>General</c:formatCode>
                <c:ptCount val="60"/>
                <c:pt idx="0">
                  <c:v>5</c:v>
                </c:pt>
                <c:pt idx="1">
                  <c:v>1.3</c:v>
                </c:pt>
                <c:pt idx="2">
                  <c:v>6</c:v>
                </c:pt>
                <c:pt idx="3">
                  <c:v>366.3</c:v>
                </c:pt>
                <c:pt idx="4">
                  <c:v>514.6</c:v>
                </c:pt>
                <c:pt idx="5">
                  <c:v>531</c:v>
                </c:pt>
                <c:pt idx="6">
                  <c:v>543.20000000000005</c:v>
                </c:pt>
                <c:pt idx="7">
                  <c:v>544.1</c:v>
                </c:pt>
                <c:pt idx="8">
                  <c:v>538</c:v>
                </c:pt>
                <c:pt idx="9">
                  <c:v>551.79999999999995</c:v>
                </c:pt>
                <c:pt idx="10">
                  <c:v>554.1</c:v>
                </c:pt>
                <c:pt idx="11">
                  <c:v>554.29999999999995</c:v>
                </c:pt>
                <c:pt idx="12">
                  <c:v>544.5</c:v>
                </c:pt>
                <c:pt idx="13">
                  <c:v>550.70000000000005</c:v>
                </c:pt>
                <c:pt idx="14">
                  <c:v>550.6</c:v>
                </c:pt>
                <c:pt idx="15">
                  <c:v>552.5</c:v>
                </c:pt>
                <c:pt idx="16">
                  <c:v>551.5</c:v>
                </c:pt>
                <c:pt idx="17">
                  <c:v>580.6</c:v>
                </c:pt>
                <c:pt idx="18">
                  <c:v>559.4</c:v>
                </c:pt>
                <c:pt idx="19">
                  <c:v>555.1</c:v>
                </c:pt>
                <c:pt idx="20">
                  <c:v>537.4</c:v>
                </c:pt>
                <c:pt idx="21">
                  <c:v>548.6</c:v>
                </c:pt>
                <c:pt idx="22">
                  <c:v>555.1</c:v>
                </c:pt>
                <c:pt idx="23">
                  <c:v>550.4</c:v>
                </c:pt>
                <c:pt idx="24">
                  <c:v>559.5</c:v>
                </c:pt>
                <c:pt idx="25">
                  <c:v>554.5</c:v>
                </c:pt>
                <c:pt idx="26">
                  <c:v>547.70000000000005</c:v>
                </c:pt>
                <c:pt idx="27">
                  <c:v>548</c:v>
                </c:pt>
                <c:pt idx="28">
                  <c:v>572</c:v>
                </c:pt>
                <c:pt idx="29">
                  <c:v>552.1</c:v>
                </c:pt>
                <c:pt idx="30">
                  <c:v>547.9</c:v>
                </c:pt>
                <c:pt idx="31">
                  <c:v>548.20000000000005</c:v>
                </c:pt>
                <c:pt idx="32">
                  <c:v>542</c:v>
                </c:pt>
                <c:pt idx="33">
                  <c:v>547.4</c:v>
                </c:pt>
                <c:pt idx="34">
                  <c:v>436.6</c:v>
                </c:pt>
                <c:pt idx="35">
                  <c:v>431.8</c:v>
                </c:pt>
                <c:pt idx="36">
                  <c:v>325</c:v>
                </c:pt>
                <c:pt idx="37">
                  <c:v>65.7</c:v>
                </c:pt>
                <c:pt idx="38">
                  <c:v>1</c:v>
                </c:pt>
                <c:pt idx="39">
                  <c:v>1</c:v>
                </c:pt>
                <c:pt idx="40">
                  <c:v>1.5</c:v>
                </c:pt>
                <c:pt idx="41">
                  <c:v>1.9</c:v>
                </c:pt>
                <c:pt idx="42">
                  <c:v>2.1</c:v>
                </c:pt>
                <c:pt idx="43">
                  <c:v>1.4</c:v>
                </c:pt>
                <c:pt idx="44">
                  <c:v>0.7</c:v>
                </c:pt>
                <c:pt idx="45">
                  <c:v>0.1</c:v>
                </c:pt>
                <c:pt idx="46">
                  <c:v>0.9</c:v>
                </c:pt>
                <c:pt idx="47">
                  <c:v>2.1</c:v>
                </c:pt>
                <c:pt idx="48">
                  <c:v>2.2000000000000002</c:v>
                </c:pt>
                <c:pt idx="49">
                  <c:v>0.2</c:v>
                </c:pt>
                <c:pt idx="50">
                  <c:v>0.1</c:v>
                </c:pt>
                <c:pt idx="51">
                  <c:v>0.1</c:v>
                </c:pt>
                <c:pt idx="52">
                  <c:v>0.1</c:v>
                </c:pt>
                <c:pt idx="53">
                  <c:v>0.1</c:v>
                </c:pt>
                <c:pt idx="54">
                  <c:v>13</c:v>
                </c:pt>
                <c:pt idx="55">
                  <c:v>0.2</c:v>
                </c:pt>
                <c:pt idx="56">
                  <c:v>0.1</c:v>
                </c:pt>
                <c:pt idx="57">
                  <c:v>0.1</c:v>
                </c:pt>
                <c:pt idx="58">
                  <c:v>0.1</c:v>
                </c:pt>
                <c:pt idx="59">
                  <c:v>0.1</c:v>
                </c:pt>
              </c:numCache>
            </c:numRef>
          </c:val>
          <c:extLst>
            <c:ext xmlns:c16="http://schemas.microsoft.com/office/drawing/2014/chart" uri="{C3380CC4-5D6E-409C-BE32-E72D297353CC}">
              <c16:uniqueId val="{00000011-CE44-4407-9BFC-6D6489C97511}"/>
            </c:ext>
          </c:extLst>
        </c:ser>
        <c:ser>
          <c:idx val="4"/>
          <c:order val="4"/>
          <c:tx>
            <c:strRef>
              <c:f>NET!$F$1</c:f>
              <c:strCache>
                <c:ptCount val="1"/>
                <c:pt idx="0">
                  <c:v>eth0-write</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NET!$F$2:$F$61</c:f>
              <c:numCache>
                <c:formatCode>General</c:formatCode>
                <c:ptCount val="60"/>
                <c:pt idx="0">
                  <c:v>51.7</c:v>
                </c:pt>
                <c:pt idx="1">
                  <c:v>6.6</c:v>
                </c:pt>
                <c:pt idx="2">
                  <c:v>13</c:v>
                </c:pt>
                <c:pt idx="3">
                  <c:v>1760</c:v>
                </c:pt>
                <c:pt idx="4">
                  <c:v>2502.9</c:v>
                </c:pt>
                <c:pt idx="5">
                  <c:v>2610.4</c:v>
                </c:pt>
                <c:pt idx="6">
                  <c:v>2638.2</c:v>
                </c:pt>
                <c:pt idx="7">
                  <c:v>2676.5</c:v>
                </c:pt>
                <c:pt idx="8">
                  <c:v>2663.6</c:v>
                </c:pt>
                <c:pt idx="9">
                  <c:v>2712.8</c:v>
                </c:pt>
                <c:pt idx="10">
                  <c:v>2693</c:v>
                </c:pt>
                <c:pt idx="11">
                  <c:v>2706.9</c:v>
                </c:pt>
                <c:pt idx="12">
                  <c:v>2651.4</c:v>
                </c:pt>
                <c:pt idx="13">
                  <c:v>2682.1</c:v>
                </c:pt>
                <c:pt idx="14">
                  <c:v>2717.8</c:v>
                </c:pt>
                <c:pt idx="15">
                  <c:v>2696.6</c:v>
                </c:pt>
                <c:pt idx="16">
                  <c:v>2692.7</c:v>
                </c:pt>
                <c:pt idx="17">
                  <c:v>2857.9</c:v>
                </c:pt>
                <c:pt idx="18">
                  <c:v>2749.9</c:v>
                </c:pt>
                <c:pt idx="19">
                  <c:v>2728.3</c:v>
                </c:pt>
                <c:pt idx="20">
                  <c:v>2640.8</c:v>
                </c:pt>
                <c:pt idx="21">
                  <c:v>2709.2</c:v>
                </c:pt>
                <c:pt idx="22">
                  <c:v>2719.7</c:v>
                </c:pt>
                <c:pt idx="23">
                  <c:v>2694</c:v>
                </c:pt>
                <c:pt idx="24">
                  <c:v>2722.5</c:v>
                </c:pt>
                <c:pt idx="25">
                  <c:v>2686.2</c:v>
                </c:pt>
                <c:pt idx="26">
                  <c:v>2677.7</c:v>
                </c:pt>
                <c:pt idx="27">
                  <c:v>2685.9</c:v>
                </c:pt>
                <c:pt idx="28">
                  <c:v>2769.8</c:v>
                </c:pt>
                <c:pt idx="29">
                  <c:v>2709.9</c:v>
                </c:pt>
                <c:pt idx="30">
                  <c:v>2666.2</c:v>
                </c:pt>
                <c:pt idx="31">
                  <c:v>2705.5</c:v>
                </c:pt>
                <c:pt idx="32">
                  <c:v>2692.5</c:v>
                </c:pt>
                <c:pt idx="33">
                  <c:v>2662.4</c:v>
                </c:pt>
                <c:pt idx="34">
                  <c:v>1453.7</c:v>
                </c:pt>
                <c:pt idx="35">
                  <c:v>1411.7</c:v>
                </c:pt>
                <c:pt idx="36">
                  <c:v>1100.5</c:v>
                </c:pt>
                <c:pt idx="37">
                  <c:v>233.6</c:v>
                </c:pt>
                <c:pt idx="38">
                  <c:v>6.6</c:v>
                </c:pt>
                <c:pt idx="39">
                  <c:v>6.3</c:v>
                </c:pt>
                <c:pt idx="40">
                  <c:v>6.9</c:v>
                </c:pt>
                <c:pt idx="41">
                  <c:v>10.6</c:v>
                </c:pt>
                <c:pt idx="42">
                  <c:v>8.6999999999999993</c:v>
                </c:pt>
                <c:pt idx="43">
                  <c:v>16.600000000000001</c:v>
                </c:pt>
                <c:pt idx="44">
                  <c:v>2</c:v>
                </c:pt>
                <c:pt idx="45">
                  <c:v>0.3</c:v>
                </c:pt>
                <c:pt idx="46">
                  <c:v>0.8</c:v>
                </c:pt>
                <c:pt idx="47">
                  <c:v>1.3</c:v>
                </c:pt>
                <c:pt idx="48">
                  <c:v>1.7</c:v>
                </c:pt>
                <c:pt idx="49">
                  <c:v>0.3</c:v>
                </c:pt>
                <c:pt idx="50">
                  <c:v>0.2</c:v>
                </c:pt>
                <c:pt idx="51">
                  <c:v>0.3</c:v>
                </c:pt>
                <c:pt idx="52">
                  <c:v>0.3</c:v>
                </c:pt>
                <c:pt idx="53">
                  <c:v>0.2</c:v>
                </c:pt>
                <c:pt idx="54">
                  <c:v>13.1</c:v>
                </c:pt>
                <c:pt idx="55">
                  <c:v>0.3</c:v>
                </c:pt>
                <c:pt idx="56">
                  <c:v>0.1</c:v>
                </c:pt>
                <c:pt idx="57">
                  <c:v>0.4</c:v>
                </c:pt>
                <c:pt idx="58">
                  <c:v>0.3</c:v>
                </c:pt>
                <c:pt idx="59">
                  <c:v>0.2</c:v>
                </c:pt>
              </c:numCache>
            </c:numRef>
          </c:val>
          <c:extLst>
            <c:ext xmlns:c16="http://schemas.microsoft.com/office/drawing/2014/chart" uri="{C3380CC4-5D6E-409C-BE32-E72D297353CC}">
              <c16:uniqueId val="{00000012-CE44-4407-9BFC-6D6489C97511}"/>
            </c:ext>
          </c:extLst>
        </c:ser>
        <c:ser>
          <c:idx val="5"/>
          <c:order val="5"/>
          <c:tx>
            <c:strRef>
              <c:f>NET!$G$1</c:f>
              <c:strCache>
                <c:ptCount val="1"/>
                <c:pt idx="0">
                  <c:v>eth1-write</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CE44-4407-9BFC-6D6489C97511}"/>
            </c:ext>
          </c:extLst>
        </c:ser>
        <c:ser>
          <c:idx val="6"/>
          <c:order val="6"/>
          <c:tx>
            <c:strRef>
              <c:f>NET!$H$1</c:f>
              <c:strCache>
                <c:ptCount val="1"/>
                <c:pt idx="0">
                  <c:v>eth2-write</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4-CE44-4407-9BFC-6D6489C97511}"/>
            </c:ext>
          </c:extLst>
        </c:ser>
        <c:ser>
          <c:idx val="7"/>
          <c:order val="7"/>
          <c:tx>
            <c:strRef>
              <c:f>NET!$I$1</c:f>
              <c:strCache>
                <c:ptCount val="1"/>
                <c:pt idx="0">
                  <c:v>lo-write</c:v>
                </c:pt>
              </c:strCache>
            </c:strRef>
          </c:tx>
          <c:cat>
            <c:numRef>
              <c:f>NET!$A$2:$A$61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NET!$I$2:$I$61</c:f>
              <c:numCache>
                <c:formatCode>General</c:formatCode>
                <c:ptCount val="60"/>
                <c:pt idx="0">
                  <c:v>5</c:v>
                </c:pt>
                <c:pt idx="1">
                  <c:v>1.3</c:v>
                </c:pt>
                <c:pt idx="2">
                  <c:v>6</c:v>
                </c:pt>
                <c:pt idx="3">
                  <c:v>366.3</c:v>
                </c:pt>
                <c:pt idx="4">
                  <c:v>514.6</c:v>
                </c:pt>
                <c:pt idx="5">
                  <c:v>531</c:v>
                </c:pt>
                <c:pt idx="6">
                  <c:v>543.20000000000005</c:v>
                </c:pt>
                <c:pt idx="7">
                  <c:v>544.1</c:v>
                </c:pt>
                <c:pt idx="8">
                  <c:v>538</c:v>
                </c:pt>
                <c:pt idx="9">
                  <c:v>551.79999999999995</c:v>
                </c:pt>
                <c:pt idx="10">
                  <c:v>554.1</c:v>
                </c:pt>
                <c:pt idx="11">
                  <c:v>554.29999999999995</c:v>
                </c:pt>
                <c:pt idx="12">
                  <c:v>544.5</c:v>
                </c:pt>
                <c:pt idx="13">
                  <c:v>550.70000000000005</c:v>
                </c:pt>
                <c:pt idx="14">
                  <c:v>550.6</c:v>
                </c:pt>
                <c:pt idx="15">
                  <c:v>552.5</c:v>
                </c:pt>
                <c:pt idx="16">
                  <c:v>551.5</c:v>
                </c:pt>
                <c:pt idx="17">
                  <c:v>580.6</c:v>
                </c:pt>
                <c:pt idx="18">
                  <c:v>559.4</c:v>
                </c:pt>
                <c:pt idx="19">
                  <c:v>555.1</c:v>
                </c:pt>
                <c:pt idx="20">
                  <c:v>537.4</c:v>
                </c:pt>
                <c:pt idx="21">
                  <c:v>548.6</c:v>
                </c:pt>
                <c:pt idx="22">
                  <c:v>555.1</c:v>
                </c:pt>
                <c:pt idx="23">
                  <c:v>550.4</c:v>
                </c:pt>
                <c:pt idx="24">
                  <c:v>559.5</c:v>
                </c:pt>
                <c:pt idx="25">
                  <c:v>554.5</c:v>
                </c:pt>
                <c:pt idx="26">
                  <c:v>547.70000000000005</c:v>
                </c:pt>
                <c:pt idx="27">
                  <c:v>548</c:v>
                </c:pt>
                <c:pt idx="28">
                  <c:v>572</c:v>
                </c:pt>
                <c:pt idx="29">
                  <c:v>552.1</c:v>
                </c:pt>
                <c:pt idx="30">
                  <c:v>547.9</c:v>
                </c:pt>
                <c:pt idx="31">
                  <c:v>548.20000000000005</c:v>
                </c:pt>
                <c:pt idx="32">
                  <c:v>542</c:v>
                </c:pt>
                <c:pt idx="33">
                  <c:v>547.4</c:v>
                </c:pt>
                <c:pt idx="34">
                  <c:v>436.6</c:v>
                </c:pt>
                <c:pt idx="35">
                  <c:v>431.8</c:v>
                </c:pt>
                <c:pt idx="36">
                  <c:v>325</c:v>
                </c:pt>
                <c:pt idx="37">
                  <c:v>65.7</c:v>
                </c:pt>
                <c:pt idx="38">
                  <c:v>1</c:v>
                </c:pt>
                <c:pt idx="39">
                  <c:v>1</c:v>
                </c:pt>
                <c:pt idx="40">
                  <c:v>1.5</c:v>
                </c:pt>
                <c:pt idx="41">
                  <c:v>1.9</c:v>
                </c:pt>
                <c:pt idx="42">
                  <c:v>2.1</c:v>
                </c:pt>
                <c:pt idx="43">
                  <c:v>1.4</c:v>
                </c:pt>
                <c:pt idx="44">
                  <c:v>0.7</c:v>
                </c:pt>
                <c:pt idx="45">
                  <c:v>0.1</c:v>
                </c:pt>
                <c:pt idx="46">
                  <c:v>0.9</c:v>
                </c:pt>
                <c:pt idx="47">
                  <c:v>2.1</c:v>
                </c:pt>
                <c:pt idx="48">
                  <c:v>2.2000000000000002</c:v>
                </c:pt>
                <c:pt idx="49">
                  <c:v>0.2</c:v>
                </c:pt>
                <c:pt idx="50">
                  <c:v>0.1</c:v>
                </c:pt>
                <c:pt idx="51">
                  <c:v>0.1</c:v>
                </c:pt>
                <c:pt idx="52">
                  <c:v>0.1</c:v>
                </c:pt>
                <c:pt idx="53">
                  <c:v>0.1</c:v>
                </c:pt>
                <c:pt idx="54">
                  <c:v>13</c:v>
                </c:pt>
                <c:pt idx="55">
                  <c:v>0.2</c:v>
                </c:pt>
                <c:pt idx="56">
                  <c:v>0.1</c:v>
                </c:pt>
                <c:pt idx="57">
                  <c:v>0.1</c:v>
                </c:pt>
                <c:pt idx="58">
                  <c:v>0.1</c:v>
                </c:pt>
                <c:pt idx="59">
                  <c:v>0.1</c:v>
                </c:pt>
              </c:numCache>
            </c:numRef>
          </c:val>
          <c:extLst>
            <c:ext xmlns:c16="http://schemas.microsoft.com/office/drawing/2014/chart" uri="{C3380CC4-5D6E-409C-BE32-E72D297353CC}">
              <c16:uniqueId val="{00000015-CE44-4407-9BFC-6D6489C97511}"/>
            </c:ext>
          </c:extLst>
        </c:ser>
        <c:dLbls>
          <c:showLegendKey val="0"/>
          <c:showVal val="0"/>
          <c:showCatName val="0"/>
          <c:showSerName val="0"/>
          <c:showPercent val="0"/>
          <c:showBubbleSize val="0"/>
        </c:dLbls>
        <c:axId val="647889688"/>
        <c:axId val="647887064"/>
      </c:areaChart>
      <c:catAx>
        <c:axId val="6478896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7887064"/>
        <c:crosses val="autoZero"/>
        <c:auto val="0"/>
        <c:lblAlgn val="ctr"/>
        <c:lblOffset val="100"/>
        <c:noMultiLvlLbl val="0"/>
      </c:catAx>
      <c:valAx>
        <c:axId val="647887064"/>
        <c:scaling>
          <c:orientation val="minMax"/>
          <c:min val="0"/>
        </c:scaling>
        <c:delete val="0"/>
        <c:axPos val="l"/>
        <c:numFmt formatCode="0" sourceLinked="0"/>
        <c:majorTickMark val="out"/>
        <c:minorTickMark val="none"/>
        <c:tickLblPos val="nextTo"/>
        <c:crossAx val="64788968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ssc-vm-0117  7/20/2020</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cat>
            <c:strRef>
              <c:f>NETPACKET!$B$1:$I$1</c:f>
              <c:strCache>
                <c:ptCount val="8"/>
                <c:pt idx="0">
                  <c:v>eth0-read/s</c:v>
                </c:pt>
                <c:pt idx="1">
                  <c:v>eth0-write/s</c:v>
                </c:pt>
                <c:pt idx="2">
                  <c:v>lo-read/s</c:v>
                </c:pt>
                <c:pt idx="3">
                  <c:v>lo-write/s</c:v>
                </c:pt>
                <c:pt idx="4">
                  <c:v>eth1-read/s</c:v>
                </c:pt>
                <c:pt idx="5">
                  <c:v>eth2-read/s</c:v>
                </c:pt>
                <c:pt idx="6">
                  <c:v>eth1-write/s</c:v>
                </c:pt>
                <c:pt idx="7">
                  <c:v>eth2-write/s</c:v>
                </c:pt>
              </c:strCache>
            </c:strRef>
          </c:cat>
          <c:val>
            <c:numRef>
              <c:f>NETPACKET!$B$63:$I$63</c:f>
              <c:numCache>
                <c:formatCode>0.0</c:formatCode>
                <c:ptCount val="8"/>
                <c:pt idx="0">
                  <c:v>7264.0716666666694</c:v>
                </c:pt>
                <c:pt idx="1">
                  <c:v>6609.4066666666668</c:v>
                </c:pt>
                <c:pt idx="2">
                  <c:v>1601.5600000000002</c:v>
                </c:pt>
                <c:pt idx="3">
                  <c:v>1601.5600000000002</c:v>
                </c:pt>
                <c:pt idx="4">
                  <c:v>4.6333333333333311</c:v>
                </c:pt>
                <c:pt idx="5">
                  <c:v>3.333333333333334E-2</c:v>
                </c:pt>
                <c:pt idx="6">
                  <c:v>0</c:v>
                </c:pt>
                <c:pt idx="7">
                  <c:v>0</c:v>
                </c:pt>
              </c:numCache>
            </c:numRef>
          </c:val>
          <c:extLst>
            <c:ext xmlns:c16="http://schemas.microsoft.com/office/drawing/2014/chart" uri="{C3380CC4-5D6E-409C-BE32-E72D297353CC}">
              <c16:uniqueId val="{00000008-33EA-429F-82CE-FEFEBF6309C0}"/>
            </c:ext>
          </c:extLst>
        </c:ser>
        <c:ser>
          <c:idx val="1"/>
          <c:order val="1"/>
          <c:tx>
            <c:strRef>
              <c:f>NETPACKET!$A$64</c:f>
              <c:strCache>
                <c:ptCount val="1"/>
                <c:pt idx="0">
                  <c:v>WAvg.</c:v>
                </c:pt>
              </c:strCache>
            </c:strRef>
          </c:tx>
          <c:invertIfNegative val="0"/>
          <c:val>
            <c:numRef>
              <c:f>NETPACKET!$B$64:$I$64</c:f>
              <c:numCache>
                <c:formatCode>0.0</c:formatCode>
                <c:ptCount val="8"/>
                <c:pt idx="0">
                  <c:v>5698.1175258270623</c:v>
                </c:pt>
                <c:pt idx="1">
                  <c:v>5194.1906392942301</c:v>
                </c:pt>
                <c:pt idx="2">
                  <c:v>1202.9171853692667</c:v>
                </c:pt>
                <c:pt idx="3">
                  <c:v>1202.9171853692667</c:v>
                </c:pt>
                <c:pt idx="4">
                  <c:v>3.7170263788999236E-3</c:v>
                </c:pt>
                <c:pt idx="5">
                  <c:v>7.6666666666666702E-2</c:v>
                </c:pt>
                <c:pt idx="6">
                  <c:v>0</c:v>
                </c:pt>
                <c:pt idx="7">
                  <c:v>0</c:v>
                </c:pt>
              </c:numCache>
            </c:numRef>
          </c:val>
          <c:extLst>
            <c:ext xmlns:c16="http://schemas.microsoft.com/office/drawing/2014/chart" uri="{C3380CC4-5D6E-409C-BE32-E72D297353CC}">
              <c16:uniqueId val="{00000009-33EA-429F-82CE-FEFEBF6309C0}"/>
            </c:ext>
          </c:extLst>
        </c:ser>
        <c:dLbls>
          <c:showLegendKey val="0"/>
          <c:showVal val="0"/>
          <c:showCatName val="0"/>
          <c:showSerName val="0"/>
          <c:showPercent val="0"/>
          <c:showBubbleSize val="0"/>
        </c:dLbls>
        <c:gapWidth val="150"/>
        <c:overlap val="100"/>
        <c:axId val="647877552"/>
        <c:axId val="647876240"/>
      </c:barChart>
      <c:lineChart>
        <c:grouping val="standard"/>
        <c:varyColors val="0"/>
        <c:ser>
          <c:idx val="2"/>
          <c:order val="2"/>
          <c:tx>
            <c:v>Max</c:v>
          </c:tx>
          <c:spPr>
            <a:ln w="25400">
              <a:solidFill>
                <a:srgbClr val="008000"/>
              </a:solidFill>
              <a:prstDash val="solid"/>
            </a:ln>
          </c:spPr>
          <c:marker>
            <c:symbol val="none"/>
          </c:marker>
          <c:val>
            <c:numRef>
              <c:f>NETPACKET!$B$65:$I$65</c:f>
              <c:numCache>
                <c:formatCode>0.0</c:formatCode>
                <c:ptCount val="8"/>
                <c:pt idx="0">
                  <c:v>14448.5</c:v>
                </c:pt>
                <c:pt idx="1">
                  <c:v>12928.6</c:v>
                </c:pt>
                <c:pt idx="2">
                  <c:v>3174.2</c:v>
                </c:pt>
                <c:pt idx="3">
                  <c:v>3174.2</c:v>
                </c:pt>
                <c:pt idx="4">
                  <c:v>4.8</c:v>
                </c:pt>
                <c:pt idx="5">
                  <c:v>0.2</c:v>
                </c:pt>
                <c:pt idx="6">
                  <c:v>0</c:v>
                </c:pt>
                <c:pt idx="7">
                  <c:v>0</c:v>
                </c:pt>
              </c:numCache>
            </c:numRef>
          </c:val>
          <c:smooth val="0"/>
          <c:extLst>
            <c:ext xmlns:c16="http://schemas.microsoft.com/office/drawing/2014/chart" uri="{C3380CC4-5D6E-409C-BE32-E72D297353CC}">
              <c16:uniqueId val="{0000000A-33EA-429F-82CE-FEFEBF6309C0}"/>
            </c:ext>
          </c:extLst>
        </c:ser>
        <c:ser>
          <c:idx val="3"/>
          <c:order val="3"/>
          <c:tx>
            <c:v>Min</c:v>
          </c:tx>
          <c:spPr>
            <a:ln w="25400">
              <a:solidFill>
                <a:srgbClr val="000000"/>
              </a:solidFill>
              <a:prstDash val="solid"/>
            </a:ln>
          </c:spPr>
          <c:marker>
            <c:symbol val="none"/>
          </c:marker>
          <c:val>
            <c:numRef>
              <c:f>NETPACKET!$B$66:$I$66</c:f>
              <c:numCache>
                <c:formatCode>0.0</c:formatCode>
                <c:ptCount val="8"/>
                <c:pt idx="0">
                  <c:v>13.4</c:v>
                </c:pt>
                <c:pt idx="1">
                  <c:v>1.6</c:v>
                </c:pt>
                <c:pt idx="2">
                  <c:v>1.7</c:v>
                </c:pt>
                <c:pt idx="3">
                  <c:v>1.7</c:v>
                </c:pt>
                <c:pt idx="4">
                  <c:v>3.9</c:v>
                </c:pt>
                <c:pt idx="5">
                  <c:v>0</c:v>
                </c:pt>
                <c:pt idx="6">
                  <c:v>0</c:v>
                </c:pt>
                <c:pt idx="7">
                  <c:v>0</c:v>
                </c:pt>
              </c:numCache>
            </c:numRef>
          </c:val>
          <c:smooth val="0"/>
          <c:extLst>
            <c:ext xmlns:c16="http://schemas.microsoft.com/office/drawing/2014/chart" uri="{C3380CC4-5D6E-409C-BE32-E72D297353CC}">
              <c16:uniqueId val="{0000000B-33EA-429F-82CE-FEFEBF6309C0}"/>
            </c:ext>
          </c:extLst>
        </c:ser>
        <c:dLbls>
          <c:showLegendKey val="0"/>
          <c:showVal val="0"/>
          <c:showCatName val="0"/>
          <c:showSerName val="0"/>
          <c:showPercent val="0"/>
          <c:showBubbleSize val="0"/>
        </c:dLbls>
        <c:marker val="1"/>
        <c:smooth val="0"/>
        <c:axId val="647874272"/>
        <c:axId val="647877880"/>
      </c:lineChart>
      <c:catAx>
        <c:axId val="6478775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7876240"/>
        <c:crosses val="autoZero"/>
        <c:auto val="1"/>
        <c:lblAlgn val="ctr"/>
        <c:lblOffset val="100"/>
        <c:tickLblSkip val="1"/>
        <c:noMultiLvlLbl val="0"/>
      </c:catAx>
      <c:valAx>
        <c:axId val="647876240"/>
        <c:scaling>
          <c:orientation val="minMax"/>
          <c:max val="14449.5"/>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7877552"/>
        <c:crosses val="autoZero"/>
        <c:crossBetween val="between"/>
        <c:dispUnits>
          <c:builtInUnit val="thousands"/>
          <c:dispUnitsLbl>
            <c:layout/>
          </c:dispUnitsLbl>
        </c:dispUnits>
      </c:valAx>
      <c:valAx>
        <c:axId val="647877880"/>
        <c:scaling>
          <c:orientation val="minMax"/>
          <c:max val="14449.5"/>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47874272"/>
        <c:crosses val="max"/>
        <c:crossBetween val="between"/>
        <c:dispUnits>
          <c:builtInUnit val="thousands"/>
          <c:dispUnitsLbl>
            <c:layout/>
          </c:dispUnitsLbl>
        </c:dispUnits>
      </c:valAx>
      <c:catAx>
        <c:axId val="647874272"/>
        <c:scaling>
          <c:orientation val="minMax"/>
        </c:scaling>
        <c:delete val="1"/>
        <c:axPos val="b"/>
        <c:majorTickMark val="out"/>
        <c:minorTickMark val="none"/>
        <c:tickLblPos val="nextTo"/>
        <c:crossAx val="64787788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ssc-vm-0117  7/20/2020</a:t>
            </a:r>
          </a:p>
        </c:rich>
      </c:tx>
      <c:layout/>
      <c:overlay val="0"/>
    </c:title>
    <c:autoTitleDeleted val="0"/>
    <c:plotArea>
      <c:layout/>
      <c:lineChart>
        <c:grouping val="standard"/>
        <c:varyColors val="0"/>
        <c:ser>
          <c:idx val="0"/>
          <c:order val="0"/>
          <c:tx>
            <c:strRef>
              <c:f>NETPACKET!$B$1</c:f>
              <c:strCache>
                <c:ptCount val="1"/>
                <c:pt idx="0">
                  <c:v>eth0-read/s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NETPACKET!$B$2:$B$61</c:f>
              <c:numCache>
                <c:formatCode>General</c:formatCode>
                <c:ptCount val="60"/>
                <c:pt idx="0">
                  <c:v>81.3</c:v>
                </c:pt>
                <c:pt idx="1">
                  <c:v>53.3</c:v>
                </c:pt>
                <c:pt idx="2">
                  <c:v>76.7</c:v>
                </c:pt>
                <c:pt idx="3">
                  <c:v>8638.2000000000007</c:v>
                </c:pt>
                <c:pt idx="4">
                  <c:v>12224.2</c:v>
                </c:pt>
                <c:pt idx="5">
                  <c:v>12962.3</c:v>
                </c:pt>
                <c:pt idx="6">
                  <c:v>13072.3</c:v>
                </c:pt>
                <c:pt idx="7">
                  <c:v>13564.4</c:v>
                </c:pt>
                <c:pt idx="8">
                  <c:v>13421.6</c:v>
                </c:pt>
                <c:pt idx="9">
                  <c:v>13696.9</c:v>
                </c:pt>
                <c:pt idx="10">
                  <c:v>13230.4</c:v>
                </c:pt>
                <c:pt idx="11">
                  <c:v>13527</c:v>
                </c:pt>
                <c:pt idx="12">
                  <c:v>13166.8</c:v>
                </c:pt>
                <c:pt idx="13">
                  <c:v>13445</c:v>
                </c:pt>
                <c:pt idx="14">
                  <c:v>13671.9</c:v>
                </c:pt>
                <c:pt idx="15">
                  <c:v>13161.2</c:v>
                </c:pt>
                <c:pt idx="16">
                  <c:v>13489.9</c:v>
                </c:pt>
                <c:pt idx="17">
                  <c:v>14448.5</c:v>
                </c:pt>
                <c:pt idx="18">
                  <c:v>13851.4</c:v>
                </c:pt>
                <c:pt idx="19">
                  <c:v>13722.1</c:v>
                </c:pt>
                <c:pt idx="20">
                  <c:v>13099.1</c:v>
                </c:pt>
                <c:pt idx="21">
                  <c:v>13664.1</c:v>
                </c:pt>
                <c:pt idx="22">
                  <c:v>13372.5</c:v>
                </c:pt>
                <c:pt idx="23">
                  <c:v>13322.1</c:v>
                </c:pt>
                <c:pt idx="24">
                  <c:v>13555.2</c:v>
                </c:pt>
                <c:pt idx="25">
                  <c:v>13072.6</c:v>
                </c:pt>
                <c:pt idx="26">
                  <c:v>13376.8</c:v>
                </c:pt>
                <c:pt idx="27">
                  <c:v>13543.2</c:v>
                </c:pt>
                <c:pt idx="28">
                  <c:v>13728.6</c:v>
                </c:pt>
                <c:pt idx="29">
                  <c:v>13430.4</c:v>
                </c:pt>
                <c:pt idx="30">
                  <c:v>13208.8</c:v>
                </c:pt>
                <c:pt idx="31">
                  <c:v>13588.7</c:v>
                </c:pt>
                <c:pt idx="32">
                  <c:v>13505.5</c:v>
                </c:pt>
                <c:pt idx="33">
                  <c:v>13485.7</c:v>
                </c:pt>
                <c:pt idx="34">
                  <c:v>8029</c:v>
                </c:pt>
                <c:pt idx="35">
                  <c:v>7878.5</c:v>
                </c:pt>
                <c:pt idx="36">
                  <c:v>6270.2</c:v>
                </c:pt>
                <c:pt idx="37">
                  <c:v>1371.2</c:v>
                </c:pt>
                <c:pt idx="38">
                  <c:v>58.5</c:v>
                </c:pt>
                <c:pt idx="39">
                  <c:v>60.5</c:v>
                </c:pt>
                <c:pt idx="40">
                  <c:v>64.400000000000006</c:v>
                </c:pt>
                <c:pt idx="41">
                  <c:v>64.900000000000006</c:v>
                </c:pt>
                <c:pt idx="42">
                  <c:v>76.3</c:v>
                </c:pt>
                <c:pt idx="43">
                  <c:v>66.7</c:v>
                </c:pt>
                <c:pt idx="44">
                  <c:v>32.200000000000003</c:v>
                </c:pt>
                <c:pt idx="45">
                  <c:v>22.2</c:v>
                </c:pt>
                <c:pt idx="46">
                  <c:v>27.5</c:v>
                </c:pt>
                <c:pt idx="47">
                  <c:v>27.9</c:v>
                </c:pt>
                <c:pt idx="48">
                  <c:v>26.8</c:v>
                </c:pt>
                <c:pt idx="49">
                  <c:v>20.5</c:v>
                </c:pt>
                <c:pt idx="50">
                  <c:v>20</c:v>
                </c:pt>
                <c:pt idx="51">
                  <c:v>63.9</c:v>
                </c:pt>
                <c:pt idx="52">
                  <c:v>20.399999999999999</c:v>
                </c:pt>
                <c:pt idx="53">
                  <c:v>20.3</c:v>
                </c:pt>
                <c:pt idx="54">
                  <c:v>28.7</c:v>
                </c:pt>
                <c:pt idx="55">
                  <c:v>20.5</c:v>
                </c:pt>
                <c:pt idx="56">
                  <c:v>20.399999999999999</c:v>
                </c:pt>
                <c:pt idx="57">
                  <c:v>63.4</c:v>
                </c:pt>
                <c:pt idx="58">
                  <c:v>17.3</c:v>
                </c:pt>
                <c:pt idx="59">
                  <c:v>13.4</c:v>
                </c:pt>
              </c:numCache>
            </c:numRef>
          </c:val>
          <c:smooth val="0"/>
          <c:extLst>
            <c:ext xmlns:c16="http://schemas.microsoft.com/office/drawing/2014/chart" uri="{C3380CC4-5D6E-409C-BE32-E72D297353CC}">
              <c16:uniqueId val="{00000008-1206-45A5-9BA1-58689ADF7A87}"/>
            </c:ext>
          </c:extLst>
        </c:ser>
        <c:ser>
          <c:idx val="1"/>
          <c:order val="1"/>
          <c:tx>
            <c:strRef>
              <c:f>NETPACKET!$C$1</c:f>
              <c:strCache>
                <c:ptCount val="1"/>
                <c:pt idx="0">
                  <c:v>eth0-write/s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NETPACKET!$C$2:$C$61</c:f>
              <c:numCache>
                <c:formatCode>General</c:formatCode>
                <c:ptCount val="60"/>
                <c:pt idx="0">
                  <c:v>103.4</c:v>
                </c:pt>
                <c:pt idx="1">
                  <c:v>68.900000000000006</c:v>
                </c:pt>
                <c:pt idx="2">
                  <c:v>91</c:v>
                </c:pt>
                <c:pt idx="3">
                  <c:v>8113.4</c:v>
                </c:pt>
                <c:pt idx="4">
                  <c:v>11246.8</c:v>
                </c:pt>
                <c:pt idx="5">
                  <c:v>11791</c:v>
                </c:pt>
                <c:pt idx="6">
                  <c:v>11978.2</c:v>
                </c:pt>
                <c:pt idx="7">
                  <c:v>12119.8</c:v>
                </c:pt>
                <c:pt idx="8">
                  <c:v>12094.9</c:v>
                </c:pt>
                <c:pt idx="9">
                  <c:v>12299.6</c:v>
                </c:pt>
                <c:pt idx="10">
                  <c:v>12249.6</c:v>
                </c:pt>
                <c:pt idx="11">
                  <c:v>12359.3</c:v>
                </c:pt>
                <c:pt idx="12">
                  <c:v>11970.1</c:v>
                </c:pt>
                <c:pt idx="13">
                  <c:v>12208.6</c:v>
                </c:pt>
                <c:pt idx="14">
                  <c:v>12414.1</c:v>
                </c:pt>
                <c:pt idx="15">
                  <c:v>12283</c:v>
                </c:pt>
                <c:pt idx="16">
                  <c:v>12206.6</c:v>
                </c:pt>
                <c:pt idx="17">
                  <c:v>12928.6</c:v>
                </c:pt>
                <c:pt idx="18">
                  <c:v>12489.4</c:v>
                </c:pt>
                <c:pt idx="19">
                  <c:v>12387.6</c:v>
                </c:pt>
                <c:pt idx="20">
                  <c:v>11982.6</c:v>
                </c:pt>
                <c:pt idx="21">
                  <c:v>12349.4</c:v>
                </c:pt>
                <c:pt idx="22">
                  <c:v>12355</c:v>
                </c:pt>
                <c:pt idx="23">
                  <c:v>12251.2</c:v>
                </c:pt>
                <c:pt idx="24">
                  <c:v>12365.8</c:v>
                </c:pt>
                <c:pt idx="25">
                  <c:v>12170.6</c:v>
                </c:pt>
                <c:pt idx="26">
                  <c:v>12106.1</c:v>
                </c:pt>
                <c:pt idx="27">
                  <c:v>12215.7</c:v>
                </c:pt>
                <c:pt idx="28">
                  <c:v>12510.6</c:v>
                </c:pt>
                <c:pt idx="29">
                  <c:v>12272.9</c:v>
                </c:pt>
                <c:pt idx="30">
                  <c:v>12147.6</c:v>
                </c:pt>
                <c:pt idx="31">
                  <c:v>12345.3</c:v>
                </c:pt>
                <c:pt idx="32">
                  <c:v>12275.4</c:v>
                </c:pt>
                <c:pt idx="33">
                  <c:v>12093.7</c:v>
                </c:pt>
                <c:pt idx="34">
                  <c:v>7262.4</c:v>
                </c:pt>
                <c:pt idx="35">
                  <c:v>7076.4</c:v>
                </c:pt>
                <c:pt idx="36">
                  <c:v>5639</c:v>
                </c:pt>
                <c:pt idx="37">
                  <c:v>1236</c:v>
                </c:pt>
                <c:pt idx="38">
                  <c:v>69</c:v>
                </c:pt>
                <c:pt idx="39">
                  <c:v>68.599999999999994</c:v>
                </c:pt>
                <c:pt idx="40">
                  <c:v>70.2</c:v>
                </c:pt>
                <c:pt idx="41">
                  <c:v>71.400000000000006</c:v>
                </c:pt>
                <c:pt idx="42">
                  <c:v>92.4</c:v>
                </c:pt>
                <c:pt idx="43">
                  <c:v>71</c:v>
                </c:pt>
                <c:pt idx="44">
                  <c:v>10.7</c:v>
                </c:pt>
                <c:pt idx="45">
                  <c:v>2.1</c:v>
                </c:pt>
                <c:pt idx="46">
                  <c:v>5.2</c:v>
                </c:pt>
                <c:pt idx="47">
                  <c:v>8.8000000000000007</c:v>
                </c:pt>
                <c:pt idx="48">
                  <c:v>8.5</c:v>
                </c:pt>
                <c:pt idx="49">
                  <c:v>2</c:v>
                </c:pt>
                <c:pt idx="50">
                  <c:v>1.8</c:v>
                </c:pt>
                <c:pt idx="51">
                  <c:v>1.8</c:v>
                </c:pt>
                <c:pt idx="52">
                  <c:v>1.9</c:v>
                </c:pt>
                <c:pt idx="53">
                  <c:v>1.9</c:v>
                </c:pt>
                <c:pt idx="54">
                  <c:v>8.6</c:v>
                </c:pt>
                <c:pt idx="55">
                  <c:v>1.8</c:v>
                </c:pt>
                <c:pt idx="56">
                  <c:v>1.6</c:v>
                </c:pt>
                <c:pt idx="57">
                  <c:v>1.8</c:v>
                </c:pt>
                <c:pt idx="58">
                  <c:v>2</c:v>
                </c:pt>
                <c:pt idx="59">
                  <c:v>1.7</c:v>
                </c:pt>
              </c:numCache>
            </c:numRef>
          </c:val>
          <c:smooth val="0"/>
          <c:extLst>
            <c:ext xmlns:c16="http://schemas.microsoft.com/office/drawing/2014/chart" uri="{C3380CC4-5D6E-409C-BE32-E72D297353CC}">
              <c16:uniqueId val="{00000009-1206-45A5-9BA1-58689ADF7A87}"/>
            </c:ext>
          </c:extLst>
        </c:ser>
        <c:ser>
          <c:idx val="2"/>
          <c:order val="2"/>
          <c:tx>
            <c:strRef>
              <c:f>NETPACKET!$D$1</c:f>
              <c:strCache>
                <c:ptCount val="1"/>
                <c:pt idx="0">
                  <c:v>lo-read/s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NETPACKET!$D$2:$D$61</c:f>
              <c:numCache>
                <c:formatCode>General</c:formatCode>
                <c:ptCount val="60"/>
                <c:pt idx="0">
                  <c:v>12.6</c:v>
                </c:pt>
                <c:pt idx="1">
                  <c:v>6.7</c:v>
                </c:pt>
                <c:pt idx="2">
                  <c:v>29.7</c:v>
                </c:pt>
                <c:pt idx="3">
                  <c:v>1946</c:v>
                </c:pt>
                <c:pt idx="4">
                  <c:v>2654.7</c:v>
                </c:pt>
                <c:pt idx="5">
                  <c:v>2759.1</c:v>
                </c:pt>
                <c:pt idx="6">
                  <c:v>2786.8</c:v>
                </c:pt>
                <c:pt idx="7">
                  <c:v>2800.5</c:v>
                </c:pt>
                <c:pt idx="8">
                  <c:v>2786.3</c:v>
                </c:pt>
                <c:pt idx="9">
                  <c:v>2837.7</c:v>
                </c:pt>
                <c:pt idx="10">
                  <c:v>2843</c:v>
                </c:pt>
                <c:pt idx="11">
                  <c:v>2842.4</c:v>
                </c:pt>
                <c:pt idx="12">
                  <c:v>2803.7</c:v>
                </c:pt>
                <c:pt idx="13">
                  <c:v>2828.1</c:v>
                </c:pt>
                <c:pt idx="14">
                  <c:v>2844.4</c:v>
                </c:pt>
                <c:pt idx="15">
                  <c:v>2819.9</c:v>
                </c:pt>
                <c:pt idx="16">
                  <c:v>2859.4</c:v>
                </c:pt>
                <c:pt idx="17">
                  <c:v>2969.5</c:v>
                </c:pt>
                <c:pt idx="18">
                  <c:v>2867.8</c:v>
                </c:pt>
                <c:pt idx="19">
                  <c:v>2850.4</c:v>
                </c:pt>
                <c:pt idx="20">
                  <c:v>2785.6</c:v>
                </c:pt>
                <c:pt idx="21">
                  <c:v>2808.8</c:v>
                </c:pt>
                <c:pt idx="22">
                  <c:v>2859.5</c:v>
                </c:pt>
                <c:pt idx="23">
                  <c:v>2826.8</c:v>
                </c:pt>
                <c:pt idx="24">
                  <c:v>2858.4</c:v>
                </c:pt>
                <c:pt idx="25">
                  <c:v>2839.2</c:v>
                </c:pt>
                <c:pt idx="26">
                  <c:v>2833.1</c:v>
                </c:pt>
                <c:pt idx="27">
                  <c:v>2826.6</c:v>
                </c:pt>
                <c:pt idx="28">
                  <c:v>2907.9</c:v>
                </c:pt>
                <c:pt idx="29">
                  <c:v>2842</c:v>
                </c:pt>
                <c:pt idx="30">
                  <c:v>2813</c:v>
                </c:pt>
                <c:pt idx="31">
                  <c:v>2815.8</c:v>
                </c:pt>
                <c:pt idx="32">
                  <c:v>2802.2</c:v>
                </c:pt>
                <c:pt idx="33">
                  <c:v>2876.8</c:v>
                </c:pt>
                <c:pt idx="34">
                  <c:v>3144.1</c:v>
                </c:pt>
                <c:pt idx="35">
                  <c:v>3174.2</c:v>
                </c:pt>
                <c:pt idx="36">
                  <c:v>2337.3000000000002</c:v>
                </c:pt>
                <c:pt idx="37">
                  <c:v>469.9</c:v>
                </c:pt>
                <c:pt idx="38">
                  <c:v>5.8</c:v>
                </c:pt>
                <c:pt idx="39">
                  <c:v>5.6</c:v>
                </c:pt>
                <c:pt idx="40">
                  <c:v>8.1999999999999993</c:v>
                </c:pt>
                <c:pt idx="41">
                  <c:v>8.4</c:v>
                </c:pt>
                <c:pt idx="42">
                  <c:v>15.7</c:v>
                </c:pt>
                <c:pt idx="43">
                  <c:v>10.1</c:v>
                </c:pt>
                <c:pt idx="44">
                  <c:v>7.1</c:v>
                </c:pt>
                <c:pt idx="45">
                  <c:v>1.9</c:v>
                </c:pt>
                <c:pt idx="46">
                  <c:v>7.9</c:v>
                </c:pt>
                <c:pt idx="47">
                  <c:v>17.5</c:v>
                </c:pt>
                <c:pt idx="48">
                  <c:v>12</c:v>
                </c:pt>
                <c:pt idx="49">
                  <c:v>2.1</c:v>
                </c:pt>
                <c:pt idx="50">
                  <c:v>1.9</c:v>
                </c:pt>
                <c:pt idx="51">
                  <c:v>1.8</c:v>
                </c:pt>
                <c:pt idx="52">
                  <c:v>1.9</c:v>
                </c:pt>
                <c:pt idx="53">
                  <c:v>1.9</c:v>
                </c:pt>
                <c:pt idx="54">
                  <c:v>4.8</c:v>
                </c:pt>
                <c:pt idx="55">
                  <c:v>2.1</c:v>
                </c:pt>
                <c:pt idx="56">
                  <c:v>1.7</c:v>
                </c:pt>
                <c:pt idx="57">
                  <c:v>1.7</c:v>
                </c:pt>
                <c:pt idx="58">
                  <c:v>1.8</c:v>
                </c:pt>
                <c:pt idx="59">
                  <c:v>1.8</c:v>
                </c:pt>
              </c:numCache>
            </c:numRef>
          </c:val>
          <c:smooth val="0"/>
          <c:extLst>
            <c:ext xmlns:c16="http://schemas.microsoft.com/office/drawing/2014/chart" uri="{C3380CC4-5D6E-409C-BE32-E72D297353CC}">
              <c16:uniqueId val="{0000000A-1206-45A5-9BA1-58689ADF7A87}"/>
            </c:ext>
          </c:extLst>
        </c:ser>
        <c:ser>
          <c:idx val="3"/>
          <c:order val="3"/>
          <c:tx>
            <c:strRef>
              <c:f>NETPACKET!$E$1</c:f>
              <c:strCache>
                <c:ptCount val="1"/>
                <c:pt idx="0">
                  <c:v>lo-write/s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NETPACKET!$E$2:$E$61</c:f>
              <c:numCache>
                <c:formatCode>General</c:formatCode>
                <c:ptCount val="60"/>
                <c:pt idx="0">
                  <c:v>12.6</c:v>
                </c:pt>
                <c:pt idx="1">
                  <c:v>6.7</c:v>
                </c:pt>
                <c:pt idx="2">
                  <c:v>29.7</c:v>
                </c:pt>
                <c:pt idx="3">
                  <c:v>1946</c:v>
                </c:pt>
                <c:pt idx="4">
                  <c:v>2654.7</c:v>
                </c:pt>
                <c:pt idx="5">
                  <c:v>2759.1</c:v>
                </c:pt>
                <c:pt idx="6">
                  <c:v>2786.8</c:v>
                </c:pt>
                <c:pt idx="7">
                  <c:v>2800.5</c:v>
                </c:pt>
                <c:pt idx="8">
                  <c:v>2786.3</c:v>
                </c:pt>
                <c:pt idx="9">
                  <c:v>2837.7</c:v>
                </c:pt>
                <c:pt idx="10">
                  <c:v>2843</c:v>
                </c:pt>
                <c:pt idx="11">
                  <c:v>2842.4</c:v>
                </c:pt>
                <c:pt idx="12">
                  <c:v>2803.7</c:v>
                </c:pt>
                <c:pt idx="13">
                  <c:v>2828.1</c:v>
                </c:pt>
                <c:pt idx="14">
                  <c:v>2844.4</c:v>
                </c:pt>
                <c:pt idx="15">
                  <c:v>2819.9</c:v>
                </c:pt>
                <c:pt idx="16">
                  <c:v>2859.4</c:v>
                </c:pt>
                <c:pt idx="17">
                  <c:v>2969.5</c:v>
                </c:pt>
                <c:pt idx="18">
                  <c:v>2867.8</c:v>
                </c:pt>
                <c:pt idx="19">
                  <c:v>2850.4</c:v>
                </c:pt>
                <c:pt idx="20">
                  <c:v>2785.6</c:v>
                </c:pt>
                <c:pt idx="21">
                  <c:v>2808.8</c:v>
                </c:pt>
                <c:pt idx="22">
                  <c:v>2859.5</c:v>
                </c:pt>
                <c:pt idx="23">
                  <c:v>2826.8</c:v>
                </c:pt>
                <c:pt idx="24">
                  <c:v>2858.4</c:v>
                </c:pt>
                <c:pt idx="25">
                  <c:v>2839.2</c:v>
                </c:pt>
                <c:pt idx="26">
                  <c:v>2833.1</c:v>
                </c:pt>
                <c:pt idx="27">
                  <c:v>2826.6</c:v>
                </c:pt>
                <c:pt idx="28">
                  <c:v>2907.9</c:v>
                </c:pt>
                <c:pt idx="29">
                  <c:v>2842</c:v>
                </c:pt>
                <c:pt idx="30">
                  <c:v>2813</c:v>
                </c:pt>
                <c:pt idx="31">
                  <c:v>2815.8</c:v>
                </c:pt>
                <c:pt idx="32">
                  <c:v>2802.2</c:v>
                </c:pt>
                <c:pt idx="33">
                  <c:v>2876.8</c:v>
                </c:pt>
                <c:pt idx="34">
                  <c:v>3144.1</c:v>
                </c:pt>
                <c:pt idx="35">
                  <c:v>3174.2</c:v>
                </c:pt>
                <c:pt idx="36">
                  <c:v>2337.3000000000002</c:v>
                </c:pt>
                <c:pt idx="37">
                  <c:v>469.9</c:v>
                </c:pt>
                <c:pt idx="38">
                  <c:v>5.8</c:v>
                </c:pt>
                <c:pt idx="39">
                  <c:v>5.6</c:v>
                </c:pt>
                <c:pt idx="40">
                  <c:v>8.1999999999999993</c:v>
                </c:pt>
                <c:pt idx="41">
                  <c:v>8.4</c:v>
                </c:pt>
                <c:pt idx="42">
                  <c:v>15.7</c:v>
                </c:pt>
                <c:pt idx="43">
                  <c:v>10.1</c:v>
                </c:pt>
                <c:pt idx="44">
                  <c:v>7.1</c:v>
                </c:pt>
                <c:pt idx="45">
                  <c:v>1.9</c:v>
                </c:pt>
                <c:pt idx="46">
                  <c:v>7.9</c:v>
                </c:pt>
                <c:pt idx="47">
                  <c:v>17.5</c:v>
                </c:pt>
                <c:pt idx="48">
                  <c:v>12</c:v>
                </c:pt>
                <c:pt idx="49">
                  <c:v>2.1</c:v>
                </c:pt>
                <c:pt idx="50">
                  <c:v>1.9</c:v>
                </c:pt>
                <c:pt idx="51">
                  <c:v>1.8</c:v>
                </c:pt>
                <c:pt idx="52">
                  <c:v>1.9</c:v>
                </c:pt>
                <c:pt idx="53">
                  <c:v>1.9</c:v>
                </c:pt>
                <c:pt idx="54">
                  <c:v>4.8</c:v>
                </c:pt>
                <c:pt idx="55">
                  <c:v>2.1</c:v>
                </c:pt>
                <c:pt idx="56">
                  <c:v>1.7</c:v>
                </c:pt>
                <c:pt idx="57">
                  <c:v>1.7</c:v>
                </c:pt>
                <c:pt idx="58">
                  <c:v>1.8</c:v>
                </c:pt>
                <c:pt idx="59">
                  <c:v>1.8</c:v>
                </c:pt>
              </c:numCache>
            </c:numRef>
          </c:val>
          <c:smooth val="0"/>
          <c:extLst>
            <c:ext xmlns:c16="http://schemas.microsoft.com/office/drawing/2014/chart" uri="{C3380CC4-5D6E-409C-BE32-E72D297353CC}">
              <c16:uniqueId val="{0000000B-1206-45A5-9BA1-58689ADF7A87}"/>
            </c:ext>
          </c:extLst>
        </c:ser>
        <c:ser>
          <c:idx val="4"/>
          <c:order val="4"/>
          <c:tx>
            <c:strRef>
              <c:f>NETPACKET!$F$1</c:f>
              <c:strCache>
                <c:ptCount val="1"/>
                <c:pt idx="0">
                  <c:v>eth1-read/s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NETPACKET!$F$2:$F$61</c:f>
              <c:numCache>
                <c:formatCode>General</c:formatCode>
                <c:ptCount val="60"/>
                <c:pt idx="0">
                  <c:v>3.9</c:v>
                </c:pt>
                <c:pt idx="1">
                  <c:v>4.7</c:v>
                </c:pt>
                <c:pt idx="2">
                  <c:v>4.7</c:v>
                </c:pt>
                <c:pt idx="3">
                  <c:v>4.7</c:v>
                </c:pt>
                <c:pt idx="4">
                  <c:v>4.5999999999999996</c:v>
                </c:pt>
                <c:pt idx="5">
                  <c:v>4.7</c:v>
                </c:pt>
                <c:pt idx="6">
                  <c:v>4.5999999999999996</c:v>
                </c:pt>
                <c:pt idx="7">
                  <c:v>4.5999999999999996</c:v>
                </c:pt>
                <c:pt idx="8">
                  <c:v>4.7</c:v>
                </c:pt>
                <c:pt idx="9">
                  <c:v>4.5999999999999996</c:v>
                </c:pt>
                <c:pt idx="10">
                  <c:v>4.7</c:v>
                </c:pt>
                <c:pt idx="11">
                  <c:v>4.5</c:v>
                </c:pt>
                <c:pt idx="12">
                  <c:v>4.7</c:v>
                </c:pt>
                <c:pt idx="13">
                  <c:v>4.5999999999999996</c:v>
                </c:pt>
                <c:pt idx="14">
                  <c:v>4.7</c:v>
                </c:pt>
                <c:pt idx="15">
                  <c:v>4.5999999999999996</c:v>
                </c:pt>
                <c:pt idx="16">
                  <c:v>4.8</c:v>
                </c:pt>
                <c:pt idx="17">
                  <c:v>4.5999999999999996</c:v>
                </c:pt>
                <c:pt idx="18">
                  <c:v>4.7</c:v>
                </c:pt>
                <c:pt idx="19">
                  <c:v>4.5999999999999996</c:v>
                </c:pt>
                <c:pt idx="20">
                  <c:v>4.8</c:v>
                </c:pt>
                <c:pt idx="21">
                  <c:v>4.5</c:v>
                </c:pt>
                <c:pt idx="22">
                  <c:v>4.7</c:v>
                </c:pt>
                <c:pt idx="23">
                  <c:v>4.5</c:v>
                </c:pt>
                <c:pt idx="24">
                  <c:v>4.7</c:v>
                </c:pt>
                <c:pt idx="25">
                  <c:v>4.5</c:v>
                </c:pt>
                <c:pt idx="26">
                  <c:v>4.5999999999999996</c:v>
                </c:pt>
                <c:pt idx="27">
                  <c:v>4.7</c:v>
                </c:pt>
                <c:pt idx="28">
                  <c:v>4.5999999999999996</c:v>
                </c:pt>
                <c:pt idx="29">
                  <c:v>4.8</c:v>
                </c:pt>
                <c:pt idx="30">
                  <c:v>4.7</c:v>
                </c:pt>
                <c:pt idx="31">
                  <c:v>4.8</c:v>
                </c:pt>
                <c:pt idx="32">
                  <c:v>4.5999999999999996</c:v>
                </c:pt>
                <c:pt idx="33">
                  <c:v>4.5999999999999996</c:v>
                </c:pt>
                <c:pt idx="34">
                  <c:v>4.5999999999999996</c:v>
                </c:pt>
                <c:pt idx="35">
                  <c:v>4.5999999999999996</c:v>
                </c:pt>
                <c:pt idx="36">
                  <c:v>4.5999999999999996</c:v>
                </c:pt>
                <c:pt idx="37">
                  <c:v>4.7</c:v>
                </c:pt>
                <c:pt idx="38">
                  <c:v>4.5999999999999996</c:v>
                </c:pt>
                <c:pt idx="39">
                  <c:v>4.7</c:v>
                </c:pt>
                <c:pt idx="40">
                  <c:v>4.5999999999999996</c:v>
                </c:pt>
                <c:pt idx="41">
                  <c:v>4.7</c:v>
                </c:pt>
                <c:pt idx="42">
                  <c:v>4.5</c:v>
                </c:pt>
                <c:pt idx="43">
                  <c:v>4.7</c:v>
                </c:pt>
                <c:pt idx="44">
                  <c:v>4.5999999999999996</c:v>
                </c:pt>
                <c:pt idx="45">
                  <c:v>4.7</c:v>
                </c:pt>
                <c:pt idx="46">
                  <c:v>4.5999999999999996</c:v>
                </c:pt>
                <c:pt idx="47">
                  <c:v>4.5999999999999996</c:v>
                </c:pt>
                <c:pt idx="48">
                  <c:v>4.5999999999999996</c:v>
                </c:pt>
                <c:pt idx="49">
                  <c:v>4.5</c:v>
                </c:pt>
                <c:pt idx="50">
                  <c:v>4.8</c:v>
                </c:pt>
                <c:pt idx="51">
                  <c:v>4.7</c:v>
                </c:pt>
                <c:pt idx="52">
                  <c:v>4.8</c:v>
                </c:pt>
                <c:pt idx="53">
                  <c:v>4.5999999999999996</c:v>
                </c:pt>
                <c:pt idx="54">
                  <c:v>4.8</c:v>
                </c:pt>
                <c:pt idx="55">
                  <c:v>4.5</c:v>
                </c:pt>
                <c:pt idx="56">
                  <c:v>4.8</c:v>
                </c:pt>
                <c:pt idx="57">
                  <c:v>4.5</c:v>
                </c:pt>
                <c:pt idx="58">
                  <c:v>4.7</c:v>
                </c:pt>
                <c:pt idx="59">
                  <c:v>4.5</c:v>
                </c:pt>
              </c:numCache>
            </c:numRef>
          </c:val>
          <c:smooth val="0"/>
          <c:extLst>
            <c:ext xmlns:c16="http://schemas.microsoft.com/office/drawing/2014/chart" uri="{C3380CC4-5D6E-409C-BE32-E72D297353CC}">
              <c16:uniqueId val="{0000000C-1206-45A5-9BA1-58689ADF7A87}"/>
            </c:ext>
          </c:extLst>
        </c:ser>
        <c:ser>
          <c:idx val="5"/>
          <c:order val="5"/>
          <c:tx>
            <c:strRef>
              <c:f>NETPACKET!$G$1</c:f>
              <c:strCache>
                <c:ptCount val="1"/>
                <c:pt idx="0">
                  <c:v>eth2-read/s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NETPACKET!$G$2:$G$61</c:f>
              <c:numCache>
                <c:formatCode>General</c:formatCode>
                <c:ptCount val="60"/>
                <c:pt idx="0">
                  <c:v>0</c:v>
                </c:pt>
                <c:pt idx="1">
                  <c:v>0</c:v>
                </c:pt>
                <c:pt idx="2">
                  <c:v>0</c:v>
                </c:pt>
                <c:pt idx="3">
                  <c:v>0</c:v>
                </c:pt>
                <c:pt idx="4">
                  <c:v>0</c:v>
                </c:pt>
                <c:pt idx="5">
                  <c:v>0.1</c:v>
                </c:pt>
                <c:pt idx="6">
                  <c:v>0.2</c:v>
                </c:pt>
                <c:pt idx="7">
                  <c:v>0.1</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c:v>
                </c:pt>
                <c:pt idx="27">
                  <c:v>0.1</c:v>
                </c:pt>
                <c:pt idx="28">
                  <c:v>0.1</c:v>
                </c:pt>
                <c:pt idx="29">
                  <c:v>0.1</c:v>
                </c:pt>
                <c:pt idx="30">
                  <c:v>0.1</c:v>
                </c:pt>
                <c:pt idx="31">
                  <c:v>0.1</c:v>
                </c:pt>
                <c:pt idx="32">
                  <c:v>0</c:v>
                </c:pt>
                <c:pt idx="33">
                  <c:v>0.1</c:v>
                </c:pt>
                <c:pt idx="34">
                  <c:v>0</c:v>
                </c:pt>
                <c:pt idx="35">
                  <c:v>0.1</c:v>
                </c:pt>
                <c:pt idx="36">
                  <c:v>0</c:v>
                </c:pt>
                <c:pt idx="37">
                  <c:v>0</c:v>
                </c:pt>
                <c:pt idx="38">
                  <c:v>0</c:v>
                </c:pt>
                <c:pt idx="39">
                  <c:v>0</c:v>
                </c:pt>
                <c:pt idx="40">
                  <c:v>0</c:v>
                </c:pt>
                <c:pt idx="41">
                  <c:v>0</c:v>
                </c:pt>
                <c:pt idx="42">
                  <c:v>0</c:v>
                </c:pt>
                <c:pt idx="43">
                  <c:v>0</c:v>
                </c:pt>
                <c:pt idx="44">
                  <c:v>0</c:v>
                </c:pt>
                <c:pt idx="45">
                  <c:v>0</c:v>
                </c:pt>
                <c:pt idx="46">
                  <c:v>0</c:v>
                </c:pt>
                <c:pt idx="47">
                  <c:v>0</c:v>
                </c:pt>
                <c:pt idx="48">
                  <c:v>0.1</c:v>
                </c:pt>
                <c:pt idx="49">
                  <c:v>0.1</c:v>
                </c:pt>
                <c:pt idx="50">
                  <c:v>0.1</c:v>
                </c:pt>
                <c:pt idx="51">
                  <c:v>0</c:v>
                </c:pt>
                <c:pt idx="52">
                  <c:v>0</c:v>
                </c:pt>
                <c:pt idx="53">
                  <c:v>0.1</c:v>
                </c:pt>
                <c:pt idx="54">
                  <c:v>0.1</c:v>
                </c:pt>
                <c:pt idx="55">
                  <c:v>0</c:v>
                </c:pt>
                <c:pt idx="56">
                  <c:v>0</c:v>
                </c:pt>
                <c:pt idx="57">
                  <c:v>0</c:v>
                </c:pt>
                <c:pt idx="58">
                  <c:v>0.1</c:v>
                </c:pt>
                <c:pt idx="59">
                  <c:v>0.1</c:v>
                </c:pt>
              </c:numCache>
            </c:numRef>
          </c:val>
          <c:smooth val="0"/>
          <c:extLst>
            <c:ext xmlns:c16="http://schemas.microsoft.com/office/drawing/2014/chart" uri="{C3380CC4-5D6E-409C-BE32-E72D297353CC}">
              <c16:uniqueId val="{0000000D-1206-45A5-9BA1-58689ADF7A87}"/>
            </c:ext>
          </c:extLst>
        </c:ser>
        <c:ser>
          <c:idx val="6"/>
          <c:order val="6"/>
          <c:tx>
            <c:strRef>
              <c:f>NETPACKET!$H$1</c:f>
              <c:strCache>
                <c:ptCount val="1"/>
                <c:pt idx="0">
                  <c:v>eth1-write/s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E-1206-45A5-9BA1-58689ADF7A87}"/>
            </c:ext>
          </c:extLst>
        </c:ser>
        <c:ser>
          <c:idx val="7"/>
          <c:order val="7"/>
          <c:tx>
            <c:strRef>
              <c:f>NETPACKET!$I$1</c:f>
              <c:strCache>
                <c:ptCount val="1"/>
                <c:pt idx="0">
                  <c:v>eth2-write/s</c:v>
                </c:pt>
              </c:strCache>
            </c:strRef>
          </c:tx>
          <c:marker>
            <c:symbol val="none"/>
          </c:marker>
          <c:cat>
            <c:numRef>
              <c:f>NETPACKET!$A$2:$A$61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NETPACKET!$I$2:$I$61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F-1206-45A5-9BA1-58689ADF7A87}"/>
            </c:ext>
          </c:extLst>
        </c:ser>
        <c:dLbls>
          <c:showLegendKey val="0"/>
          <c:showVal val="0"/>
          <c:showCatName val="0"/>
          <c:showSerName val="0"/>
          <c:showPercent val="0"/>
          <c:showBubbleSize val="0"/>
        </c:dLbls>
        <c:smooth val="0"/>
        <c:axId val="647883128"/>
        <c:axId val="647878208"/>
      </c:lineChart>
      <c:catAx>
        <c:axId val="647883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7878208"/>
        <c:crosses val="autoZero"/>
        <c:auto val="0"/>
        <c:lblAlgn val="ctr"/>
        <c:lblOffset val="100"/>
        <c:noMultiLvlLbl val="0"/>
      </c:catAx>
      <c:valAx>
        <c:axId val="647878208"/>
        <c:scaling>
          <c:orientation val="minMax"/>
          <c:min val="0"/>
        </c:scaling>
        <c:delete val="0"/>
        <c:axPos val="l"/>
        <c:majorGridlines/>
        <c:numFmt formatCode="0" sourceLinked="0"/>
        <c:majorTickMark val="out"/>
        <c:minorTickMark val="none"/>
        <c:tickLblPos val="nextTo"/>
        <c:crossAx val="64788312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ssc-vm-0117  7/20/2020</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PROC!$B$2:$B$61</c:f>
              <c:numCache>
                <c:formatCode>General</c:formatCode>
                <c:ptCount val="60"/>
                <c:pt idx="0">
                  <c:v>2</c:v>
                </c:pt>
                <c:pt idx="1">
                  <c:v>1</c:v>
                </c:pt>
                <c:pt idx="2">
                  <c:v>1</c:v>
                </c:pt>
                <c:pt idx="3">
                  <c:v>7</c:v>
                </c:pt>
                <c:pt idx="4">
                  <c:v>8</c:v>
                </c:pt>
                <c:pt idx="5">
                  <c:v>7</c:v>
                </c:pt>
                <c:pt idx="6">
                  <c:v>12</c:v>
                </c:pt>
                <c:pt idx="7">
                  <c:v>9</c:v>
                </c:pt>
                <c:pt idx="8">
                  <c:v>10</c:v>
                </c:pt>
                <c:pt idx="9">
                  <c:v>19</c:v>
                </c:pt>
                <c:pt idx="10">
                  <c:v>18</c:v>
                </c:pt>
                <c:pt idx="11">
                  <c:v>10</c:v>
                </c:pt>
                <c:pt idx="12">
                  <c:v>8</c:v>
                </c:pt>
                <c:pt idx="13">
                  <c:v>7</c:v>
                </c:pt>
                <c:pt idx="14">
                  <c:v>10</c:v>
                </c:pt>
                <c:pt idx="15">
                  <c:v>3</c:v>
                </c:pt>
                <c:pt idx="16">
                  <c:v>11</c:v>
                </c:pt>
                <c:pt idx="17">
                  <c:v>6</c:v>
                </c:pt>
                <c:pt idx="18">
                  <c:v>14</c:v>
                </c:pt>
                <c:pt idx="19">
                  <c:v>8</c:v>
                </c:pt>
                <c:pt idx="20">
                  <c:v>13</c:v>
                </c:pt>
                <c:pt idx="21">
                  <c:v>11</c:v>
                </c:pt>
                <c:pt idx="22">
                  <c:v>9</c:v>
                </c:pt>
                <c:pt idx="23">
                  <c:v>4</c:v>
                </c:pt>
                <c:pt idx="24">
                  <c:v>9</c:v>
                </c:pt>
                <c:pt idx="25">
                  <c:v>3</c:v>
                </c:pt>
                <c:pt idx="26">
                  <c:v>11</c:v>
                </c:pt>
                <c:pt idx="27">
                  <c:v>12</c:v>
                </c:pt>
                <c:pt idx="28">
                  <c:v>10</c:v>
                </c:pt>
                <c:pt idx="29">
                  <c:v>6</c:v>
                </c:pt>
                <c:pt idx="30">
                  <c:v>4</c:v>
                </c:pt>
                <c:pt idx="31">
                  <c:v>3</c:v>
                </c:pt>
                <c:pt idx="32">
                  <c:v>11</c:v>
                </c:pt>
                <c:pt idx="33">
                  <c:v>7</c:v>
                </c:pt>
                <c:pt idx="34">
                  <c:v>4</c:v>
                </c:pt>
                <c:pt idx="35">
                  <c:v>5</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A-49E5-4C82-B970-8E0B15F61E60}"/>
            </c:ext>
          </c:extLst>
        </c:ser>
        <c:ser>
          <c:idx val="1"/>
          <c:order val="1"/>
          <c:tx>
            <c:strRef>
              <c:f>PROC!$C$1</c:f>
              <c:strCache>
                <c:ptCount val="1"/>
                <c:pt idx="0">
                  <c:v>Blocked</c:v>
                </c:pt>
              </c:strCache>
            </c:strRef>
          </c:tx>
          <c:spPr>
            <a:ln w="25400"/>
          </c:spPr>
          <c:marker>
            <c:symbol val="none"/>
          </c:marker>
          <c:val>
            <c:numRef>
              <c:f>PROC!$C$2:$C$61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B-49E5-4C82-B970-8E0B15F61E60}"/>
            </c:ext>
          </c:extLst>
        </c:ser>
        <c:dLbls>
          <c:showLegendKey val="0"/>
          <c:showVal val="0"/>
          <c:showCatName val="0"/>
          <c:showSerName val="0"/>
          <c:showPercent val="0"/>
          <c:showBubbleSize val="0"/>
        </c:dLbls>
        <c:smooth val="0"/>
        <c:axId val="647879192"/>
        <c:axId val="647881160"/>
      </c:lineChart>
      <c:catAx>
        <c:axId val="6478791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7881160"/>
        <c:crosses val="autoZero"/>
        <c:auto val="0"/>
        <c:lblAlgn val="ctr"/>
        <c:lblOffset val="100"/>
        <c:noMultiLvlLbl val="0"/>
      </c:catAx>
      <c:valAx>
        <c:axId val="647881160"/>
        <c:scaling>
          <c:orientation val="minMax"/>
          <c:min val="0"/>
        </c:scaling>
        <c:delete val="0"/>
        <c:axPos val="l"/>
        <c:majorGridlines/>
        <c:numFmt formatCode="0" sourceLinked="0"/>
        <c:majorTickMark val="out"/>
        <c:minorTickMark val="none"/>
        <c:tickLblPos val="nextTo"/>
        <c:crossAx val="64787919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ssc-vm-0117  7/20/2020</a:t>
            </a:r>
          </a:p>
        </c:rich>
      </c:tx>
      <c:layout/>
      <c:overlay val="0"/>
    </c:title>
    <c:autoTitleDeleted val="0"/>
    <c:plotArea>
      <c:layout/>
      <c:lineChart>
        <c:grouping val="standard"/>
        <c:varyColors val="0"/>
        <c:ser>
          <c:idx val="0"/>
          <c:order val="0"/>
          <c:tx>
            <c:v>pswitch/sec</c:v>
          </c:tx>
          <c:spPr>
            <a:ln w="25400"/>
          </c:spPr>
          <c:marker>
            <c:symbol val="none"/>
          </c:marker>
          <c:cat>
            <c:numRef>
              <c:f>PROC!$A$2:$A$61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PROC!$D$2:$D$61</c:f>
              <c:numCache>
                <c:formatCode>General</c:formatCode>
                <c:ptCount val="60"/>
                <c:pt idx="0">
                  <c:v>0</c:v>
                </c:pt>
                <c:pt idx="1">
                  <c:v>1076.7</c:v>
                </c:pt>
                <c:pt idx="2">
                  <c:v>1786</c:v>
                </c:pt>
                <c:pt idx="3">
                  <c:v>37367.800000000003</c:v>
                </c:pt>
                <c:pt idx="4">
                  <c:v>47387.7</c:v>
                </c:pt>
                <c:pt idx="5">
                  <c:v>49035</c:v>
                </c:pt>
                <c:pt idx="6">
                  <c:v>49164.4</c:v>
                </c:pt>
                <c:pt idx="7">
                  <c:v>49519.9</c:v>
                </c:pt>
                <c:pt idx="8">
                  <c:v>49438</c:v>
                </c:pt>
                <c:pt idx="9">
                  <c:v>50176.6</c:v>
                </c:pt>
                <c:pt idx="10">
                  <c:v>50357.1</c:v>
                </c:pt>
                <c:pt idx="11">
                  <c:v>50507.5</c:v>
                </c:pt>
                <c:pt idx="12">
                  <c:v>50101.3</c:v>
                </c:pt>
                <c:pt idx="13">
                  <c:v>50210.7</c:v>
                </c:pt>
                <c:pt idx="14">
                  <c:v>50606</c:v>
                </c:pt>
                <c:pt idx="15">
                  <c:v>50610.2</c:v>
                </c:pt>
                <c:pt idx="16">
                  <c:v>50474.8</c:v>
                </c:pt>
                <c:pt idx="17">
                  <c:v>51296.2</c:v>
                </c:pt>
                <c:pt idx="18">
                  <c:v>50540.5</c:v>
                </c:pt>
                <c:pt idx="19">
                  <c:v>50258.9</c:v>
                </c:pt>
                <c:pt idx="20">
                  <c:v>50018.400000000001</c:v>
                </c:pt>
                <c:pt idx="21">
                  <c:v>50416.6</c:v>
                </c:pt>
                <c:pt idx="22">
                  <c:v>50831.7</c:v>
                </c:pt>
                <c:pt idx="23">
                  <c:v>50557.7</c:v>
                </c:pt>
                <c:pt idx="24">
                  <c:v>50623.5</c:v>
                </c:pt>
                <c:pt idx="25">
                  <c:v>50646.8</c:v>
                </c:pt>
                <c:pt idx="26">
                  <c:v>50448.2</c:v>
                </c:pt>
                <c:pt idx="27">
                  <c:v>50112</c:v>
                </c:pt>
                <c:pt idx="28">
                  <c:v>50841.3</c:v>
                </c:pt>
                <c:pt idx="29">
                  <c:v>50441.5</c:v>
                </c:pt>
                <c:pt idx="30">
                  <c:v>49552.1</c:v>
                </c:pt>
                <c:pt idx="31">
                  <c:v>50641.9</c:v>
                </c:pt>
                <c:pt idx="32">
                  <c:v>50659.1</c:v>
                </c:pt>
                <c:pt idx="33">
                  <c:v>49868.4</c:v>
                </c:pt>
                <c:pt idx="34">
                  <c:v>34916.300000000003</c:v>
                </c:pt>
                <c:pt idx="35">
                  <c:v>34439.300000000003</c:v>
                </c:pt>
                <c:pt idx="36">
                  <c:v>28014.7</c:v>
                </c:pt>
                <c:pt idx="37">
                  <c:v>6837.5</c:v>
                </c:pt>
                <c:pt idx="38">
                  <c:v>873.5</c:v>
                </c:pt>
                <c:pt idx="39">
                  <c:v>820.3</c:v>
                </c:pt>
                <c:pt idx="40">
                  <c:v>864.1</c:v>
                </c:pt>
                <c:pt idx="41">
                  <c:v>1057.8</c:v>
                </c:pt>
                <c:pt idx="42">
                  <c:v>1192</c:v>
                </c:pt>
                <c:pt idx="43">
                  <c:v>1147.3</c:v>
                </c:pt>
                <c:pt idx="44">
                  <c:v>394.8</c:v>
                </c:pt>
                <c:pt idx="45">
                  <c:v>336.3</c:v>
                </c:pt>
                <c:pt idx="46">
                  <c:v>287.60000000000002</c:v>
                </c:pt>
                <c:pt idx="47">
                  <c:v>327.9</c:v>
                </c:pt>
                <c:pt idx="48">
                  <c:v>326.7</c:v>
                </c:pt>
                <c:pt idx="49">
                  <c:v>273.7</c:v>
                </c:pt>
                <c:pt idx="50">
                  <c:v>237.8</c:v>
                </c:pt>
                <c:pt idx="51">
                  <c:v>255.7</c:v>
                </c:pt>
                <c:pt idx="52">
                  <c:v>239.3</c:v>
                </c:pt>
                <c:pt idx="53">
                  <c:v>238</c:v>
                </c:pt>
                <c:pt idx="54">
                  <c:v>282</c:v>
                </c:pt>
                <c:pt idx="55">
                  <c:v>282</c:v>
                </c:pt>
                <c:pt idx="56">
                  <c:v>282.60000000000002</c:v>
                </c:pt>
                <c:pt idx="57">
                  <c:v>289.7</c:v>
                </c:pt>
                <c:pt idx="58">
                  <c:v>265.8</c:v>
                </c:pt>
                <c:pt idx="59">
                  <c:v>206.1</c:v>
                </c:pt>
              </c:numCache>
            </c:numRef>
          </c:val>
          <c:smooth val="0"/>
          <c:extLst>
            <c:ext xmlns:c16="http://schemas.microsoft.com/office/drawing/2014/chart" uri="{C3380CC4-5D6E-409C-BE32-E72D297353CC}">
              <c16:uniqueId val="{0000000A-14E3-496F-99D9-7D29136D0BEF}"/>
            </c:ext>
          </c:extLst>
        </c:ser>
        <c:ser>
          <c:idx val="1"/>
          <c:order val="1"/>
          <c:tx>
            <c:v>syscalls/sec</c:v>
          </c:tx>
          <c:spPr>
            <a:ln w="25400"/>
          </c:spPr>
          <c:marker>
            <c:symbol val="none"/>
          </c:marker>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14E3-496F-99D9-7D29136D0BEF}"/>
            </c:ext>
          </c:extLst>
        </c:ser>
        <c:dLbls>
          <c:showLegendKey val="0"/>
          <c:showVal val="0"/>
          <c:showCatName val="0"/>
          <c:showSerName val="0"/>
          <c:showPercent val="0"/>
          <c:showBubbleSize val="0"/>
        </c:dLbls>
        <c:smooth val="0"/>
        <c:axId val="649798360"/>
        <c:axId val="649797704"/>
      </c:lineChart>
      <c:catAx>
        <c:axId val="649798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9797704"/>
        <c:crosses val="autoZero"/>
        <c:auto val="0"/>
        <c:lblAlgn val="ctr"/>
        <c:lblOffset val="100"/>
        <c:noMultiLvlLbl val="0"/>
      </c:catAx>
      <c:valAx>
        <c:axId val="649797704"/>
        <c:scaling>
          <c:orientation val="minMax"/>
          <c:min val="0"/>
        </c:scaling>
        <c:delete val="0"/>
        <c:axPos val="l"/>
        <c:majorGridlines/>
        <c:numFmt formatCode="0" sourceLinked="0"/>
        <c:majorTickMark val="out"/>
        <c:minorTickMark val="none"/>
        <c:tickLblPos val="nextTo"/>
        <c:crossAx val="649798360"/>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ssc-vm-0117 - 7/20/2020</a:t>
            </a:r>
          </a:p>
        </c:rich>
      </c:tx>
      <c:layout/>
      <c:overlay val="0"/>
    </c:title>
    <c:autoTitleDeleted val="0"/>
    <c:plotArea>
      <c:layout/>
      <c:areaChart>
        <c:grouping val="stacked"/>
        <c:varyColors val="0"/>
        <c:ser>
          <c:idx val="0"/>
          <c:order val="0"/>
          <c:tx>
            <c:strRef>
              <c:f>DISK_SUMM!$B$1</c:f>
              <c:strCache>
                <c:ptCount val="1"/>
                <c:pt idx="0">
                  <c:v>Disk Read KB/s</c:v>
                </c:pt>
              </c:strCache>
            </c:strRef>
          </c:tx>
          <c:cat>
            <c:numRef>
              <c:f>DISK_SUMM!$A$2:$A$61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DISK_SUMM!$B$2:$B$61</c:f>
              <c:numCache>
                <c:formatCode>General</c:formatCode>
                <c:ptCount val="60"/>
                <c:pt idx="0">
                  <c:v>1376.9999999999995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276</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F382-49A0-8108-BF6FE2B648E0}"/>
            </c:ext>
          </c:extLst>
        </c:ser>
        <c:ser>
          <c:idx val="1"/>
          <c:order val="1"/>
          <c:tx>
            <c:strRef>
              <c:f>DISK_SUMM!$C$1</c:f>
              <c:strCache>
                <c:ptCount val="1"/>
                <c:pt idx="0">
                  <c:v>Disk Write KB/s</c:v>
                </c:pt>
              </c:strCache>
            </c:strRef>
          </c:tx>
          <c:cat>
            <c:numRef>
              <c:f>DISK_SUMM!$A$2:$A$61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DISK_SUMM!$C$2:$C$61</c:f>
              <c:numCache>
                <c:formatCode>General</c:formatCode>
                <c:ptCount val="60"/>
                <c:pt idx="0">
                  <c:v>0</c:v>
                </c:pt>
                <c:pt idx="1">
                  <c:v>8.3999999999999986</c:v>
                </c:pt>
                <c:pt idx="2">
                  <c:v>71.2</c:v>
                </c:pt>
                <c:pt idx="3">
                  <c:v>182.1</c:v>
                </c:pt>
                <c:pt idx="4">
                  <c:v>2618.4000000000005</c:v>
                </c:pt>
                <c:pt idx="5">
                  <c:v>3076.2</c:v>
                </c:pt>
                <c:pt idx="6">
                  <c:v>3225.3</c:v>
                </c:pt>
                <c:pt idx="7">
                  <c:v>3199.7</c:v>
                </c:pt>
                <c:pt idx="8">
                  <c:v>3247</c:v>
                </c:pt>
                <c:pt idx="9">
                  <c:v>3274.2000000000003</c:v>
                </c:pt>
                <c:pt idx="10">
                  <c:v>3275.7000000000003</c:v>
                </c:pt>
                <c:pt idx="11">
                  <c:v>3236.3999999999996</c:v>
                </c:pt>
                <c:pt idx="12">
                  <c:v>3261.8999999999996</c:v>
                </c:pt>
                <c:pt idx="13">
                  <c:v>3224.2</c:v>
                </c:pt>
                <c:pt idx="14">
                  <c:v>3253.5</c:v>
                </c:pt>
                <c:pt idx="15">
                  <c:v>3291.2999999999997</c:v>
                </c:pt>
                <c:pt idx="16">
                  <c:v>3268.7999999999997</c:v>
                </c:pt>
                <c:pt idx="17">
                  <c:v>3345.5</c:v>
                </c:pt>
                <c:pt idx="18">
                  <c:v>3425.3999999999996</c:v>
                </c:pt>
                <c:pt idx="19">
                  <c:v>2731.5</c:v>
                </c:pt>
                <c:pt idx="20">
                  <c:v>3306.2999999999997</c:v>
                </c:pt>
                <c:pt idx="21">
                  <c:v>3225.1</c:v>
                </c:pt>
                <c:pt idx="22">
                  <c:v>3294.6</c:v>
                </c:pt>
                <c:pt idx="23">
                  <c:v>3310.3</c:v>
                </c:pt>
                <c:pt idx="24">
                  <c:v>3265.4</c:v>
                </c:pt>
                <c:pt idx="25">
                  <c:v>3288.1</c:v>
                </c:pt>
                <c:pt idx="26">
                  <c:v>3251.7000000000003</c:v>
                </c:pt>
                <c:pt idx="27">
                  <c:v>3360.2999999999997</c:v>
                </c:pt>
                <c:pt idx="28">
                  <c:v>3243.8999999999996</c:v>
                </c:pt>
                <c:pt idx="29">
                  <c:v>3385.2000000000003</c:v>
                </c:pt>
                <c:pt idx="30">
                  <c:v>3297.2</c:v>
                </c:pt>
                <c:pt idx="31">
                  <c:v>3264</c:v>
                </c:pt>
                <c:pt idx="32">
                  <c:v>3252.6</c:v>
                </c:pt>
                <c:pt idx="33">
                  <c:v>3281.3</c:v>
                </c:pt>
                <c:pt idx="34">
                  <c:v>3155.8999999999996</c:v>
                </c:pt>
                <c:pt idx="35">
                  <c:v>2006.6999999999998</c:v>
                </c:pt>
                <c:pt idx="36">
                  <c:v>2003.6999999999998</c:v>
                </c:pt>
                <c:pt idx="37">
                  <c:v>1490.4</c:v>
                </c:pt>
                <c:pt idx="38">
                  <c:v>192.89999999999998</c:v>
                </c:pt>
                <c:pt idx="39">
                  <c:v>6.3000000000000007</c:v>
                </c:pt>
                <c:pt idx="40">
                  <c:v>10.199999999999999</c:v>
                </c:pt>
                <c:pt idx="41">
                  <c:v>62.800000000000004</c:v>
                </c:pt>
                <c:pt idx="42">
                  <c:v>189.6</c:v>
                </c:pt>
                <c:pt idx="43">
                  <c:v>66.3</c:v>
                </c:pt>
                <c:pt idx="44">
                  <c:v>17.900000000000002</c:v>
                </c:pt>
                <c:pt idx="45">
                  <c:v>17.900000000000006</c:v>
                </c:pt>
                <c:pt idx="46">
                  <c:v>0.30000000000000004</c:v>
                </c:pt>
                <c:pt idx="47">
                  <c:v>2.4000000000000004</c:v>
                </c:pt>
                <c:pt idx="48">
                  <c:v>0.89999999999999991</c:v>
                </c:pt>
                <c:pt idx="49">
                  <c:v>1.5</c:v>
                </c:pt>
                <c:pt idx="50">
                  <c:v>0.2</c:v>
                </c:pt>
                <c:pt idx="51">
                  <c:v>0.4</c:v>
                </c:pt>
                <c:pt idx="52">
                  <c:v>4.8000000000000007</c:v>
                </c:pt>
                <c:pt idx="53">
                  <c:v>0.2</c:v>
                </c:pt>
                <c:pt idx="54">
                  <c:v>2.8000000000000003</c:v>
                </c:pt>
                <c:pt idx="55">
                  <c:v>3.3000000000000003</c:v>
                </c:pt>
                <c:pt idx="56">
                  <c:v>1.7999999999999998</c:v>
                </c:pt>
                <c:pt idx="57">
                  <c:v>3.5999999999999996</c:v>
                </c:pt>
                <c:pt idx="58">
                  <c:v>1.8000000000000003</c:v>
                </c:pt>
                <c:pt idx="59">
                  <c:v>0.30000000000000004</c:v>
                </c:pt>
              </c:numCache>
            </c:numRef>
          </c:val>
          <c:extLst>
            <c:ext xmlns:c16="http://schemas.microsoft.com/office/drawing/2014/chart" uri="{C3380CC4-5D6E-409C-BE32-E72D297353CC}">
              <c16:uniqueId val="{00000004-F382-49A0-8108-BF6FE2B648E0}"/>
            </c:ext>
          </c:extLst>
        </c:ser>
        <c:dLbls>
          <c:showLegendKey val="0"/>
          <c:showVal val="0"/>
          <c:showCatName val="0"/>
          <c:showSerName val="0"/>
          <c:showPercent val="0"/>
          <c:showBubbleSize val="0"/>
        </c:dLbls>
        <c:axId val="644992024"/>
        <c:axId val="644985136"/>
      </c:areaChart>
      <c:lineChart>
        <c:grouping val="standard"/>
        <c:varyColors val="0"/>
        <c:ser>
          <c:idx val="2"/>
          <c:order val="2"/>
          <c:tx>
            <c:v>IO/sec</c:v>
          </c:tx>
          <c:spPr>
            <a:ln w="25400">
              <a:solidFill>
                <a:srgbClr val="000000"/>
              </a:solidFill>
              <a:prstDash val="solid"/>
            </a:ln>
          </c:spPr>
          <c:marker>
            <c:symbol val="none"/>
          </c:marker>
          <c:val>
            <c:numRef>
              <c:f>DISK_SUMM!$D$2:$D$61</c:f>
              <c:numCache>
                <c:formatCode>General</c:formatCode>
                <c:ptCount val="60"/>
                <c:pt idx="0">
                  <c:v>43.70000000000001</c:v>
                </c:pt>
                <c:pt idx="1">
                  <c:v>2.3000000000000003</c:v>
                </c:pt>
                <c:pt idx="2">
                  <c:v>17.800000000000004</c:v>
                </c:pt>
                <c:pt idx="3">
                  <c:v>5.7999999999999989</c:v>
                </c:pt>
                <c:pt idx="4">
                  <c:v>13.5</c:v>
                </c:pt>
                <c:pt idx="5">
                  <c:v>12.8</c:v>
                </c:pt>
                <c:pt idx="6">
                  <c:v>14.299999999999999</c:v>
                </c:pt>
                <c:pt idx="7">
                  <c:v>14.2</c:v>
                </c:pt>
                <c:pt idx="8">
                  <c:v>12.899999999999999</c:v>
                </c:pt>
                <c:pt idx="9">
                  <c:v>13</c:v>
                </c:pt>
                <c:pt idx="10">
                  <c:v>13.600000000000001</c:v>
                </c:pt>
                <c:pt idx="11">
                  <c:v>12</c:v>
                </c:pt>
                <c:pt idx="12">
                  <c:v>13.200000000000001</c:v>
                </c:pt>
                <c:pt idx="13">
                  <c:v>12.8</c:v>
                </c:pt>
                <c:pt idx="14">
                  <c:v>13.5</c:v>
                </c:pt>
                <c:pt idx="15">
                  <c:v>12.8</c:v>
                </c:pt>
                <c:pt idx="16">
                  <c:v>13</c:v>
                </c:pt>
                <c:pt idx="17">
                  <c:v>12.8</c:v>
                </c:pt>
                <c:pt idx="18">
                  <c:v>13.700000000000001</c:v>
                </c:pt>
                <c:pt idx="19">
                  <c:v>11.2</c:v>
                </c:pt>
                <c:pt idx="20">
                  <c:v>13.399999999999999</c:v>
                </c:pt>
                <c:pt idx="21">
                  <c:v>13.100000000000001</c:v>
                </c:pt>
                <c:pt idx="22">
                  <c:v>14.1</c:v>
                </c:pt>
                <c:pt idx="23">
                  <c:v>13.3</c:v>
                </c:pt>
                <c:pt idx="24">
                  <c:v>14.399999999999999</c:v>
                </c:pt>
                <c:pt idx="25">
                  <c:v>13.600000000000001</c:v>
                </c:pt>
                <c:pt idx="26">
                  <c:v>13.5</c:v>
                </c:pt>
                <c:pt idx="27">
                  <c:v>13.600000000000001</c:v>
                </c:pt>
                <c:pt idx="28">
                  <c:v>13</c:v>
                </c:pt>
                <c:pt idx="29">
                  <c:v>13.299999999999999</c:v>
                </c:pt>
                <c:pt idx="30">
                  <c:v>15.2</c:v>
                </c:pt>
                <c:pt idx="31">
                  <c:v>18.100000000000005</c:v>
                </c:pt>
                <c:pt idx="32">
                  <c:v>14.299999999999999</c:v>
                </c:pt>
                <c:pt idx="33">
                  <c:v>14</c:v>
                </c:pt>
                <c:pt idx="34">
                  <c:v>13.1</c:v>
                </c:pt>
                <c:pt idx="35">
                  <c:v>10.6</c:v>
                </c:pt>
                <c:pt idx="36">
                  <c:v>10.9</c:v>
                </c:pt>
                <c:pt idx="37">
                  <c:v>8.8000000000000007</c:v>
                </c:pt>
                <c:pt idx="38">
                  <c:v>4</c:v>
                </c:pt>
                <c:pt idx="39">
                  <c:v>1.5</c:v>
                </c:pt>
                <c:pt idx="40">
                  <c:v>2.2000000000000002</c:v>
                </c:pt>
                <c:pt idx="41">
                  <c:v>16.700000000000003</c:v>
                </c:pt>
                <c:pt idx="42">
                  <c:v>11</c:v>
                </c:pt>
                <c:pt idx="43">
                  <c:v>17.200000000000003</c:v>
                </c:pt>
                <c:pt idx="44">
                  <c:v>4.5999999999999996</c:v>
                </c:pt>
                <c:pt idx="45">
                  <c:v>2.5000000000000004</c:v>
                </c:pt>
                <c:pt idx="46">
                  <c:v>0.7</c:v>
                </c:pt>
                <c:pt idx="47">
                  <c:v>1.1000000000000003</c:v>
                </c:pt>
                <c:pt idx="48">
                  <c:v>0.30000000000000004</c:v>
                </c:pt>
                <c:pt idx="49">
                  <c:v>0</c:v>
                </c:pt>
                <c:pt idx="50">
                  <c:v>0.30000000000000004</c:v>
                </c:pt>
                <c:pt idx="51">
                  <c:v>0.4</c:v>
                </c:pt>
                <c:pt idx="52">
                  <c:v>0.7</c:v>
                </c:pt>
                <c:pt idx="53">
                  <c:v>0.4</c:v>
                </c:pt>
                <c:pt idx="54">
                  <c:v>0.8</c:v>
                </c:pt>
                <c:pt idx="55">
                  <c:v>0.30000000000000004</c:v>
                </c:pt>
                <c:pt idx="56">
                  <c:v>0.4</c:v>
                </c:pt>
                <c:pt idx="57">
                  <c:v>0.4</c:v>
                </c:pt>
                <c:pt idx="58">
                  <c:v>0.30000000000000004</c:v>
                </c:pt>
                <c:pt idx="59">
                  <c:v>0.5</c:v>
                </c:pt>
              </c:numCache>
            </c:numRef>
          </c:val>
          <c:smooth val="0"/>
          <c:extLst>
            <c:ext xmlns:c16="http://schemas.microsoft.com/office/drawing/2014/chart" uri="{C3380CC4-5D6E-409C-BE32-E72D297353CC}">
              <c16:uniqueId val="{00000005-F382-49A0-8108-BF6FE2B648E0}"/>
            </c:ext>
          </c:extLst>
        </c:ser>
        <c:dLbls>
          <c:showLegendKey val="0"/>
          <c:showVal val="0"/>
          <c:showCatName val="0"/>
          <c:showSerName val="0"/>
          <c:showPercent val="0"/>
          <c:showBubbleSize val="0"/>
        </c:dLbls>
        <c:marker val="1"/>
        <c:smooth val="0"/>
        <c:axId val="644986448"/>
        <c:axId val="644984480"/>
      </c:lineChart>
      <c:catAx>
        <c:axId val="644992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4985136"/>
        <c:crosses val="autoZero"/>
        <c:auto val="0"/>
        <c:lblAlgn val="ctr"/>
        <c:lblOffset val="100"/>
        <c:noMultiLvlLbl val="0"/>
      </c:catAx>
      <c:valAx>
        <c:axId val="644985136"/>
        <c:scaling>
          <c:orientation val="minMax"/>
          <c:min val="0"/>
        </c:scaling>
        <c:delete val="0"/>
        <c:axPos val="l"/>
        <c:title>
          <c:tx>
            <c:rich>
              <a:bodyPr/>
              <a:lstStyle/>
              <a:p>
                <a:pPr>
                  <a:defRPr/>
                </a:pPr>
                <a:r>
                  <a:rPr lang="en-US"/>
                  <a:t>KB/sec</a:t>
                </a:r>
              </a:p>
            </c:rich>
          </c:tx>
          <c:layout/>
          <c:overlay val="0"/>
        </c:title>
        <c:numFmt formatCode="0" sourceLinked="0"/>
        <c:majorTickMark val="out"/>
        <c:minorTickMark val="none"/>
        <c:tickLblPos val="nextTo"/>
        <c:crossAx val="644992024"/>
        <c:crosses val="autoZero"/>
        <c:crossBetween val="between"/>
      </c:valAx>
      <c:valAx>
        <c:axId val="644984480"/>
        <c:scaling>
          <c:orientation val="minMax"/>
        </c:scaling>
        <c:delete val="0"/>
        <c:axPos val="r"/>
        <c:title>
          <c:tx>
            <c:rich>
              <a:bodyPr/>
              <a:lstStyle/>
              <a:p>
                <a:pPr>
                  <a:defRPr/>
                </a:pPr>
                <a:r>
                  <a:rPr lang="en-US"/>
                  <a:t>IO/sec</a:t>
                </a:r>
              </a:p>
            </c:rich>
          </c:tx>
          <c:layout/>
          <c:overlay val="0"/>
        </c:title>
        <c:numFmt formatCode="General" sourceLinked="1"/>
        <c:majorTickMark val="out"/>
        <c:minorTickMark val="none"/>
        <c:tickLblPos val="nextTo"/>
        <c:crossAx val="644986448"/>
        <c:crosses val="max"/>
        <c:crossBetween val="between"/>
      </c:valAx>
      <c:catAx>
        <c:axId val="644986448"/>
        <c:scaling>
          <c:orientation val="minMax"/>
        </c:scaling>
        <c:delete val="1"/>
        <c:axPos val="b"/>
        <c:majorTickMark val="out"/>
        <c:minorTickMark val="none"/>
        <c:tickLblPos val="nextTo"/>
        <c:crossAx val="644984480"/>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ssc-vm-0117  7/20/2020</a:t>
            </a:r>
          </a:p>
        </c:rich>
      </c:tx>
      <c:overlay val="0"/>
    </c:title>
    <c:autoTitleDeleted val="0"/>
    <c:plotArea>
      <c:layout/>
      <c:lineChart>
        <c:grouping val="standard"/>
        <c:varyColors val="0"/>
        <c:ser>
          <c:idx val="0"/>
          <c:order val="0"/>
          <c:tx>
            <c:v>forks/sec</c:v>
          </c:tx>
          <c:spPr>
            <a:ln w="25400"/>
          </c:spPr>
          <c:marker>
            <c:symbol val="none"/>
          </c:marker>
          <c:cat>
            <c:numRef>
              <c:f>PROC!$A$2:$A$61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PROC!$H$2:$H$61</c:f>
              <c:numCache>
                <c:formatCode>General</c:formatCode>
                <c:ptCount val="60"/>
                <c:pt idx="0">
                  <c:v>0</c:v>
                </c:pt>
                <c:pt idx="1">
                  <c:v>1</c:v>
                </c:pt>
                <c:pt idx="2">
                  <c:v>1.1000000000000001</c:v>
                </c:pt>
                <c:pt idx="3">
                  <c:v>1.5</c:v>
                </c:pt>
                <c:pt idx="4">
                  <c:v>1.9</c:v>
                </c:pt>
                <c:pt idx="5">
                  <c:v>0.9</c:v>
                </c:pt>
                <c:pt idx="6">
                  <c:v>0.9</c:v>
                </c:pt>
                <c:pt idx="7">
                  <c:v>0.8</c:v>
                </c:pt>
                <c:pt idx="8">
                  <c:v>0.8</c:v>
                </c:pt>
                <c:pt idx="9">
                  <c:v>0.9</c:v>
                </c:pt>
                <c:pt idx="10">
                  <c:v>0.9</c:v>
                </c:pt>
                <c:pt idx="11">
                  <c:v>0.9</c:v>
                </c:pt>
                <c:pt idx="12">
                  <c:v>0.9</c:v>
                </c:pt>
                <c:pt idx="13">
                  <c:v>0.9</c:v>
                </c:pt>
                <c:pt idx="14">
                  <c:v>0.8</c:v>
                </c:pt>
                <c:pt idx="15">
                  <c:v>0.8</c:v>
                </c:pt>
                <c:pt idx="16">
                  <c:v>0.9</c:v>
                </c:pt>
                <c:pt idx="17">
                  <c:v>0.9</c:v>
                </c:pt>
                <c:pt idx="18">
                  <c:v>0.9</c:v>
                </c:pt>
                <c:pt idx="19">
                  <c:v>0.9</c:v>
                </c:pt>
                <c:pt idx="20">
                  <c:v>0.9</c:v>
                </c:pt>
                <c:pt idx="21">
                  <c:v>1.1000000000000001</c:v>
                </c:pt>
                <c:pt idx="22">
                  <c:v>0.8</c:v>
                </c:pt>
                <c:pt idx="23">
                  <c:v>0.9</c:v>
                </c:pt>
                <c:pt idx="24">
                  <c:v>0.9</c:v>
                </c:pt>
                <c:pt idx="25">
                  <c:v>0.9</c:v>
                </c:pt>
                <c:pt idx="26">
                  <c:v>0.8</c:v>
                </c:pt>
                <c:pt idx="27">
                  <c:v>0.9</c:v>
                </c:pt>
                <c:pt idx="28">
                  <c:v>0.9</c:v>
                </c:pt>
                <c:pt idx="29">
                  <c:v>0.8</c:v>
                </c:pt>
                <c:pt idx="30">
                  <c:v>1.4</c:v>
                </c:pt>
                <c:pt idx="31">
                  <c:v>0.9</c:v>
                </c:pt>
                <c:pt idx="32">
                  <c:v>0.8</c:v>
                </c:pt>
                <c:pt idx="33">
                  <c:v>0.9</c:v>
                </c:pt>
                <c:pt idx="34">
                  <c:v>0.8</c:v>
                </c:pt>
                <c:pt idx="35">
                  <c:v>0.9</c:v>
                </c:pt>
                <c:pt idx="36">
                  <c:v>0.9</c:v>
                </c:pt>
                <c:pt idx="37">
                  <c:v>0.8</c:v>
                </c:pt>
                <c:pt idx="38">
                  <c:v>0.8</c:v>
                </c:pt>
                <c:pt idx="39">
                  <c:v>0.8</c:v>
                </c:pt>
                <c:pt idx="40">
                  <c:v>0.9</c:v>
                </c:pt>
                <c:pt idx="41">
                  <c:v>6.5</c:v>
                </c:pt>
                <c:pt idx="42">
                  <c:v>1.1000000000000001</c:v>
                </c:pt>
                <c:pt idx="43">
                  <c:v>1.3</c:v>
                </c:pt>
                <c:pt idx="44">
                  <c:v>1.3</c:v>
                </c:pt>
                <c:pt idx="45">
                  <c:v>0.8</c:v>
                </c:pt>
                <c:pt idx="46">
                  <c:v>0.9</c:v>
                </c:pt>
                <c:pt idx="47">
                  <c:v>0.8</c:v>
                </c:pt>
                <c:pt idx="48">
                  <c:v>0.9</c:v>
                </c:pt>
                <c:pt idx="49">
                  <c:v>0.8</c:v>
                </c:pt>
                <c:pt idx="50">
                  <c:v>0.8</c:v>
                </c:pt>
                <c:pt idx="51">
                  <c:v>0.8</c:v>
                </c:pt>
                <c:pt idx="52">
                  <c:v>0.8</c:v>
                </c:pt>
                <c:pt idx="53">
                  <c:v>0.8</c:v>
                </c:pt>
                <c:pt idx="54">
                  <c:v>0.9</c:v>
                </c:pt>
                <c:pt idx="55">
                  <c:v>0.8</c:v>
                </c:pt>
                <c:pt idx="56">
                  <c:v>0.9</c:v>
                </c:pt>
                <c:pt idx="57">
                  <c:v>0.8</c:v>
                </c:pt>
                <c:pt idx="58">
                  <c:v>0.9</c:v>
                </c:pt>
                <c:pt idx="59">
                  <c:v>0.8</c:v>
                </c:pt>
              </c:numCache>
            </c:numRef>
          </c:val>
          <c:smooth val="0"/>
          <c:extLst>
            <c:ext xmlns:c16="http://schemas.microsoft.com/office/drawing/2014/chart" uri="{C3380CC4-5D6E-409C-BE32-E72D297353CC}">
              <c16:uniqueId val="{0000000A-3A37-4E15-899B-762C4B1E9DA8}"/>
            </c:ext>
          </c:extLst>
        </c:ser>
        <c:ser>
          <c:idx val="1"/>
          <c:order val="1"/>
          <c:tx>
            <c:v>execs/sec</c:v>
          </c:tx>
          <c:spPr>
            <a:ln w="25400"/>
          </c:spPr>
          <c:marker>
            <c:symbol val="none"/>
          </c:marker>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3A37-4E15-899B-762C4B1E9DA8}"/>
            </c:ext>
          </c:extLst>
        </c:ser>
        <c:dLbls>
          <c:showLegendKey val="0"/>
          <c:showVal val="0"/>
          <c:showCatName val="0"/>
          <c:showSerName val="0"/>
          <c:showPercent val="0"/>
          <c:showBubbleSize val="0"/>
        </c:dLbls>
        <c:smooth val="0"/>
        <c:axId val="649793768"/>
        <c:axId val="649795736"/>
      </c:lineChart>
      <c:catAx>
        <c:axId val="649793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49795736"/>
        <c:crosses val="autoZero"/>
        <c:auto val="0"/>
        <c:lblAlgn val="ctr"/>
        <c:lblOffset val="100"/>
        <c:noMultiLvlLbl val="0"/>
      </c:catAx>
      <c:valAx>
        <c:axId val="649795736"/>
        <c:scaling>
          <c:orientation val="minMax"/>
          <c:min val="0"/>
        </c:scaling>
        <c:delete val="0"/>
        <c:axPos val="l"/>
        <c:majorGridlines/>
        <c:numFmt formatCode="0.0" sourceLinked="0"/>
        <c:majorTickMark val="out"/>
        <c:minorTickMark val="none"/>
        <c:tickLblPos val="nextTo"/>
        <c:crossAx val="649793768"/>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command ssc-vm-0117  7/20/2020</a:t>
            </a:r>
          </a:p>
        </c:rich>
      </c:tx>
      <c:overlay val="0"/>
    </c:title>
    <c:autoTitleDeleted val="0"/>
    <c:plotArea>
      <c:layout/>
      <c:barChart>
        <c:barDir val="col"/>
        <c:grouping val="stacked"/>
        <c:varyColors val="0"/>
        <c:ser>
          <c:idx val="0"/>
          <c:order val="0"/>
          <c:tx>
            <c:strRef>
              <c:f>TOP!$C$752</c:f>
              <c:strCache>
                <c:ptCount val="1"/>
                <c:pt idx="0">
                  <c:v>Avg.</c:v>
                </c:pt>
              </c:strCache>
            </c:strRef>
          </c:tx>
          <c:invertIfNegative val="0"/>
          <c:cat>
            <c:strRef>
              <c:f>TOP!$B$753:$B$761</c:f>
              <c:strCache>
                <c:ptCount val="9"/>
                <c:pt idx="0">
                  <c:v>java</c:v>
                </c:pt>
                <c:pt idx="1">
                  <c:v>kworker/2:1</c:v>
                </c:pt>
                <c:pt idx="2">
                  <c:v>kworker/2:2</c:v>
                </c:pt>
                <c:pt idx="3">
                  <c:v>nmon</c:v>
                </c:pt>
                <c:pt idx="4">
                  <c:v>node</c:v>
                </c:pt>
                <c:pt idx="5">
                  <c:v>python</c:v>
                </c:pt>
                <c:pt idx="6">
                  <c:v>python3.6</c:v>
                </c:pt>
                <c:pt idx="7">
                  <c:v>rcu_sched</c:v>
                </c:pt>
                <c:pt idx="8">
                  <c:v>systemd</c:v>
                </c:pt>
              </c:strCache>
            </c:strRef>
          </c:cat>
          <c:val>
            <c:numRef>
              <c:f>TOP!$C$753:$C$761</c:f>
              <c:numCache>
                <c:formatCode>0.0</c:formatCode>
                <c:ptCount val="9"/>
                <c:pt idx="0">
                  <c:v>10.576791666666674</c:v>
                </c:pt>
                <c:pt idx="1">
                  <c:v>5.8333333333333327E-3</c:v>
                </c:pt>
                <c:pt idx="2">
                  <c:v>3.8458333333333351E-2</c:v>
                </c:pt>
                <c:pt idx="3">
                  <c:v>4.1666666666666669E-4</c:v>
                </c:pt>
                <c:pt idx="4">
                  <c:v>0.15695833333333342</c:v>
                </c:pt>
                <c:pt idx="5">
                  <c:v>4.6208333333333323E-2</c:v>
                </c:pt>
                <c:pt idx="6">
                  <c:v>25.450458333333316</c:v>
                </c:pt>
                <c:pt idx="7">
                  <c:v>2.2249999999999992E-2</c:v>
                </c:pt>
                <c:pt idx="8">
                  <c:v>1.6666666666666668E-3</c:v>
                </c:pt>
              </c:numCache>
            </c:numRef>
          </c:val>
          <c:extLst>
            <c:ext xmlns:c16="http://schemas.microsoft.com/office/drawing/2014/chart" uri="{C3380CC4-5D6E-409C-BE32-E72D297353CC}">
              <c16:uniqueId val="{00000002-9342-44F5-A481-E27E85BB8F45}"/>
            </c:ext>
          </c:extLst>
        </c:ser>
        <c:ser>
          <c:idx val="1"/>
          <c:order val="1"/>
          <c:tx>
            <c:strRef>
              <c:f>TOP!$D$752</c:f>
              <c:strCache>
                <c:ptCount val="1"/>
                <c:pt idx="0">
                  <c:v>WAvg.</c:v>
                </c:pt>
              </c:strCache>
            </c:strRef>
          </c:tx>
          <c:invertIfNegative val="0"/>
          <c:val>
            <c:numRef>
              <c:f>TOP!$D$753:$D$761</c:f>
              <c:numCache>
                <c:formatCode>0.0</c:formatCode>
                <c:ptCount val="9"/>
                <c:pt idx="0">
                  <c:v>8.0988346974352883</c:v>
                </c:pt>
                <c:pt idx="1">
                  <c:v>6.659523809523811E-2</c:v>
                </c:pt>
                <c:pt idx="2">
                  <c:v>4.5265935355724048E-2</c:v>
                </c:pt>
                <c:pt idx="3">
                  <c:v>2.4583333333333339E-2</c:v>
                </c:pt>
                <c:pt idx="4">
                  <c:v>2.8406014954428654E-2</c:v>
                </c:pt>
                <c:pt idx="5">
                  <c:v>1.553163510670294E-3</c:v>
                </c:pt>
                <c:pt idx="6">
                  <c:v>21.075592568664177</c:v>
                </c:pt>
                <c:pt idx="7">
                  <c:v>1.7572097378277196E-2</c:v>
                </c:pt>
                <c:pt idx="8">
                  <c:v>9.8333333333333356E-2</c:v>
                </c:pt>
              </c:numCache>
            </c:numRef>
          </c:val>
          <c:extLst>
            <c:ext xmlns:c16="http://schemas.microsoft.com/office/drawing/2014/chart" uri="{C3380CC4-5D6E-409C-BE32-E72D297353CC}">
              <c16:uniqueId val="{00000003-9342-44F5-A481-E27E85BB8F45}"/>
            </c:ext>
          </c:extLst>
        </c:ser>
        <c:ser>
          <c:idx val="2"/>
          <c:order val="2"/>
          <c:tx>
            <c:strRef>
              <c:f>TOP!$E$752</c:f>
              <c:strCache>
                <c:ptCount val="1"/>
                <c:pt idx="0">
                  <c:v>Max.</c:v>
                </c:pt>
              </c:strCache>
            </c:strRef>
          </c:tx>
          <c:invertIfNegative val="0"/>
          <c:val>
            <c:numRef>
              <c:f>TOP!$E$753:$E$761</c:f>
              <c:numCache>
                <c:formatCode>0.0</c:formatCode>
                <c:ptCount val="9"/>
                <c:pt idx="0">
                  <c:v>13.899373635898041</c:v>
                </c:pt>
                <c:pt idx="1">
                  <c:v>2.007142857142856E-2</c:v>
                </c:pt>
                <c:pt idx="2">
                  <c:v>1.6275731310942607E-2</c:v>
                </c:pt>
                <c:pt idx="3">
                  <c:v>0</c:v>
                </c:pt>
                <c:pt idx="4">
                  <c:v>6.4635651712237924E-2</c:v>
                </c:pt>
                <c:pt idx="5">
                  <c:v>9.738503155996385E-3</c:v>
                </c:pt>
                <c:pt idx="6">
                  <c:v>3.553949098002505</c:v>
                </c:pt>
                <c:pt idx="7">
                  <c:v>2.677902621722815E-3</c:v>
                </c:pt>
                <c:pt idx="8">
                  <c:v>0</c:v>
                </c:pt>
              </c:numCache>
            </c:numRef>
          </c:val>
          <c:extLst>
            <c:ext xmlns:c16="http://schemas.microsoft.com/office/drawing/2014/chart" uri="{C3380CC4-5D6E-409C-BE32-E72D297353CC}">
              <c16:uniqueId val="{00000004-9342-44F5-A481-E27E85BB8F45}"/>
            </c:ext>
          </c:extLst>
        </c:ser>
        <c:dLbls>
          <c:showLegendKey val="0"/>
          <c:showVal val="0"/>
          <c:showCatName val="0"/>
          <c:showSerName val="0"/>
          <c:showPercent val="0"/>
          <c:showBubbleSize val="0"/>
        </c:dLbls>
        <c:gapWidth val="150"/>
        <c:overlap val="100"/>
        <c:axId val="649796064"/>
        <c:axId val="649792784"/>
      </c:barChart>
      <c:catAx>
        <c:axId val="6497960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9792784"/>
        <c:crosses val="autoZero"/>
        <c:auto val="1"/>
        <c:lblAlgn val="ctr"/>
        <c:lblOffset val="100"/>
        <c:tickLblSkip val="1"/>
        <c:noMultiLvlLbl val="0"/>
      </c:catAx>
      <c:valAx>
        <c:axId val="649792784"/>
        <c:scaling>
          <c:orientation val="minMax"/>
          <c:min val="0"/>
        </c:scaling>
        <c:delete val="0"/>
        <c:axPos val="l"/>
        <c:majorGridlines/>
        <c:numFmt formatCode="0" sourceLinked="0"/>
        <c:majorTickMark val="out"/>
        <c:minorTickMark val="none"/>
        <c:tickLblPos val="nextTo"/>
        <c:crossAx val="64979606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by command (MBytes) ssc-vm-0117  7/20/2020</a:t>
            </a:r>
          </a:p>
        </c:rich>
      </c:tx>
      <c:overlay val="0"/>
    </c:title>
    <c:autoTitleDeleted val="0"/>
    <c:plotArea>
      <c:layout/>
      <c:barChart>
        <c:barDir val="col"/>
        <c:grouping val="stacked"/>
        <c:varyColors val="0"/>
        <c:ser>
          <c:idx val="0"/>
          <c:order val="0"/>
          <c:tx>
            <c:strRef>
              <c:f>TOP!$G$752</c:f>
              <c:strCache>
                <c:ptCount val="1"/>
                <c:pt idx="0">
                  <c:v>Min.</c:v>
                </c:pt>
              </c:strCache>
            </c:strRef>
          </c:tx>
          <c:invertIfNegative val="0"/>
          <c:cat>
            <c:strRef>
              <c:f>TOP!$B$753:$B$761</c:f>
              <c:strCache>
                <c:ptCount val="9"/>
                <c:pt idx="0">
                  <c:v>java</c:v>
                </c:pt>
                <c:pt idx="1">
                  <c:v>kworker/2:1</c:v>
                </c:pt>
                <c:pt idx="2">
                  <c:v>kworker/2:2</c:v>
                </c:pt>
                <c:pt idx="3">
                  <c:v>nmon</c:v>
                </c:pt>
                <c:pt idx="4">
                  <c:v>node</c:v>
                </c:pt>
                <c:pt idx="5">
                  <c:v>python</c:v>
                </c:pt>
                <c:pt idx="6">
                  <c:v>python3.6</c:v>
                </c:pt>
                <c:pt idx="7">
                  <c:v>rcu_sched</c:v>
                </c:pt>
                <c:pt idx="8">
                  <c:v>systemd</c:v>
                </c:pt>
              </c:strCache>
            </c:strRef>
          </c:cat>
          <c:val>
            <c:numRef>
              <c:f>TOP!$G$753:$G$761</c:f>
              <c:numCache>
                <c:formatCode>0</c:formatCode>
                <c:ptCount val="9"/>
                <c:pt idx="0">
                  <c:v>3068288</c:v>
                </c:pt>
                <c:pt idx="1">
                  <c:v>0</c:v>
                </c:pt>
                <c:pt idx="2">
                  <c:v>0</c:v>
                </c:pt>
                <c:pt idx="3">
                  <c:v>2676</c:v>
                </c:pt>
                <c:pt idx="4">
                  <c:v>1228328</c:v>
                </c:pt>
                <c:pt idx="5">
                  <c:v>607228</c:v>
                </c:pt>
                <c:pt idx="6">
                  <c:v>1039484</c:v>
                </c:pt>
                <c:pt idx="7">
                  <c:v>0</c:v>
                </c:pt>
                <c:pt idx="8">
                  <c:v>150668</c:v>
                </c:pt>
              </c:numCache>
            </c:numRef>
          </c:val>
          <c:extLst>
            <c:ext xmlns:c16="http://schemas.microsoft.com/office/drawing/2014/chart" uri="{C3380CC4-5D6E-409C-BE32-E72D297353CC}">
              <c16:uniqueId val="{00000002-1BFC-477C-B803-DBC961FE6E6F}"/>
            </c:ext>
          </c:extLst>
        </c:ser>
        <c:ser>
          <c:idx val="1"/>
          <c:order val="1"/>
          <c:tx>
            <c:strRef>
              <c:f>TOP!$H$752</c:f>
              <c:strCache>
                <c:ptCount val="1"/>
                <c:pt idx="0">
                  <c:v>Avg.</c:v>
                </c:pt>
              </c:strCache>
            </c:strRef>
          </c:tx>
          <c:invertIfNegative val="0"/>
          <c:val>
            <c:numRef>
              <c:f>TOP!$H$753:$H$761</c:f>
              <c:numCache>
                <c:formatCode>0</c:formatCode>
                <c:ptCount val="9"/>
                <c:pt idx="0">
                  <c:v>1031389.3953488371</c:v>
                </c:pt>
                <c:pt idx="1">
                  <c:v>0</c:v>
                </c:pt>
                <c:pt idx="2">
                  <c:v>0</c:v>
                </c:pt>
                <c:pt idx="3">
                  <c:v>0</c:v>
                </c:pt>
                <c:pt idx="4">
                  <c:v>57140.474576271139</c:v>
                </c:pt>
                <c:pt idx="5">
                  <c:v>0</c:v>
                </c:pt>
                <c:pt idx="6">
                  <c:v>6489325.1428571427</c:v>
                </c:pt>
                <c:pt idx="7">
                  <c:v>0</c:v>
                </c:pt>
                <c:pt idx="8">
                  <c:v>0</c:v>
                </c:pt>
              </c:numCache>
            </c:numRef>
          </c:val>
          <c:extLst>
            <c:ext xmlns:c16="http://schemas.microsoft.com/office/drawing/2014/chart" uri="{C3380CC4-5D6E-409C-BE32-E72D297353CC}">
              <c16:uniqueId val="{00000003-1BFC-477C-B803-DBC961FE6E6F}"/>
            </c:ext>
          </c:extLst>
        </c:ser>
        <c:ser>
          <c:idx val="2"/>
          <c:order val="2"/>
          <c:tx>
            <c:strRef>
              <c:f>TOP!$I$752</c:f>
              <c:strCache>
                <c:ptCount val="1"/>
                <c:pt idx="0">
                  <c:v>Max.</c:v>
                </c:pt>
              </c:strCache>
            </c:strRef>
          </c:tx>
          <c:invertIfNegative val="0"/>
          <c:val>
            <c:numRef>
              <c:f>TOP!$I$753:$I$761</c:f>
              <c:numCache>
                <c:formatCode>0</c:formatCode>
                <c:ptCount val="9"/>
                <c:pt idx="0">
                  <c:v>2593990.6046511629</c:v>
                </c:pt>
                <c:pt idx="1">
                  <c:v>0</c:v>
                </c:pt>
                <c:pt idx="2">
                  <c:v>0</c:v>
                </c:pt>
                <c:pt idx="3">
                  <c:v>0</c:v>
                </c:pt>
                <c:pt idx="4">
                  <c:v>783295.52542372886</c:v>
                </c:pt>
                <c:pt idx="5">
                  <c:v>0</c:v>
                </c:pt>
                <c:pt idx="6">
                  <c:v>787034.85714285728</c:v>
                </c:pt>
                <c:pt idx="7">
                  <c:v>0</c:v>
                </c:pt>
                <c:pt idx="8">
                  <c:v>0</c:v>
                </c:pt>
              </c:numCache>
            </c:numRef>
          </c:val>
          <c:extLst>
            <c:ext xmlns:c16="http://schemas.microsoft.com/office/drawing/2014/chart" uri="{C3380CC4-5D6E-409C-BE32-E72D297353CC}">
              <c16:uniqueId val="{00000004-1BFC-477C-B803-DBC961FE6E6F}"/>
            </c:ext>
          </c:extLst>
        </c:ser>
        <c:dLbls>
          <c:showLegendKey val="0"/>
          <c:showVal val="0"/>
          <c:showCatName val="0"/>
          <c:showSerName val="0"/>
          <c:showPercent val="0"/>
          <c:showBubbleSize val="0"/>
        </c:dLbls>
        <c:gapWidth val="150"/>
        <c:overlap val="100"/>
        <c:axId val="649790816"/>
        <c:axId val="649791144"/>
      </c:barChart>
      <c:catAx>
        <c:axId val="6497908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9791144"/>
        <c:crosses val="autoZero"/>
        <c:auto val="1"/>
        <c:lblAlgn val="ctr"/>
        <c:lblOffset val="100"/>
        <c:tickLblSkip val="1"/>
        <c:noMultiLvlLbl val="0"/>
      </c:catAx>
      <c:valAx>
        <c:axId val="649791144"/>
        <c:scaling>
          <c:orientation val="minMax"/>
          <c:min val="0"/>
        </c:scaling>
        <c:delete val="0"/>
        <c:axPos val="l"/>
        <c:majorGridlines/>
        <c:numFmt formatCode="0" sourceLinked="0"/>
        <c:majorTickMark val="out"/>
        <c:minorTickMark val="none"/>
        <c:tickLblPos val="nextTo"/>
        <c:crossAx val="649790816"/>
        <c:crosses val="autoZero"/>
        <c:crossBetween val="between"/>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CharIO by command (bytes/sec) ssc-vm-0117  7/20/2020</a:t>
            </a:r>
          </a:p>
        </c:rich>
      </c:tx>
      <c:overlay val="0"/>
    </c:title>
    <c:autoTitleDeleted val="0"/>
    <c:plotArea>
      <c:layout/>
      <c:barChart>
        <c:barDir val="col"/>
        <c:grouping val="stacked"/>
        <c:varyColors val="0"/>
        <c:ser>
          <c:idx val="0"/>
          <c:order val="0"/>
          <c:tx>
            <c:strRef>
              <c:f>TOP!$J$752</c:f>
              <c:strCache>
                <c:ptCount val="1"/>
                <c:pt idx="0">
                  <c:v>Avg.</c:v>
                </c:pt>
              </c:strCache>
            </c:strRef>
          </c:tx>
          <c:invertIfNegative val="0"/>
          <c:cat>
            <c:strRef>
              <c:f>TOP!$B$753:$B$761</c:f>
              <c:strCache>
                <c:ptCount val="9"/>
                <c:pt idx="0">
                  <c:v>java</c:v>
                </c:pt>
                <c:pt idx="1">
                  <c:v>kworker/2:1</c:v>
                </c:pt>
                <c:pt idx="2">
                  <c:v>kworker/2:2</c:v>
                </c:pt>
                <c:pt idx="3">
                  <c:v>nmon</c:v>
                </c:pt>
                <c:pt idx="4">
                  <c:v>node</c:v>
                </c:pt>
                <c:pt idx="5">
                  <c:v>python</c:v>
                </c:pt>
                <c:pt idx="6">
                  <c:v>python3.6</c:v>
                </c:pt>
                <c:pt idx="7">
                  <c:v>rcu_sched</c:v>
                </c:pt>
                <c:pt idx="8">
                  <c:v>systemd</c:v>
                </c:pt>
              </c:strCache>
            </c:strRef>
          </c:cat>
          <c:val>
            <c:numRef>
              <c:f>TOP!$J$753:$J$761</c:f>
              <c:numCache>
                <c:formatCode>0</c:formatCode>
                <c:ptCount val="9"/>
                <c:pt idx="0">
                  <c:v>15519.450980392157</c:v>
                </c:pt>
                <c:pt idx="1">
                  <c:v>0</c:v>
                </c:pt>
                <c:pt idx="2">
                  <c:v>0</c:v>
                </c:pt>
                <c:pt idx="3">
                  <c:v>680</c:v>
                </c:pt>
                <c:pt idx="4">
                  <c:v>15007.238095238095</c:v>
                </c:pt>
                <c:pt idx="5">
                  <c:v>8964</c:v>
                </c:pt>
                <c:pt idx="6">
                  <c:v>3814.248520710059</c:v>
                </c:pt>
                <c:pt idx="7">
                  <c:v>0</c:v>
                </c:pt>
                <c:pt idx="8">
                  <c:v>2604</c:v>
                </c:pt>
              </c:numCache>
            </c:numRef>
          </c:val>
          <c:extLst>
            <c:ext xmlns:c16="http://schemas.microsoft.com/office/drawing/2014/chart" uri="{C3380CC4-5D6E-409C-BE32-E72D297353CC}">
              <c16:uniqueId val="{00000002-29BC-4A1A-9D9C-C551C18E6866}"/>
            </c:ext>
          </c:extLst>
        </c:ser>
        <c:ser>
          <c:idx val="1"/>
          <c:order val="1"/>
          <c:tx>
            <c:strRef>
              <c:f>TOP!$K$752</c:f>
              <c:strCache>
                <c:ptCount val="1"/>
                <c:pt idx="0">
                  <c:v>WAvg.</c:v>
                </c:pt>
              </c:strCache>
            </c:strRef>
          </c:tx>
          <c:invertIfNegative val="0"/>
          <c:val>
            <c:numRef>
              <c:f>TOP!$K$753:$K$761</c:f>
              <c:numCache>
                <c:formatCode>0</c:formatCode>
                <c:ptCount val="9"/>
                <c:pt idx="0">
                  <c:v>222.17070624523149</c:v>
                </c:pt>
                <c:pt idx="1">
                  <c:v>0</c:v>
                </c:pt>
                <c:pt idx="2">
                  <c:v>0</c:v>
                </c:pt>
                <c:pt idx="3">
                  <c:v>0</c:v>
                </c:pt>
                <c:pt idx="4">
                  <c:v>0.27614550922589842</c:v>
                </c:pt>
                <c:pt idx="5">
                  <c:v>0</c:v>
                </c:pt>
                <c:pt idx="6">
                  <c:v>1.0325067796657095E-3</c:v>
                </c:pt>
                <c:pt idx="7">
                  <c:v>0</c:v>
                </c:pt>
                <c:pt idx="8">
                  <c:v>0</c:v>
                </c:pt>
              </c:numCache>
            </c:numRef>
          </c:val>
          <c:extLst>
            <c:ext xmlns:c16="http://schemas.microsoft.com/office/drawing/2014/chart" uri="{C3380CC4-5D6E-409C-BE32-E72D297353CC}">
              <c16:uniqueId val="{00000003-29BC-4A1A-9D9C-C551C18E6866}"/>
            </c:ext>
          </c:extLst>
        </c:ser>
        <c:ser>
          <c:idx val="2"/>
          <c:order val="2"/>
          <c:tx>
            <c:strRef>
              <c:f>TOP!$L$752</c:f>
              <c:strCache>
                <c:ptCount val="1"/>
                <c:pt idx="0">
                  <c:v>Max.</c:v>
                </c:pt>
              </c:strCache>
            </c:strRef>
          </c:tx>
          <c:invertIfNegative val="0"/>
          <c:val>
            <c:numRef>
              <c:f>TOP!$L$753:$L$761</c:f>
              <c:numCache>
                <c:formatCode>0</c:formatCode>
                <c:ptCount val="9"/>
                <c:pt idx="0">
                  <c:v>2318.3783133626112</c:v>
                </c:pt>
                <c:pt idx="1">
                  <c:v>0</c:v>
                </c:pt>
                <c:pt idx="2">
                  <c:v>0</c:v>
                </c:pt>
                <c:pt idx="3">
                  <c:v>0</c:v>
                </c:pt>
                <c:pt idx="4">
                  <c:v>16.48575925267869</c:v>
                </c:pt>
                <c:pt idx="5">
                  <c:v>0</c:v>
                </c:pt>
                <c:pt idx="6">
                  <c:v>1.750446783161351</c:v>
                </c:pt>
                <c:pt idx="7">
                  <c:v>0</c:v>
                </c:pt>
                <c:pt idx="8">
                  <c:v>0</c:v>
                </c:pt>
              </c:numCache>
            </c:numRef>
          </c:val>
          <c:extLst>
            <c:ext xmlns:c16="http://schemas.microsoft.com/office/drawing/2014/chart" uri="{C3380CC4-5D6E-409C-BE32-E72D297353CC}">
              <c16:uniqueId val="{00000004-29BC-4A1A-9D9C-C551C18E6866}"/>
            </c:ext>
          </c:extLst>
        </c:ser>
        <c:dLbls>
          <c:showLegendKey val="0"/>
          <c:showVal val="0"/>
          <c:showCatName val="0"/>
          <c:showSerName val="0"/>
          <c:showPercent val="0"/>
          <c:showBubbleSize val="0"/>
        </c:dLbls>
        <c:gapWidth val="150"/>
        <c:overlap val="100"/>
        <c:axId val="649802296"/>
        <c:axId val="649801312"/>
      </c:barChart>
      <c:catAx>
        <c:axId val="6498022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9801312"/>
        <c:crosses val="autoZero"/>
        <c:auto val="1"/>
        <c:lblAlgn val="ctr"/>
        <c:lblOffset val="100"/>
        <c:tickLblSkip val="1"/>
        <c:noMultiLvlLbl val="0"/>
      </c:catAx>
      <c:valAx>
        <c:axId val="649801312"/>
        <c:scaling>
          <c:orientation val="minMax"/>
          <c:min val="0"/>
        </c:scaling>
        <c:delete val="0"/>
        <c:axPos val="l"/>
        <c:majorGridlines/>
        <c:numFmt formatCode="0" sourceLinked="0"/>
        <c:majorTickMark val="out"/>
        <c:minorTickMark val="none"/>
        <c:tickLblPos val="nextTo"/>
        <c:crossAx val="649802296"/>
        <c:crosses val="autoZero"/>
        <c:crossBetween val="between"/>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%Processor by PID ssc-vm-0117  7/20/2020</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TOP!$B$2:$B$750</c:f>
              <c:numCache>
                <c:formatCode>General</c:formatCode>
                <c:ptCount val="749"/>
                <c:pt idx="0">
                  <c:v>13240</c:v>
                </c:pt>
                <c:pt idx="1">
                  <c:v>14000</c:v>
                </c:pt>
                <c:pt idx="2">
                  <c:v>13240</c:v>
                </c:pt>
                <c:pt idx="3">
                  <c:v>14000</c:v>
                </c:pt>
                <c:pt idx="4">
                  <c:v>14000</c:v>
                </c:pt>
                <c:pt idx="5">
                  <c:v>14000</c:v>
                </c:pt>
                <c:pt idx="6">
                  <c:v>13240</c:v>
                </c:pt>
                <c:pt idx="7">
                  <c:v>14000</c:v>
                </c:pt>
                <c:pt idx="8">
                  <c:v>14000</c:v>
                </c:pt>
                <c:pt idx="9">
                  <c:v>13240</c:v>
                </c:pt>
                <c:pt idx="10">
                  <c:v>14000</c:v>
                </c:pt>
                <c:pt idx="11">
                  <c:v>14000</c:v>
                </c:pt>
                <c:pt idx="12">
                  <c:v>14000</c:v>
                </c:pt>
                <c:pt idx="13">
                  <c:v>14000</c:v>
                </c:pt>
                <c:pt idx="14">
                  <c:v>14000</c:v>
                </c:pt>
                <c:pt idx="15">
                  <c:v>14000</c:v>
                </c:pt>
                <c:pt idx="16">
                  <c:v>14000</c:v>
                </c:pt>
                <c:pt idx="17">
                  <c:v>14000</c:v>
                </c:pt>
                <c:pt idx="18">
                  <c:v>14000</c:v>
                </c:pt>
                <c:pt idx="19">
                  <c:v>14000</c:v>
                </c:pt>
                <c:pt idx="20">
                  <c:v>14000</c:v>
                </c:pt>
                <c:pt idx="21">
                  <c:v>13240</c:v>
                </c:pt>
                <c:pt idx="22">
                  <c:v>14000</c:v>
                </c:pt>
                <c:pt idx="23">
                  <c:v>14000</c:v>
                </c:pt>
                <c:pt idx="24">
                  <c:v>14000</c:v>
                </c:pt>
                <c:pt idx="25">
                  <c:v>14000</c:v>
                </c:pt>
                <c:pt idx="26">
                  <c:v>14000</c:v>
                </c:pt>
                <c:pt idx="27">
                  <c:v>14000</c:v>
                </c:pt>
                <c:pt idx="28">
                  <c:v>14000</c:v>
                </c:pt>
                <c:pt idx="29">
                  <c:v>14000</c:v>
                </c:pt>
                <c:pt idx="30">
                  <c:v>14000</c:v>
                </c:pt>
                <c:pt idx="31">
                  <c:v>13240</c:v>
                </c:pt>
                <c:pt idx="32">
                  <c:v>14000</c:v>
                </c:pt>
                <c:pt idx="33">
                  <c:v>14000</c:v>
                </c:pt>
                <c:pt idx="34">
                  <c:v>14000</c:v>
                </c:pt>
                <c:pt idx="35">
                  <c:v>14000</c:v>
                </c:pt>
                <c:pt idx="36">
                  <c:v>14000</c:v>
                </c:pt>
                <c:pt idx="37">
                  <c:v>14000</c:v>
                </c:pt>
                <c:pt idx="38">
                  <c:v>14000</c:v>
                </c:pt>
                <c:pt idx="39">
                  <c:v>13240</c:v>
                </c:pt>
                <c:pt idx="40">
                  <c:v>14000</c:v>
                </c:pt>
                <c:pt idx="41">
                  <c:v>14000</c:v>
                </c:pt>
                <c:pt idx="42">
                  <c:v>14000</c:v>
                </c:pt>
                <c:pt idx="43">
                  <c:v>14000</c:v>
                </c:pt>
                <c:pt idx="44">
                  <c:v>14000</c:v>
                </c:pt>
                <c:pt idx="45">
                  <c:v>14000</c:v>
                </c:pt>
                <c:pt idx="46">
                  <c:v>14000</c:v>
                </c:pt>
                <c:pt idx="47">
                  <c:v>14000</c:v>
                </c:pt>
                <c:pt idx="48">
                  <c:v>13240</c:v>
                </c:pt>
                <c:pt idx="49">
                  <c:v>14000</c:v>
                </c:pt>
                <c:pt idx="50">
                  <c:v>13240</c:v>
                </c:pt>
                <c:pt idx="51">
                  <c:v>17693</c:v>
                </c:pt>
                <c:pt idx="52">
                  <c:v>17693</c:v>
                </c:pt>
                <c:pt idx="53">
                  <c:v>17693</c:v>
                </c:pt>
                <c:pt idx="54">
                  <c:v>17693</c:v>
                </c:pt>
                <c:pt idx="55">
                  <c:v>17693</c:v>
                </c:pt>
                <c:pt idx="56">
                  <c:v>16769</c:v>
                </c:pt>
                <c:pt idx="57">
                  <c:v>16769</c:v>
                </c:pt>
                <c:pt idx="58">
                  <c:v>16769</c:v>
                </c:pt>
                <c:pt idx="59">
                  <c:v>16769</c:v>
                </c:pt>
                <c:pt idx="60">
                  <c:v>16769</c:v>
                </c:pt>
                <c:pt idx="61">
                  <c:v>16769</c:v>
                </c:pt>
                <c:pt idx="62">
                  <c:v>16769</c:v>
                </c:pt>
                <c:pt idx="63">
                  <c:v>16769</c:v>
                </c:pt>
                <c:pt idx="64">
                  <c:v>16769</c:v>
                </c:pt>
                <c:pt idx="65">
                  <c:v>16769</c:v>
                </c:pt>
                <c:pt idx="66">
                  <c:v>16769</c:v>
                </c:pt>
                <c:pt idx="67">
                  <c:v>16769</c:v>
                </c:pt>
                <c:pt idx="68">
                  <c:v>16769</c:v>
                </c:pt>
                <c:pt idx="69">
                  <c:v>16769</c:v>
                </c:pt>
                <c:pt idx="70">
                  <c:v>16769</c:v>
                </c:pt>
                <c:pt idx="71">
                  <c:v>16769</c:v>
                </c:pt>
                <c:pt idx="72">
                  <c:v>16769</c:v>
                </c:pt>
                <c:pt idx="73">
                  <c:v>16769</c:v>
                </c:pt>
                <c:pt idx="74">
                  <c:v>16769</c:v>
                </c:pt>
                <c:pt idx="75">
                  <c:v>16769</c:v>
                </c:pt>
                <c:pt idx="76">
                  <c:v>16769</c:v>
                </c:pt>
                <c:pt idx="77">
                  <c:v>16769</c:v>
                </c:pt>
                <c:pt idx="78">
                  <c:v>16769</c:v>
                </c:pt>
                <c:pt idx="79">
                  <c:v>16769</c:v>
                </c:pt>
                <c:pt idx="80">
                  <c:v>16769</c:v>
                </c:pt>
                <c:pt idx="81">
                  <c:v>16769</c:v>
                </c:pt>
                <c:pt idx="82">
                  <c:v>16769</c:v>
                </c:pt>
                <c:pt idx="83">
                  <c:v>16769</c:v>
                </c:pt>
                <c:pt idx="84">
                  <c:v>16756</c:v>
                </c:pt>
                <c:pt idx="85">
                  <c:v>2501</c:v>
                </c:pt>
                <c:pt idx="86">
                  <c:v>2501</c:v>
                </c:pt>
                <c:pt idx="87">
                  <c:v>2404</c:v>
                </c:pt>
                <c:pt idx="88">
                  <c:v>2501</c:v>
                </c:pt>
                <c:pt idx="89">
                  <c:v>2501</c:v>
                </c:pt>
                <c:pt idx="90">
                  <c:v>2501</c:v>
                </c:pt>
                <c:pt idx="91">
                  <c:v>2501</c:v>
                </c:pt>
                <c:pt idx="92">
                  <c:v>2501</c:v>
                </c:pt>
                <c:pt idx="93">
                  <c:v>2501</c:v>
                </c:pt>
                <c:pt idx="94">
                  <c:v>2501</c:v>
                </c:pt>
                <c:pt idx="95">
                  <c:v>2501</c:v>
                </c:pt>
                <c:pt idx="96">
                  <c:v>2501</c:v>
                </c:pt>
                <c:pt idx="97">
                  <c:v>2501</c:v>
                </c:pt>
                <c:pt idx="98">
                  <c:v>2501</c:v>
                </c:pt>
                <c:pt idx="99">
                  <c:v>2501</c:v>
                </c:pt>
                <c:pt idx="100">
                  <c:v>2501</c:v>
                </c:pt>
                <c:pt idx="101">
                  <c:v>2501</c:v>
                </c:pt>
                <c:pt idx="102">
                  <c:v>2501</c:v>
                </c:pt>
                <c:pt idx="103">
                  <c:v>2501</c:v>
                </c:pt>
                <c:pt idx="104">
                  <c:v>2501</c:v>
                </c:pt>
                <c:pt idx="105">
                  <c:v>2501</c:v>
                </c:pt>
                <c:pt idx="106">
                  <c:v>2501</c:v>
                </c:pt>
                <c:pt idx="107">
                  <c:v>2501</c:v>
                </c:pt>
                <c:pt idx="108">
                  <c:v>2501</c:v>
                </c:pt>
                <c:pt idx="109">
                  <c:v>2501</c:v>
                </c:pt>
                <c:pt idx="110">
                  <c:v>2404</c:v>
                </c:pt>
                <c:pt idx="111">
                  <c:v>2501</c:v>
                </c:pt>
                <c:pt idx="112">
                  <c:v>2501</c:v>
                </c:pt>
                <c:pt idx="113">
                  <c:v>2501</c:v>
                </c:pt>
                <c:pt idx="114">
                  <c:v>2501</c:v>
                </c:pt>
                <c:pt idx="115">
                  <c:v>2501</c:v>
                </c:pt>
                <c:pt idx="116">
                  <c:v>2501</c:v>
                </c:pt>
                <c:pt idx="117">
                  <c:v>2501</c:v>
                </c:pt>
                <c:pt idx="118">
                  <c:v>2501</c:v>
                </c:pt>
                <c:pt idx="119">
                  <c:v>2501</c:v>
                </c:pt>
                <c:pt idx="120">
                  <c:v>2501</c:v>
                </c:pt>
                <c:pt idx="121">
                  <c:v>2501</c:v>
                </c:pt>
                <c:pt idx="122">
                  <c:v>2501</c:v>
                </c:pt>
                <c:pt idx="123">
                  <c:v>2501</c:v>
                </c:pt>
                <c:pt idx="124">
                  <c:v>2501</c:v>
                </c:pt>
                <c:pt idx="125">
                  <c:v>2501</c:v>
                </c:pt>
                <c:pt idx="126">
                  <c:v>2501</c:v>
                </c:pt>
                <c:pt idx="127">
                  <c:v>2501</c:v>
                </c:pt>
                <c:pt idx="128">
                  <c:v>2501</c:v>
                </c:pt>
                <c:pt idx="129">
                  <c:v>2501</c:v>
                </c:pt>
                <c:pt idx="130">
                  <c:v>2501</c:v>
                </c:pt>
                <c:pt idx="131">
                  <c:v>2501</c:v>
                </c:pt>
                <c:pt idx="132">
                  <c:v>2501</c:v>
                </c:pt>
                <c:pt idx="133">
                  <c:v>2501</c:v>
                </c:pt>
                <c:pt idx="134">
                  <c:v>2404</c:v>
                </c:pt>
                <c:pt idx="135">
                  <c:v>2501</c:v>
                </c:pt>
                <c:pt idx="136">
                  <c:v>2501</c:v>
                </c:pt>
                <c:pt idx="137">
                  <c:v>2501</c:v>
                </c:pt>
                <c:pt idx="138">
                  <c:v>2501</c:v>
                </c:pt>
                <c:pt idx="139">
                  <c:v>2501</c:v>
                </c:pt>
                <c:pt idx="140">
                  <c:v>2501</c:v>
                </c:pt>
                <c:pt idx="141">
                  <c:v>2404</c:v>
                </c:pt>
                <c:pt idx="142">
                  <c:v>2501</c:v>
                </c:pt>
                <c:pt idx="143">
                  <c:v>2501</c:v>
                </c:pt>
                <c:pt idx="144">
                  <c:v>2501</c:v>
                </c:pt>
                <c:pt idx="145">
                  <c:v>2501</c:v>
                </c:pt>
                <c:pt idx="146">
                  <c:v>2501</c:v>
                </c:pt>
                <c:pt idx="147">
                  <c:v>2501</c:v>
                </c:pt>
                <c:pt idx="148">
                  <c:v>1608</c:v>
                </c:pt>
                <c:pt idx="149">
                  <c:v>1608</c:v>
                </c:pt>
                <c:pt idx="150">
                  <c:v>1608</c:v>
                </c:pt>
                <c:pt idx="151">
                  <c:v>1608</c:v>
                </c:pt>
                <c:pt idx="152">
                  <c:v>1608</c:v>
                </c:pt>
                <c:pt idx="153">
                  <c:v>1608</c:v>
                </c:pt>
                <c:pt idx="154">
                  <c:v>1608</c:v>
                </c:pt>
                <c:pt idx="155">
                  <c:v>1608</c:v>
                </c:pt>
                <c:pt idx="156">
                  <c:v>1608</c:v>
                </c:pt>
                <c:pt idx="157">
                  <c:v>1608</c:v>
                </c:pt>
                <c:pt idx="158">
                  <c:v>1608</c:v>
                </c:pt>
                <c:pt idx="159">
                  <c:v>1608</c:v>
                </c:pt>
                <c:pt idx="160">
                  <c:v>1608</c:v>
                </c:pt>
                <c:pt idx="161">
                  <c:v>1608</c:v>
                </c:pt>
                <c:pt idx="162">
                  <c:v>1608</c:v>
                </c:pt>
                <c:pt idx="163">
                  <c:v>1608</c:v>
                </c:pt>
                <c:pt idx="164">
                  <c:v>1608</c:v>
                </c:pt>
                <c:pt idx="165">
                  <c:v>1608</c:v>
                </c:pt>
                <c:pt idx="166">
                  <c:v>1608</c:v>
                </c:pt>
                <c:pt idx="167">
                  <c:v>1608</c:v>
                </c:pt>
                <c:pt idx="168">
                  <c:v>1608</c:v>
                </c:pt>
                <c:pt idx="169">
                  <c:v>1608</c:v>
                </c:pt>
                <c:pt idx="170">
                  <c:v>1608</c:v>
                </c:pt>
                <c:pt idx="171">
                  <c:v>1608</c:v>
                </c:pt>
                <c:pt idx="172">
                  <c:v>1608</c:v>
                </c:pt>
                <c:pt idx="173">
                  <c:v>1608</c:v>
                </c:pt>
                <c:pt idx="174">
                  <c:v>1608</c:v>
                </c:pt>
                <c:pt idx="175">
                  <c:v>1608</c:v>
                </c:pt>
                <c:pt idx="176">
                  <c:v>1608</c:v>
                </c:pt>
                <c:pt idx="177">
                  <c:v>1608</c:v>
                </c:pt>
                <c:pt idx="178">
                  <c:v>1608</c:v>
                </c:pt>
                <c:pt idx="179">
                  <c:v>1608</c:v>
                </c:pt>
                <c:pt idx="180">
                  <c:v>1608</c:v>
                </c:pt>
                <c:pt idx="181">
                  <c:v>1608</c:v>
                </c:pt>
                <c:pt idx="182">
                  <c:v>1608</c:v>
                </c:pt>
                <c:pt idx="183">
                  <c:v>1608</c:v>
                </c:pt>
                <c:pt idx="184">
                  <c:v>1608</c:v>
                </c:pt>
                <c:pt idx="185">
                  <c:v>1608</c:v>
                </c:pt>
                <c:pt idx="186">
                  <c:v>1608</c:v>
                </c:pt>
                <c:pt idx="187">
                  <c:v>1608</c:v>
                </c:pt>
                <c:pt idx="188">
                  <c:v>1608</c:v>
                </c:pt>
                <c:pt idx="189">
                  <c:v>1608</c:v>
                </c:pt>
                <c:pt idx="190">
                  <c:v>1608</c:v>
                </c:pt>
                <c:pt idx="191">
                  <c:v>1608</c:v>
                </c:pt>
                <c:pt idx="192">
                  <c:v>1608</c:v>
                </c:pt>
                <c:pt idx="193">
                  <c:v>1608</c:v>
                </c:pt>
                <c:pt idx="194">
                  <c:v>1608</c:v>
                </c:pt>
                <c:pt idx="195">
                  <c:v>1608</c:v>
                </c:pt>
                <c:pt idx="196">
                  <c:v>1608</c:v>
                </c:pt>
                <c:pt idx="197">
                  <c:v>1608</c:v>
                </c:pt>
                <c:pt idx="198">
                  <c:v>1608</c:v>
                </c:pt>
                <c:pt idx="199">
                  <c:v>1608</c:v>
                </c:pt>
                <c:pt idx="200">
                  <c:v>1608</c:v>
                </c:pt>
                <c:pt idx="201">
                  <c:v>1608</c:v>
                </c:pt>
                <c:pt idx="202">
                  <c:v>1608</c:v>
                </c:pt>
                <c:pt idx="203">
                  <c:v>1608</c:v>
                </c:pt>
                <c:pt idx="204">
                  <c:v>1608</c:v>
                </c:pt>
                <c:pt idx="205">
                  <c:v>1608</c:v>
                </c:pt>
                <c:pt idx="206">
                  <c:v>1608</c:v>
                </c:pt>
                <c:pt idx="207">
                  <c:v>16734</c:v>
                </c:pt>
                <c:pt idx="208">
                  <c:v>16742</c:v>
                </c:pt>
                <c:pt idx="209">
                  <c:v>16619</c:v>
                </c:pt>
                <c:pt idx="210">
                  <c:v>16627</c:v>
                </c:pt>
                <c:pt idx="211">
                  <c:v>16635</c:v>
                </c:pt>
                <c:pt idx="212">
                  <c:v>16643</c:v>
                </c:pt>
                <c:pt idx="213">
                  <c:v>16651</c:v>
                </c:pt>
                <c:pt idx="214">
                  <c:v>16659</c:v>
                </c:pt>
                <c:pt idx="215">
                  <c:v>16667</c:v>
                </c:pt>
                <c:pt idx="216">
                  <c:v>16675</c:v>
                </c:pt>
                <c:pt idx="217">
                  <c:v>16684</c:v>
                </c:pt>
                <c:pt idx="218">
                  <c:v>16693</c:v>
                </c:pt>
                <c:pt idx="219">
                  <c:v>16701</c:v>
                </c:pt>
                <c:pt idx="220">
                  <c:v>16710</c:v>
                </c:pt>
                <c:pt idx="221">
                  <c:v>16718</c:v>
                </c:pt>
                <c:pt idx="222">
                  <c:v>16726</c:v>
                </c:pt>
                <c:pt idx="223">
                  <c:v>16734</c:v>
                </c:pt>
                <c:pt idx="224">
                  <c:v>16742</c:v>
                </c:pt>
                <c:pt idx="225">
                  <c:v>16619</c:v>
                </c:pt>
                <c:pt idx="226">
                  <c:v>16627</c:v>
                </c:pt>
                <c:pt idx="227">
                  <c:v>16635</c:v>
                </c:pt>
                <c:pt idx="228">
                  <c:v>16643</c:v>
                </c:pt>
                <c:pt idx="229">
                  <c:v>16651</c:v>
                </c:pt>
                <c:pt idx="230">
                  <c:v>16659</c:v>
                </c:pt>
                <c:pt idx="231">
                  <c:v>16667</c:v>
                </c:pt>
                <c:pt idx="232">
                  <c:v>16675</c:v>
                </c:pt>
                <c:pt idx="233">
                  <c:v>16684</c:v>
                </c:pt>
                <c:pt idx="234">
                  <c:v>16693</c:v>
                </c:pt>
                <c:pt idx="235">
                  <c:v>16701</c:v>
                </c:pt>
                <c:pt idx="236">
                  <c:v>16710</c:v>
                </c:pt>
                <c:pt idx="237">
                  <c:v>16718</c:v>
                </c:pt>
                <c:pt idx="238">
                  <c:v>16726</c:v>
                </c:pt>
                <c:pt idx="239">
                  <c:v>16734</c:v>
                </c:pt>
                <c:pt idx="240">
                  <c:v>16742</c:v>
                </c:pt>
                <c:pt idx="241">
                  <c:v>16619</c:v>
                </c:pt>
                <c:pt idx="242">
                  <c:v>16627</c:v>
                </c:pt>
                <c:pt idx="243">
                  <c:v>16635</c:v>
                </c:pt>
                <c:pt idx="244">
                  <c:v>16643</c:v>
                </c:pt>
                <c:pt idx="245">
                  <c:v>16651</c:v>
                </c:pt>
                <c:pt idx="246">
                  <c:v>16659</c:v>
                </c:pt>
                <c:pt idx="247">
                  <c:v>16667</c:v>
                </c:pt>
                <c:pt idx="248">
                  <c:v>16675</c:v>
                </c:pt>
                <c:pt idx="249">
                  <c:v>16684</c:v>
                </c:pt>
                <c:pt idx="250">
                  <c:v>16693</c:v>
                </c:pt>
                <c:pt idx="251">
                  <c:v>16701</c:v>
                </c:pt>
                <c:pt idx="252">
                  <c:v>16710</c:v>
                </c:pt>
                <c:pt idx="253">
                  <c:v>16718</c:v>
                </c:pt>
                <c:pt idx="254">
                  <c:v>16726</c:v>
                </c:pt>
                <c:pt idx="255">
                  <c:v>16734</c:v>
                </c:pt>
                <c:pt idx="256">
                  <c:v>16742</c:v>
                </c:pt>
                <c:pt idx="257">
                  <c:v>16619</c:v>
                </c:pt>
                <c:pt idx="258">
                  <c:v>16627</c:v>
                </c:pt>
                <c:pt idx="259">
                  <c:v>16635</c:v>
                </c:pt>
                <c:pt idx="260">
                  <c:v>16643</c:v>
                </c:pt>
                <c:pt idx="261">
                  <c:v>16651</c:v>
                </c:pt>
                <c:pt idx="262">
                  <c:v>16659</c:v>
                </c:pt>
                <c:pt idx="263">
                  <c:v>16667</c:v>
                </c:pt>
                <c:pt idx="264">
                  <c:v>16675</c:v>
                </c:pt>
                <c:pt idx="265">
                  <c:v>16684</c:v>
                </c:pt>
                <c:pt idx="266">
                  <c:v>16693</c:v>
                </c:pt>
                <c:pt idx="267">
                  <c:v>16701</c:v>
                </c:pt>
                <c:pt idx="268">
                  <c:v>16710</c:v>
                </c:pt>
                <c:pt idx="269">
                  <c:v>16718</c:v>
                </c:pt>
                <c:pt idx="270">
                  <c:v>16726</c:v>
                </c:pt>
                <c:pt idx="271">
                  <c:v>16734</c:v>
                </c:pt>
                <c:pt idx="272">
                  <c:v>16742</c:v>
                </c:pt>
                <c:pt idx="273">
                  <c:v>16619</c:v>
                </c:pt>
                <c:pt idx="274">
                  <c:v>16627</c:v>
                </c:pt>
                <c:pt idx="275">
                  <c:v>16635</c:v>
                </c:pt>
                <c:pt idx="276">
                  <c:v>16643</c:v>
                </c:pt>
                <c:pt idx="277">
                  <c:v>16651</c:v>
                </c:pt>
                <c:pt idx="278">
                  <c:v>16659</c:v>
                </c:pt>
                <c:pt idx="279">
                  <c:v>16667</c:v>
                </c:pt>
                <c:pt idx="280">
                  <c:v>16675</c:v>
                </c:pt>
                <c:pt idx="281">
                  <c:v>16684</c:v>
                </c:pt>
                <c:pt idx="282">
                  <c:v>16693</c:v>
                </c:pt>
                <c:pt idx="283">
                  <c:v>16701</c:v>
                </c:pt>
                <c:pt idx="284">
                  <c:v>16710</c:v>
                </c:pt>
                <c:pt idx="285">
                  <c:v>16718</c:v>
                </c:pt>
                <c:pt idx="286">
                  <c:v>16726</c:v>
                </c:pt>
                <c:pt idx="287">
                  <c:v>16734</c:v>
                </c:pt>
                <c:pt idx="288">
                  <c:v>16742</c:v>
                </c:pt>
                <c:pt idx="289">
                  <c:v>16619</c:v>
                </c:pt>
                <c:pt idx="290">
                  <c:v>16627</c:v>
                </c:pt>
                <c:pt idx="291">
                  <c:v>16635</c:v>
                </c:pt>
                <c:pt idx="292">
                  <c:v>16643</c:v>
                </c:pt>
                <c:pt idx="293">
                  <c:v>16651</c:v>
                </c:pt>
                <c:pt idx="294">
                  <c:v>16659</c:v>
                </c:pt>
                <c:pt idx="295">
                  <c:v>16667</c:v>
                </c:pt>
                <c:pt idx="296">
                  <c:v>16675</c:v>
                </c:pt>
                <c:pt idx="297">
                  <c:v>16684</c:v>
                </c:pt>
                <c:pt idx="298">
                  <c:v>16693</c:v>
                </c:pt>
                <c:pt idx="299">
                  <c:v>16701</c:v>
                </c:pt>
                <c:pt idx="300">
                  <c:v>16710</c:v>
                </c:pt>
                <c:pt idx="301">
                  <c:v>16718</c:v>
                </c:pt>
                <c:pt idx="302">
                  <c:v>16726</c:v>
                </c:pt>
                <c:pt idx="303">
                  <c:v>16734</c:v>
                </c:pt>
                <c:pt idx="304">
                  <c:v>16742</c:v>
                </c:pt>
                <c:pt idx="305">
                  <c:v>16619</c:v>
                </c:pt>
                <c:pt idx="306">
                  <c:v>16627</c:v>
                </c:pt>
                <c:pt idx="307">
                  <c:v>16635</c:v>
                </c:pt>
                <c:pt idx="308">
                  <c:v>16643</c:v>
                </c:pt>
                <c:pt idx="309">
                  <c:v>16651</c:v>
                </c:pt>
                <c:pt idx="310">
                  <c:v>16659</c:v>
                </c:pt>
                <c:pt idx="311">
                  <c:v>16667</c:v>
                </c:pt>
                <c:pt idx="312">
                  <c:v>16675</c:v>
                </c:pt>
                <c:pt idx="313">
                  <c:v>16684</c:v>
                </c:pt>
                <c:pt idx="314">
                  <c:v>16693</c:v>
                </c:pt>
                <c:pt idx="315">
                  <c:v>16701</c:v>
                </c:pt>
                <c:pt idx="316">
                  <c:v>16710</c:v>
                </c:pt>
                <c:pt idx="317">
                  <c:v>16718</c:v>
                </c:pt>
                <c:pt idx="318">
                  <c:v>16726</c:v>
                </c:pt>
                <c:pt idx="319">
                  <c:v>16734</c:v>
                </c:pt>
                <c:pt idx="320">
                  <c:v>16742</c:v>
                </c:pt>
                <c:pt idx="321">
                  <c:v>16619</c:v>
                </c:pt>
                <c:pt idx="322">
                  <c:v>16627</c:v>
                </c:pt>
                <c:pt idx="323">
                  <c:v>16635</c:v>
                </c:pt>
                <c:pt idx="324">
                  <c:v>16643</c:v>
                </c:pt>
                <c:pt idx="325">
                  <c:v>16651</c:v>
                </c:pt>
                <c:pt idx="326">
                  <c:v>16659</c:v>
                </c:pt>
                <c:pt idx="327">
                  <c:v>16667</c:v>
                </c:pt>
                <c:pt idx="328">
                  <c:v>16675</c:v>
                </c:pt>
                <c:pt idx="329">
                  <c:v>16684</c:v>
                </c:pt>
                <c:pt idx="330">
                  <c:v>16693</c:v>
                </c:pt>
                <c:pt idx="331">
                  <c:v>16701</c:v>
                </c:pt>
                <c:pt idx="332">
                  <c:v>16710</c:v>
                </c:pt>
                <c:pt idx="333">
                  <c:v>16718</c:v>
                </c:pt>
                <c:pt idx="334">
                  <c:v>16726</c:v>
                </c:pt>
                <c:pt idx="335">
                  <c:v>16734</c:v>
                </c:pt>
                <c:pt idx="336">
                  <c:v>16742</c:v>
                </c:pt>
                <c:pt idx="337">
                  <c:v>16619</c:v>
                </c:pt>
                <c:pt idx="338">
                  <c:v>16627</c:v>
                </c:pt>
                <c:pt idx="339">
                  <c:v>16635</c:v>
                </c:pt>
                <c:pt idx="340">
                  <c:v>16643</c:v>
                </c:pt>
                <c:pt idx="341">
                  <c:v>16651</c:v>
                </c:pt>
                <c:pt idx="342">
                  <c:v>16659</c:v>
                </c:pt>
                <c:pt idx="343">
                  <c:v>16667</c:v>
                </c:pt>
                <c:pt idx="344">
                  <c:v>16675</c:v>
                </c:pt>
                <c:pt idx="345">
                  <c:v>16684</c:v>
                </c:pt>
                <c:pt idx="346">
                  <c:v>16693</c:v>
                </c:pt>
                <c:pt idx="347">
                  <c:v>16701</c:v>
                </c:pt>
                <c:pt idx="348">
                  <c:v>16710</c:v>
                </c:pt>
                <c:pt idx="349">
                  <c:v>16718</c:v>
                </c:pt>
                <c:pt idx="350">
                  <c:v>16726</c:v>
                </c:pt>
                <c:pt idx="351">
                  <c:v>16734</c:v>
                </c:pt>
                <c:pt idx="352">
                  <c:v>16742</c:v>
                </c:pt>
                <c:pt idx="353">
                  <c:v>16619</c:v>
                </c:pt>
                <c:pt idx="354">
                  <c:v>16627</c:v>
                </c:pt>
                <c:pt idx="355">
                  <c:v>16635</c:v>
                </c:pt>
                <c:pt idx="356">
                  <c:v>16643</c:v>
                </c:pt>
                <c:pt idx="357">
                  <c:v>16651</c:v>
                </c:pt>
                <c:pt idx="358">
                  <c:v>16659</c:v>
                </c:pt>
                <c:pt idx="359">
                  <c:v>16667</c:v>
                </c:pt>
                <c:pt idx="360">
                  <c:v>16675</c:v>
                </c:pt>
                <c:pt idx="361">
                  <c:v>16684</c:v>
                </c:pt>
                <c:pt idx="362">
                  <c:v>16693</c:v>
                </c:pt>
                <c:pt idx="363">
                  <c:v>16701</c:v>
                </c:pt>
                <c:pt idx="364">
                  <c:v>16710</c:v>
                </c:pt>
                <c:pt idx="365">
                  <c:v>16718</c:v>
                </c:pt>
                <c:pt idx="366">
                  <c:v>16726</c:v>
                </c:pt>
                <c:pt idx="367">
                  <c:v>16734</c:v>
                </c:pt>
                <c:pt idx="368">
                  <c:v>16742</c:v>
                </c:pt>
                <c:pt idx="369">
                  <c:v>16619</c:v>
                </c:pt>
                <c:pt idx="370">
                  <c:v>16627</c:v>
                </c:pt>
                <c:pt idx="371">
                  <c:v>16635</c:v>
                </c:pt>
                <c:pt idx="372">
                  <c:v>16643</c:v>
                </c:pt>
                <c:pt idx="373">
                  <c:v>16651</c:v>
                </c:pt>
                <c:pt idx="374">
                  <c:v>16659</c:v>
                </c:pt>
                <c:pt idx="375">
                  <c:v>16667</c:v>
                </c:pt>
                <c:pt idx="376">
                  <c:v>16675</c:v>
                </c:pt>
                <c:pt idx="377">
                  <c:v>16684</c:v>
                </c:pt>
                <c:pt idx="378">
                  <c:v>16693</c:v>
                </c:pt>
                <c:pt idx="379">
                  <c:v>16701</c:v>
                </c:pt>
                <c:pt idx="380">
                  <c:v>16710</c:v>
                </c:pt>
                <c:pt idx="381">
                  <c:v>16718</c:v>
                </c:pt>
                <c:pt idx="382">
                  <c:v>16726</c:v>
                </c:pt>
                <c:pt idx="383">
                  <c:v>16734</c:v>
                </c:pt>
                <c:pt idx="384">
                  <c:v>16742</c:v>
                </c:pt>
                <c:pt idx="385">
                  <c:v>16619</c:v>
                </c:pt>
                <c:pt idx="386">
                  <c:v>16627</c:v>
                </c:pt>
                <c:pt idx="387">
                  <c:v>16635</c:v>
                </c:pt>
                <c:pt idx="388">
                  <c:v>16643</c:v>
                </c:pt>
                <c:pt idx="389">
                  <c:v>16651</c:v>
                </c:pt>
                <c:pt idx="390">
                  <c:v>16659</c:v>
                </c:pt>
                <c:pt idx="391">
                  <c:v>16667</c:v>
                </c:pt>
                <c:pt idx="392">
                  <c:v>16675</c:v>
                </c:pt>
                <c:pt idx="393">
                  <c:v>16684</c:v>
                </c:pt>
                <c:pt idx="394">
                  <c:v>16693</c:v>
                </c:pt>
                <c:pt idx="395">
                  <c:v>16701</c:v>
                </c:pt>
                <c:pt idx="396">
                  <c:v>16710</c:v>
                </c:pt>
                <c:pt idx="397">
                  <c:v>16718</c:v>
                </c:pt>
                <c:pt idx="398">
                  <c:v>16726</c:v>
                </c:pt>
                <c:pt idx="399">
                  <c:v>16734</c:v>
                </c:pt>
                <c:pt idx="400">
                  <c:v>16742</c:v>
                </c:pt>
                <c:pt idx="401">
                  <c:v>16619</c:v>
                </c:pt>
                <c:pt idx="402">
                  <c:v>16627</c:v>
                </c:pt>
                <c:pt idx="403">
                  <c:v>16635</c:v>
                </c:pt>
                <c:pt idx="404">
                  <c:v>16643</c:v>
                </c:pt>
                <c:pt idx="405">
                  <c:v>16651</c:v>
                </c:pt>
                <c:pt idx="406">
                  <c:v>16659</c:v>
                </c:pt>
                <c:pt idx="407">
                  <c:v>16667</c:v>
                </c:pt>
                <c:pt idx="408">
                  <c:v>16675</c:v>
                </c:pt>
                <c:pt idx="409">
                  <c:v>16684</c:v>
                </c:pt>
                <c:pt idx="410">
                  <c:v>16693</c:v>
                </c:pt>
                <c:pt idx="411">
                  <c:v>16701</c:v>
                </c:pt>
                <c:pt idx="412">
                  <c:v>16710</c:v>
                </c:pt>
                <c:pt idx="413">
                  <c:v>16718</c:v>
                </c:pt>
                <c:pt idx="414">
                  <c:v>16726</c:v>
                </c:pt>
                <c:pt idx="415">
                  <c:v>16734</c:v>
                </c:pt>
                <c:pt idx="416">
                  <c:v>16742</c:v>
                </c:pt>
                <c:pt idx="417">
                  <c:v>16619</c:v>
                </c:pt>
                <c:pt idx="418">
                  <c:v>16627</c:v>
                </c:pt>
                <c:pt idx="419">
                  <c:v>16635</c:v>
                </c:pt>
                <c:pt idx="420">
                  <c:v>16643</c:v>
                </c:pt>
                <c:pt idx="421">
                  <c:v>16651</c:v>
                </c:pt>
                <c:pt idx="422">
                  <c:v>16659</c:v>
                </c:pt>
                <c:pt idx="423">
                  <c:v>16667</c:v>
                </c:pt>
                <c:pt idx="424">
                  <c:v>16675</c:v>
                </c:pt>
                <c:pt idx="425">
                  <c:v>16684</c:v>
                </c:pt>
                <c:pt idx="426">
                  <c:v>16693</c:v>
                </c:pt>
                <c:pt idx="427">
                  <c:v>16701</c:v>
                </c:pt>
                <c:pt idx="428">
                  <c:v>16710</c:v>
                </c:pt>
                <c:pt idx="429">
                  <c:v>16718</c:v>
                </c:pt>
                <c:pt idx="430">
                  <c:v>16726</c:v>
                </c:pt>
                <c:pt idx="431">
                  <c:v>16734</c:v>
                </c:pt>
                <c:pt idx="432">
                  <c:v>16742</c:v>
                </c:pt>
                <c:pt idx="433">
                  <c:v>16619</c:v>
                </c:pt>
                <c:pt idx="434">
                  <c:v>16627</c:v>
                </c:pt>
                <c:pt idx="435">
                  <c:v>16635</c:v>
                </c:pt>
                <c:pt idx="436">
                  <c:v>16643</c:v>
                </c:pt>
                <c:pt idx="437">
                  <c:v>16651</c:v>
                </c:pt>
                <c:pt idx="438">
                  <c:v>16659</c:v>
                </c:pt>
                <c:pt idx="439">
                  <c:v>16667</c:v>
                </c:pt>
                <c:pt idx="440">
                  <c:v>16675</c:v>
                </c:pt>
                <c:pt idx="441">
                  <c:v>16684</c:v>
                </c:pt>
                <c:pt idx="442">
                  <c:v>16693</c:v>
                </c:pt>
                <c:pt idx="443">
                  <c:v>16701</c:v>
                </c:pt>
                <c:pt idx="444">
                  <c:v>16710</c:v>
                </c:pt>
                <c:pt idx="445">
                  <c:v>16718</c:v>
                </c:pt>
                <c:pt idx="446">
                  <c:v>16726</c:v>
                </c:pt>
                <c:pt idx="447">
                  <c:v>16734</c:v>
                </c:pt>
                <c:pt idx="448">
                  <c:v>16742</c:v>
                </c:pt>
                <c:pt idx="449">
                  <c:v>16619</c:v>
                </c:pt>
                <c:pt idx="450">
                  <c:v>16627</c:v>
                </c:pt>
                <c:pt idx="451">
                  <c:v>16635</c:v>
                </c:pt>
                <c:pt idx="452">
                  <c:v>16643</c:v>
                </c:pt>
                <c:pt idx="453">
                  <c:v>16651</c:v>
                </c:pt>
                <c:pt idx="454">
                  <c:v>16659</c:v>
                </c:pt>
                <c:pt idx="455">
                  <c:v>16667</c:v>
                </c:pt>
                <c:pt idx="456">
                  <c:v>16675</c:v>
                </c:pt>
                <c:pt idx="457">
                  <c:v>16684</c:v>
                </c:pt>
                <c:pt idx="458">
                  <c:v>16693</c:v>
                </c:pt>
                <c:pt idx="459">
                  <c:v>16701</c:v>
                </c:pt>
                <c:pt idx="460">
                  <c:v>16710</c:v>
                </c:pt>
                <c:pt idx="461">
                  <c:v>16718</c:v>
                </c:pt>
                <c:pt idx="462">
                  <c:v>16726</c:v>
                </c:pt>
                <c:pt idx="463">
                  <c:v>16734</c:v>
                </c:pt>
                <c:pt idx="464">
                  <c:v>16742</c:v>
                </c:pt>
                <c:pt idx="465">
                  <c:v>16619</c:v>
                </c:pt>
                <c:pt idx="466">
                  <c:v>16627</c:v>
                </c:pt>
                <c:pt idx="467">
                  <c:v>16635</c:v>
                </c:pt>
                <c:pt idx="468">
                  <c:v>16643</c:v>
                </c:pt>
                <c:pt idx="469">
                  <c:v>16651</c:v>
                </c:pt>
                <c:pt idx="470">
                  <c:v>16659</c:v>
                </c:pt>
                <c:pt idx="471">
                  <c:v>16667</c:v>
                </c:pt>
                <c:pt idx="472">
                  <c:v>16675</c:v>
                </c:pt>
                <c:pt idx="473">
                  <c:v>16684</c:v>
                </c:pt>
                <c:pt idx="474">
                  <c:v>16693</c:v>
                </c:pt>
                <c:pt idx="475">
                  <c:v>16701</c:v>
                </c:pt>
                <c:pt idx="476">
                  <c:v>16710</c:v>
                </c:pt>
                <c:pt idx="477">
                  <c:v>16718</c:v>
                </c:pt>
                <c:pt idx="478">
                  <c:v>16726</c:v>
                </c:pt>
                <c:pt idx="479">
                  <c:v>16734</c:v>
                </c:pt>
                <c:pt idx="480">
                  <c:v>16742</c:v>
                </c:pt>
                <c:pt idx="481">
                  <c:v>16619</c:v>
                </c:pt>
                <c:pt idx="482">
                  <c:v>16627</c:v>
                </c:pt>
                <c:pt idx="483">
                  <c:v>16635</c:v>
                </c:pt>
                <c:pt idx="484">
                  <c:v>16643</c:v>
                </c:pt>
                <c:pt idx="485">
                  <c:v>16651</c:v>
                </c:pt>
                <c:pt idx="486">
                  <c:v>16659</c:v>
                </c:pt>
                <c:pt idx="487">
                  <c:v>16667</c:v>
                </c:pt>
                <c:pt idx="488">
                  <c:v>16675</c:v>
                </c:pt>
                <c:pt idx="489">
                  <c:v>16684</c:v>
                </c:pt>
                <c:pt idx="490">
                  <c:v>16693</c:v>
                </c:pt>
                <c:pt idx="491">
                  <c:v>16701</c:v>
                </c:pt>
                <c:pt idx="492">
                  <c:v>16710</c:v>
                </c:pt>
                <c:pt idx="493">
                  <c:v>16718</c:v>
                </c:pt>
                <c:pt idx="494">
                  <c:v>16726</c:v>
                </c:pt>
                <c:pt idx="495">
                  <c:v>16734</c:v>
                </c:pt>
                <c:pt idx="496">
                  <c:v>16742</c:v>
                </c:pt>
                <c:pt idx="497">
                  <c:v>16619</c:v>
                </c:pt>
                <c:pt idx="498">
                  <c:v>16627</c:v>
                </c:pt>
                <c:pt idx="499">
                  <c:v>16635</c:v>
                </c:pt>
                <c:pt idx="500">
                  <c:v>16643</c:v>
                </c:pt>
                <c:pt idx="501">
                  <c:v>16651</c:v>
                </c:pt>
                <c:pt idx="502">
                  <c:v>16659</c:v>
                </c:pt>
                <c:pt idx="503">
                  <c:v>16667</c:v>
                </c:pt>
                <c:pt idx="504">
                  <c:v>16675</c:v>
                </c:pt>
                <c:pt idx="505">
                  <c:v>16684</c:v>
                </c:pt>
                <c:pt idx="506">
                  <c:v>16693</c:v>
                </c:pt>
                <c:pt idx="507">
                  <c:v>16701</c:v>
                </c:pt>
                <c:pt idx="508">
                  <c:v>16710</c:v>
                </c:pt>
                <c:pt idx="509">
                  <c:v>16718</c:v>
                </c:pt>
                <c:pt idx="510">
                  <c:v>16726</c:v>
                </c:pt>
                <c:pt idx="511">
                  <c:v>16734</c:v>
                </c:pt>
                <c:pt idx="512">
                  <c:v>16742</c:v>
                </c:pt>
                <c:pt idx="513">
                  <c:v>16619</c:v>
                </c:pt>
                <c:pt idx="514">
                  <c:v>16627</c:v>
                </c:pt>
                <c:pt idx="515">
                  <c:v>16635</c:v>
                </c:pt>
                <c:pt idx="516">
                  <c:v>16643</c:v>
                </c:pt>
                <c:pt idx="517">
                  <c:v>16651</c:v>
                </c:pt>
                <c:pt idx="518">
                  <c:v>16659</c:v>
                </c:pt>
                <c:pt idx="519">
                  <c:v>16667</c:v>
                </c:pt>
                <c:pt idx="520">
                  <c:v>16675</c:v>
                </c:pt>
                <c:pt idx="521">
                  <c:v>16684</c:v>
                </c:pt>
                <c:pt idx="522">
                  <c:v>16693</c:v>
                </c:pt>
                <c:pt idx="523">
                  <c:v>16701</c:v>
                </c:pt>
                <c:pt idx="524">
                  <c:v>16710</c:v>
                </c:pt>
                <c:pt idx="525">
                  <c:v>16718</c:v>
                </c:pt>
                <c:pt idx="526">
                  <c:v>16726</c:v>
                </c:pt>
                <c:pt idx="527">
                  <c:v>16734</c:v>
                </c:pt>
                <c:pt idx="528">
                  <c:v>16742</c:v>
                </c:pt>
                <c:pt idx="529">
                  <c:v>16619</c:v>
                </c:pt>
                <c:pt idx="530">
                  <c:v>16627</c:v>
                </c:pt>
                <c:pt idx="531">
                  <c:v>16635</c:v>
                </c:pt>
                <c:pt idx="532">
                  <c:v>16643</c:v>
                </c:pt>
                <c:pt idx="533">
                  <c:v>16651</c:v>
                </c:pt>
                <c:pt idx="534">
                  <c:v>16659</c:v>
                </c:pt>
                <c:pt idx="535">
                  <c:v>16667</c:v>
                </c:pt>
                <c:pt idx="536">
                  <c:v>16675</c:v>
                </c:pt>
                <c:pt idx="537">
                  <c:v>16684</c:v>
                </c:pt>
                <c:pt idx="538">
                  <c:v>16693</c:v>
                </c:pt>
                <c:pt idx="539">
                  <c:v>16701</c:v>
                </c:pt>
                <c:pt idx="540">
                  <c:v>16710</c:v>
                </c:pt>
                <c:pt idx="541">
                  <c:v>16718</c:v>
                </c:pt>
                <c:pt idx="542">
                  <c:v>16726</c:v>
                </c:pt>
                <c:pt idx="543">
                  <c:v>16734</c:v>
                </c:pt>
                <c:pt idx="544">
                  <c:v>16742</c:v>
                </c:pt>
                <c:pt idx="545">
                  <c:v>16619</c:v>
                </c:pt>
                <c:pt idx="546">
                  <c:v>16627</c:v>
                </c:pt>
                <c:pt idx="547">
                  <c:v>16635</c:v>
                </c:pt>
                <c:pt idx="548">
                  <c:v>16643</c:v>
                </c:pt>
                <c:pt idx="549">
                  <c:v>16651</c:v>
                </c:pt>
                <c:pt idx="550">
                  <c:v>16659</c:v>
                </c:pt>
                <c:pt idx="551">
                  <c:v>16667</c:v>
                </c:pt>
                <c:pt idx="552">
                  <c:v>16675</c:v>
                </c:pt>
                <c:pt idx="553">
                  <c:v>16684</c:v>
                </c:pt>
                <c:pt idx="554">
                  <c:v>16693</c:v>
                </c:pt>
                <c:pt idx="555">
                  <c:v>16701</c:v>
                </c:pt>
                <c:pt idx="556">
                  <c:v>16710</c:v>
                </c:pt>
                <c:pt idx="557">
                  <c:v>16718</c:v>
                </c:pt>
                <c:pt idx="558">
                  <c:v>16726</c:v>
                </c:pt>
                <c:pt idx="559">
                  <c:v>16734</c:v>
                </c:pt>
                <c:pt idx="560">
                  <c:v>16742</c:v>
                </c:pt>
                <c:pt idx="561">
                  <c:v>16619</c:v>
                </c:pt>
                <c:pt idx="562">
                  <c:v>16627</c:v>
                </c:pt>
                <c:pt idx="563">
                  <c:v>16635</c:v>
                </c:pt>
                <c:pt idx="564">
                  <c:v>16643</c:v>
                </c:pt>
                <c:pt idx="565">
                  <c:v>16651</c:v>
                </c:pt>
                <c:pt idx="566">
                  <c:v>16659</c:v>
                </c:pt>
                <c:pt idx="567">
                  <c:v>16667</c:v>
                </c:pt>
                <c:pt idx="568">
                  <c:v>16675</c:v>
                </c:pt>
                <c:pt idx="569">
                  <c:v>16684</c:v>
                </c:pt>
                <c:pt idx="570">
                  <c:v>16693</c:v>
                </c:pt>
                <c:pt idx="571">
                  <c:v>16701</c:v>
                </c:pt>
                <c:pt idx="572">
                  <c:v>16710</c:v>
                </c:pt>
                <c:pt idx="573">
                  <c:v>16718</c:v>
                </c:pt>
                <c:pt idx="574">
                  <c:v>16726</c:v>
                </c:pt>
                <c:pt idx="575">
                  <c:v>16734</c:v>
                </c:pt>
                <c:pt idx="576">
                  <c:v>16742</c:v>
                </c:pt>
                <c:pt idx="577">
                  <c:v>16619</c:v>
                </c:pt>
                <c:pt idx="578">
                  <c:v>16627</c:v>
                </c:pt>
                <c:pt idx="579">
                  <c:v>16635</c:v>
                </c:pt>
                <c:pt idx="580">
                  <c:v>16643</c:v>
                </c:pt>
                <c:pt idx="581">
                  <c:v>16651</c:v>
                </c:pt>
                <c:pt idx="582">
                  <c:v>16659</c:v>
                </c:pt>
                <c:pt idx="583">
                  <c:v>16667</c:v>
                </c:pt>
                <c:pt idx="584">
                  <c:v>16675</c:v>
                </c:pt>
                <c:pt idx="585">
                  <c:v>16684</c:v>
                </c:pt>
                <c:pt idx="586">
                  <c:v>16693</c:v>
                </c:pt>
                <c:pt idx="587">
                  <c:v>16701</c:v>
                </c:pt>
                <c:pt idx="588">
                  <c:v>16710</c:v>
                </c:pt>
                <c:pt idx="589">
                  <c:v>16718</c:v>
                </c:pt>
                <c:pt idx="590">
                  <c:v>16726</c:v>
                </c:pt>
                <c:pt idx="591">
                  <c:v>16734</c:v>
                </c:pt>
                <c:pt idx="592">
                  <c:v>16742</c:v>
                </c:pt>
                <c:pt idx="593">
                  <c:v>16619</c:v>
                </c:pt>
                <c:pt idx="594">
                  <c:v>16627</c:v>
                </c:pt>
                <c:pt idx="595">
                  <c:v>16635</c:v>
                </c:pt>
                <c:pt idx="596">
                  <c:v>16643</c:v>
                </c:pt>
                <c:pt idx="597">
                  <c:v>16651</c:v>
                </c:pt>
                <c:pt idx="598">
                  <c:v>16659</c:v>
                </c:pt>
                <c:pt idx="599">
                  <c:v>16667</c:v>
                </c:pt>
                <c:pt idx="600">
                  <c:v>16675</c:v>
                </c:pt>
                <c:pt idx="601">
                  <c:v>16684</c:v>
                </c:pt>
                <c:pt idx="602">
                  <c:v>16693</c:v>
                </c:pt>
                <c:pt idx="603">
                  <c:v>16701</c:v>
                </c:pt>
                <c:pt idx="604">
                  <c:v>16710</c:v>
                </c:pt>
                <c:pt idx="605">
                  <c:v>16718</c:v>
                </c:pt>
                <c:pt idx="606">
                  <c:v>16726</c:v>
                </c:pt>
                <c:pt idx="607">
                  <c:v>16734</c:v>
                </c:pt>
                <c:pt idx="608">
                  <c:v>16742</c:v>
                </c:pt>
                <c:pt idx="609">
                  <c:v>16619</c:v>
                </c:pt>
                <c:pt idx="610">
                  <c:v>16627</c:v>
                </c:pt>
                <c:pt idx="611">
                  <c:v>16635</c:v>
                </c:pt>
                <c:pt idx="612">
                  <c:v>16643</c:v>
                </c:pt>
                <c:pt idx="613">
                  <c:v>16651</c:v>
                </c:pt>
                <c:pt idx="614">
                  <c:v>16659</c:v>
                </c:pt>
                <c:pt idx="615">
                  <c:v>16667</c:v>
                </c:pt>
                <c:pt idx="616">
                  <c:v>16675</c:v>
                </c:pt>
                <c:pt idx="617">
                  <c:v>16684</c:v>
                </c:pt>
                <c:pt idx="618">
                  <c:v>16693</c:v>
                </c:pt>
                <c:pt idx="619">
                  <c:v>16701</c:v>
                </c:pt>
                <c:pt idx="620">
                  <c:v>16710</c:v>
                </c:pt>
                <c:pt idx="621">
                  <c:v>16718</c:v>
                </c:pt>
                <c:pt idx="622">
                  <c:v>16726</c:v>
                </c:pt>
                <c:pt idx="623">
                  <c:v>16734</c:v>
                </c:pt>
                <c:pt idx="624">
                  <c:v>16742</c:v>
                </c:pt>
                <c:pt idx="625">
                  <c:v>16619</c:v>
                </c:pt>
                <c:pt idx="626">
                  <c:v>16627</c:v>
                </c:pt>
                <c:pt idx="627">
                  <c:v>16635</c:v>
                </c:pt>
                <c:pt idx="628">
                  <c:v>16643</c:v>
                </c:pt>
                <c:pt idx="629">
                  <c:v>16651</c:v>
                </c:pt>
                <c:pt idx="630">
                  <c:v>16659</c:v>
                </c:pt>
                <c:pt idx="631">
                  <c:v>16667</c:v>
                </c:pt>
                <c:pt idx="632">
                  <c:v>16675</c:v>
                </c:pt>
                <c:pt idx="633">
                  <c:v>16684</c:v>
                </c:pt>
                <c:pt idx="634">
                  <c:v>16693</c:v>
                </c:pt>
                <c:pt idx="635">
                  <c:v>16701</c:v>
                </c:pt>
                <c:pt idx="636">
                  <c:v>16710</c:v>
                </c:pt>
                <c:pt idx="637">
                  <c:v>16718</c:v>
                </c:pt>
                <c:pt idx="638">
                  <c:v>16726</c:v>
                </c:pt>
                <c:pt idx="639">
                  <c:v>16734</c:v>
                </c:pt>
                <c:pt idx="640">
                  <c:v>16742</c:v>
                </c:pt>
                <c:pt idx="641">
                  <c:v>16619</c:v>
                </c:pt>
                <c:pt idx="642">
                  <c:v>16627</c:v>
                </c:pt>
                <c:pt idx="643">
                  <c:v>16635</c:v>
                </c:pt>
                <c:pt idx="644">
                  <c:v>16643</c:v>
                </c:pt>
                <c:pt idx="645">
                  <c:v>16651</c:v>
                </c:pt>
                <c:pt idx="646">
                  <c:v>16659</c:v>
                </c:pt>
                <c:pt idx="647">
                  <c:v>16667</c:v>
                </c:pt>
                <c:pt idx="648">
                  <c:v>16675</c:v>
                </c:pt>
                <c:pt idx="649">
                  <c:v>16684</c:v>
                </c:pt>
                <c:pt idx="650">
                  <c:v>16693</c:v>
                </c:pt>
                <c:pt idx="651">
                  <c:v>16701</c:v>
                </c:pt>
                <c:pt idx="652">
                  <c:v>16710</c:v>
                </c:pt>
                <c:pt idx="653">
                  <c:v>16718</c:v>
                </c:pt>
                <c:pt idx="654">
                  <c:v>16726</c:v>
                </c:pt>
                <c:pt idx="655">
                  <c:v>16734</c:v>
                </c:pt>
                <c:pt idx="656">
                  <c:v>16742</c:v>
                </c:pt>
                <c:pt idx="657">
                  <c:v>16619</c:v>
                </c:pt>
                <c:pt idx="658">
                  <c:v>16627</c:v>
                </c:pt>
                <c:pt idx="659">
                  <c:v>16635</c:v>
                </c:pt>
                <c:pt idx="660">
                  <c:v>16643</c:v>
                </c:pt>
                <c:pt idx="661">
                  <c:v>16651</c:v>
                </c:pt>
                <c:pt idx="662">
                  <c:v>16659</c:v>
                </c:pt>
                <c:pt idx="663">
                  <c:v>16667</c:v>
                </c:pt>
                <c:pt idx="664">
                  <c:v>16675</c:v>
                </c:pt>
                <c:pt idx="665">
                  <c:v>16684</c:v>
                </c:pt>
                <c:pt idx="666">
                  <c:v>16693</c:v>
                </c:pt>
                <c:pt idx="667">
                  <c:v>16701</c:v>
                </c:pt>
                <c:pt idx="668">
                  <c:v>16710</c:v>
                </c:pt>
                <c:pt idx="669">
                  <c:v>16718</c:v>
                </c:pt>
                <c:pt idx="670">
                  <c:v>16726</c:v>
                </c:pt>
                <c:pt idx="671">
                  <c:v>16734</c:v>
                </c:pt>
                <c:pt idx="672">
                  <c:v>16742</c:v>
                </c:pt>
                <c:pt idx="673">
                  <c:v>16619</c:v>
                </c:pt>
                <c:pt idx="674">
                  <c:v>16627</c:v>
                </c:pt>
                <c:pt idx="675">
                  <c:v>16635</c:v>
                </c:pt>
                <c:pt idx="676">
                  <c:v>16643</c:v>
                </c:pt>
                <c:pt idx="677">
                  <c:v>16651</c:v>
                </c:pt>
                <c:pt idx="678">
                  <c:v>16659</c:v>
                </c:pt>
                <c:pt idx="679">
                  <c:v>16667</c:v>
                </c:pt>
                <c:pt idx="680">
                  <c:v>16675</c:v>
                </c:pt>
                <c:pt idx="681">
                  <c:v>16684</c:v>
                </c:pt>
                <c:pt idx="682">
                  <c:v>16693</c:v>
                </c:pt>
                <c:pt idx="683">
                  <c:v>16701</c:v>
                </c:pt>
                <c:pt idx="684">
                  <c:v>16710</c:v>
                </c:pt>
                <c:pt idx="685">
                  <c:v>16718</c:v>
                </c:pt>
                <c:pt idx="686">
                  <c:v>16726</c:v>
                </c:pt>
                <c:pt idx="687">
                  <c:v>16734</c:v>
                </c:pt>
                <c:pt idx="688">
                  <c:v>16742</c:v>
                </c:pt>
                <c:pt idx="689">
                  <c:v>16627</c:v>
                </c:pt>
                <c:pt idx="690">
                  <c:v>16635</c:v>
                </c:pt>
                <c:pt idx="691">
                  <c:v>16651</c:v>
                </c:pt>
                <c:pt idx="692">
                  <c:v>16659</c:v>
                </c:pt>
                <c:pt idx="693">
                  <c:v>16667</c:v>
                </c:pt>
                <c:pt idx="694">
                  <c:v>16675</c:v>
                </c:pt>
                <c:pt idx="695">
                  <c:v>16684</c:v>
                </c:pt>
                <c:pt idx="696">
                  <c:v>16693</c:v>
                </c:pt>
                <c:pt idx="697">
                  <c:v>16710</c:v>
                </c:pt>
                <c:pt idx="698">
                  <c:v>16734</c:v>
                </c:pt>
                <c:pt idx="699">
                  <c:v>16627</c:v>
                </c:pt>
                <c:pt idx="700">
                  <c:v>16651</c:v>
                </c:pt>
                <c:pt idx="701">
                  <c:v>16675</c:v>
                </c:pt>
                <c:pt idx="702">
                  <c:v>16693</c:v>
                </c:pt>
                <c:pt idx="703">
                  <c:v>16710</c:v>
                </c:pt>
                <c:pt idx="704">
                  <c:v>16734</c:v>
                </c:pt>
                <c:pt idx="705">
                  <c:v>16627</c:v>
                </c:pt>
                <c:pt idx="706">
                  <c:v>16651</c:v>
                </c:pt>
                <c:pt idx="707">
                  <c:v>16675</c:v>
                </c:pt>
                <c:pt idx="708">
                  <c:v>16693</c:v>
                </c:pt>
                <c:pt idx="709">
                  <c:v>16710</c:v>
                </c:pt>
                <c:pt idx="710">
                  <c:v>16734</c:v>
                </c:pt>
                <c:pt idx="711">
                  <c:v>16627</c:v>
                </c:pt>
                <c:pt idx="712">
                  <c:v>16675</c:v>
                </c:pt>
                <c:pt idx="713">
                  <c:v>16710</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1</c:v>
                </c:pt>
              </c:numCache>
            </c:numRef>
          </c:xVal>
          <c:yVal>
            <c:numRef>
              <c:f>TOP!$C$2:$C$750</c:f>
              <c:numCache>
                <c:formatCode>General</c:formatCode>
                <c:ptCount val="749"/>
                <c:pt idx="0">
                  <c:v>0.13</c:v>
                </c:pt>
                <c:pt idx="1">
                  <c:v>1.7</c:v>
                </c:pt>
                <c:pt idx="2">
                  <c:v>0.43</c:v>
                </c:pt>
                <c:pt idx="3">
                  <c:v>6.41</c:v>
                </c:pt>
                <c:pt idx="4">
                  <c:v>130.30000000000001</c:v>
                </c:pt>
                <c:pt idx="5">
                  <c:v>85.2</c:v>
                </c:pt>
                <c:pt idx="6">
                  <c:v>0.13</c:v>
                </c:pt>
                <c:pt idx="7">
                  <c:v>76.209999999999994</c:v>
                </c:pt>
                <c:pt idx="8">
                  <c:v>75.05</c:v>
                </c:pt>
                <c:pt idx="9">
                  <c:v>0.13</c:v>
                </c:pt>
                <c:pt idx="10">
                  <c:v>73.78</c:v>
                </c:pt>
                <c:pt idx="11">
                  <c:v>77.319999999999993</c:v>
                </c:pt>
                <c:pt idx="12">
                  <c:v>72.94</c:v>
                </c:pt>
                <c:pt idx="13">
                  <c:v>73.849999999999994</c:v>
                </c:pt>
                <c:pt idx="14">
                  <c:v>73.08</c:v>
                </c:pt>
                <c:pt idx="15">
                  <c:v>72.05</c:v>
                </c:pt>
                <c:pt idx="16">
                  <c:v>73.5</c:v>
                </c:pt>
                <c:pt idx="17">
                  <c:v>72.88</c:v>
                </c:pt>
                <c:pt idx="18">
                  <c:v>72.25</c:v>
                </c:pt>
                <c:pt idx="19">
                  <c:v>72.650000000000006</c:v>
                </c:pt>
                <c:pt idx="20">
                  <c:v>75.349999999999994</c:v>
                </c:pt>
                <c:pt idx="21">
                  <c:v>0.17</c:v>
                </c:pt>
                <c:pt idx="22">
                  <c:v>73.180000000000007</c:v>
                </c:pt>
                <c:pt idx="23">
                  <c:v>72.849999999999994</c:v>
                </c:pt>
                <c:pt idx="24">
                  <c:v>72.180000000000007</c:v>
                </c:pt>
                <c:pt idx="25">
                  <c:v>73.02</c:v>
                </c:pt>
                <c:pt idx="26">
                  <c:v>73.39</c:v>
                </c:pt>
                <c:pt idx="27">
                  <c:v>73.12</c:v>
                </c:pt>
                <c:pt idx="28">
                  <c:v>72.180000000000007</c:v>
                </c:pt>
                <c:pt idx="29">
                  <c:v>72.22</c:v>
                </c:pt>
                <c:pt idx="30">
                  <c:v>72.95</c:v>
                </c:pt>
                <c:pt idx="31">
                  <c:v>0.1</c:v>
                </c:pt>
                <c:pt idx="32">
                  <c:v>71.64</c:v>
                </c:pt>
                <c:pt idx="33">
                  <c:v>72.599999999999994</c:v>
                </c:pt>
                <c:pt idx="34">
                  <c:v>73.010000000000005</c:v>
                </c:pt>
                <c:pt idx="35">
                  <c:v>71.28</c:v>
                </c:pt>
                <c:pt idx="36">
                  <c:v>71.72</c:v>
                </c:pt>
                <c:pt idx="37">
                  <c:v>70.790000000000006</c:v>
                </c:pt>
                <c:pt idx="38">
                  <c:v>71.42</c:v>
                </c:pt>
                <c:pt idx="39">
                  <c:v>0.13</c:v>
                </c:pt>
                <c:pt idx="40">
                  <c:v>60.53</c:v>
                </c:pt>
                <c:pt idx="41">
                  <c:v>60.86</c:v>
                </c:pt>
                <c:pt idx="42">
                  <c:v>53.97</c:v>
                </c:pt>
                <c:pt idx="43">
                  <c:v>11.29</c:v>
                </c:pt>
                <c:pt idx="44">
                  <c:v>1.73</c:v>
                </c:pt>
                <c:pt idx="45">
                  <c:v>1.07</c:v>
                </c:pt>
                <c:pt idx="46">
                  <c:v>1.03</c:v>
                </c:pt>
                <c:pt idx="47">
                  <c:v>1.17</c:v>
                </c:pt>
                <c:pt idx="48">
                  <c:v>0.53</c:v>
                </c:pt>
                <c:pt idx="49">
                  <c:v>2.56</c:v>
                </c:pt>
                <c:pt idx="50">
                  <c:v>0.4</c:v>
                </c:pt>
                <c:pt idx="51">
                  <c:v>0.37</c:v>
                </c:pt>
                <c:pt idx="52">
                  <c:v>0.23</c:v>
                </c:pt>
                <c:pt idx="53">
                  <c:v>0.27</c:v>
                </c:pt>
                <c:pt idx="54">
                  <c:v>0.3</c:v>
                </c:pt>
                <c:pt idx="55">
                  <c:v>0.23</c:v>
                </c:pt>
                <c:pt idx="56">
                  <c:v>0.37</c:v>
                </c:pt>
                <c:pt idx="57">
                  <c:v>0.3</c:v>
                </c:pt>
                <c:pt idx="58">
                  <c:v>0.37</c:v>
                </c:pt>
                <c:pt idx="59">
                  <c:v>0.37</c:v>
                </c:pt>
                <c:pt idx="60">
                  <c:v>0.4</c:v>
                </c:pt>
                <c:pt idx="61">
                  <c:v>0.33</c:v>
                </c:pt>
                <c:pt idx="62">
                  <c:v>0.33</c:v>
                </c:pt>
                <c:pt idx="63">
                  <c:v>0.37</c:v>
                </c:pt>
                <c:pt idx="64">
                  <c:v>0.33</c:v>
                </c:pt>
                <c:pt idx="65">
                  <c:v>0.4</c:v>
                </c:pt>
                <c:pt idx="66">
                  <c:v>0.33</c:v>
                </c:pt>
                <c:pt idx="67">
                  <c:v>0.3</c:v>
                </c:pt>
                <c:pt idx="68">
                  <c:v>0.27</c:v>
                </c:pt>
                <c:pt idx="69">
                  <c:v>0.33</c:v>
                </c:pt>
                <c:pt idx="70">
                  <c:v>0.3</c:v>
                </c:pt>
                <c:pt idx="71">
                  <c:v>0.33</c:v>
                </c:pt>
                <c:pt idx="72">
                  <c:v>0.4</c:v>
                </c:pt>
                <c:pt idx="73">
                  <c:v>0.33</c:v>
                </c:pt>
                <c:pt idx="74">
                  <c:v>0.33</c:v>
                </c:pt>
                <c:pt idx="75">
                  <c:v>0.27</c:v>
                </c:pt>
                <c:pt idx="76">
                  <c:v>0.33</c:v>
                </c:pt>
                <c:pt idx="77">
                  <c:v>0.3</c:v>
                </c:pt>
                <c:pt idx="78">
                  <c:v>0.4</c:v>
                </c:pt>
                <c:pt idx="79">
                  <c:v>0.3</c:v>
                </c:pt>
                <c:pt idx="80">
                  <c:v>0.24</c:v>
                </c:pt>
                <c:pt idx="81">
                  <c:v>0.3</c:v>
                </c:pt>
                <c:pt idx="82">
                  <c:v>0.3</c:v>
                </c:pt>
                <c:pt idx="83">
                  <c:v>0.3</c:v>
                </c:pt>
                <c:pt idx="84">
                  <c:v>0.1</c:v>
                </c:pt>
                <c:pt idx="85">
                  <c:v>0.56999999999999995</c:v>
                </c:pt>
                <c:pt idx="86">
                  <c:v>0.6</c:v>
                </c:pt>
                <c:pt idx="87">
                  <c:v>0.13</c:v>
                </c:pt>
                <c:pt idx="88">
                  <c:v>0.8</c:v>
                </c:pt>
                <c:pt idx="89">
                  <c:v>0.82</c:v>
                </c:pt>
                <c:pt idx="90">
                  <c:v>0.77</c:v>
                </c:pt>
                <c:pt idx="91">
                  <c:v>0.83</c:v>
                </c:pt>
                <c:pt idx="92">
                  <c:v>0.8</c:v>
                </c:pt>
                <c:pt idx="93">
                  <c:v>0.87</c:v>
                </c:pt>
                <c:pt idx="94">
                  <c:v>0.7</c:v>
                </c:pt>
                <c:pt idx="95">
                  <c:v>0.7</c:v>
                </c:pt>
                <c:pt idx="96">
                  <c:v>0.7</c:v>
                </c:pt>
                <c:pt idx="97">
                  <c:v>0.67</c:v>
                </c:pt>
                <c:pt idx="98">
                  <c:v>0.7</c:v>
                </c:pt>
                <c:pt idx="99">
                  <c:v>0.67</c:v>
                </c:pt>
                <c:pt idx="100">
                  <c:v>0.73</c:v>
                </c:pt>
                <c:pt idx="101">
                  <c:v>0.77</c:v>
                </c:pt>
                <c:pt idx="102">
                  <c:v>0.73</c:v>
                </c:pt>
                <c:pt idx="103">
                  <c:v>0.83</c:v>
                </c:pt>
                <c:pt idx="104">
                  <c:v>0.73</c:v>
                </c:pt>
                <c:pt idx="105">
                  <c:v>0.77</c:v>
                </c:pt>
                <c:pt idx="106">
                  <c:v>0.73</c:v>
                </c:pt>
                <c:pt idx="107">
                  <c:v>0.7</c:v>
                </c:pt>
                <c:pt idx="108">
                  <c:v>0.93</c:v>
                </c:pt>
                <c:pt idx="109">
                  <c:v>0.7</c:v>
                </c:pt>
                <c:pt idx="110">
                  <c:v>0.17</c:v>
                </c:pt>
                <c:pt idx="111">
                  <c:v>0.8</c:v>
                </c:pt>
                <c:pt idx="112">
                  <c:v>0.77</c:v>
                </c:pt>
                <c:pt idx="113">
                  <c:v>0.93</c:v>
                </c:pt>
                <c:pt idx="114">
                  <c:v>0.9</c:v>
                </c:pt>
                <c:pt idx="115">
                  <c:v>0.87</c:v>
                </c:pt>
                <c:pt idx="116">
                  <c:v>0.87</c:v>
                </c:pt>
                <c:pt idx="117">
                  <c:v>0.83</c:v>
                </c:pt>
                <c:pt idx="118">
                  <c:v>1</c:v>
                </c:pt>
                <c:pt idx="119">
                  <c:v>0.97</c:v>
                </c:pt>
                <c:pt idx="120">
                  <c:v>0.93</c:v>
                </c:pt>
                <c:pt idx="121">
                  <c:v>0.9</c:v>
                </c:pt>
                <c:pt idx="122">
                  <c:v>0.87</c:v>
                </c:pt>
                <c:pt idx="123">
                  <c:v>0.73</c:v>
                </c:pt>
                <c:pt idx="124">
                  <c:v>0.63</c:v>
                </c:pt>
                <c:pt idx="125">
                  <c:v>0.63</c:v>
                </c:pt>
                <c:pt idx="126">
                  <c:v>0.63</c:v>
                </c:pt>
                <c:pt idx="127">
                  <c:v>0.67</c:v>
                </c:pt>
                <c:pt idx="128">
                  <c:v>0.5</c:v>
                </c:pt>
                <c:pt idx="129">
                  <c:v>0.56999999999999995</c:v>
                </c:pt>
                <c:pt idx="130">
                  <c:v>0.56999999999999995</c:v>
                </c:pt>
                <c:pt idx="131">
                  <c:v>0.47</c:v>
                </c:pt>
                <c:pt idx="132">
                  <c:v>0.56999999999999995</c:v>
                </c:pt>
                <c:pt idx="133">
                  <c:v>0.56999999999999995</c:v>
                </c:pt>
                <c:pt idx="134">
                  <c:v>0.23</c:v>
                </c:pt>
                <c:pt idx="135">
                  <c:v>0.17</c:v>
                </c:pt>
                <c:pt idx="136">
                  <c:v>0.2</c:v>
                </c:pt>
                <c:pt idx="137">
                  <c:v>0.13</c:v>
                </c:pt>
                <c:pt idx="138">
                  <c:v>0.17</c:v>
                </c:pt>
                <c:pt idx="139">
                  <c:v>0.13</c:v>
                </c:pt>
                <c:pt idx="140">
                  <c:v>0.17</c:v>
                </c:pt>
                <c:pt idx="141">
                  <c:v>0.27</c:v>
                </c:pt>
                <c:pt idx="142">
                  <c:v>0.17</c:v>
                </c:pt>
                <c:pt idx="143">
                  <c:v>0.13</c:v>
                </c:pt>
                <c:pt idx="144">
                  <c:v>0.17</c:v>
                </c:pt>
                <c:pt idx="145">
                  <c:v>0.13</c:v>
                </c:pt>
                <c:pt idx="146">
                  <c:v>0.13</c:v>
                </c:pt>
                <c:pt idx="147">
                  <c:v>0.17</c:v>
                </c:pt>
                <c:pt idx="148">
                  <c:v>0.17</c:v>
                </c:pt>
                <c:pt idx="149">
                  <c:v>0.13</c:v>
                </c:pt>
                <c:pt idx="150">
                  <c:v>0.2</c:v>
                </c:pt>
                <c:pt idx="151">
                  <c:v>0.23</c:v>
                </c:pt>
                <c:pt idx="152">
                  <c:v>0.2</c:v>
                </c:pt>
                <c:pt idx="153">
                  <c:v>0.23</c:v>
                </c:pt>
                <c:pt idx="154">
                  <c:v>0.2</c:v>
                </c:pt>
                <c:pt idx="155">
                  <c:v>0.2</c:v>
                </c:pt>
                <c:pt idx="156">
                  <c:v>0.17</c:v>
                </c:pt>
                <c:pt idx="157">
                  <c:v>0.23</c:v>
                </c:pt>
                <c:pt idx="158">
                  <c:v>0.2</c:v>
                </c:pt>
                <c:pt idx="159">
                  <c:v>0.2</c:v>
                </c:pt>
                <c:pt idx="160">
                  <c:v>0.17</c:v>
                </c:pt>
                <c:pt idx="161">
                  <c:v>0.23</c:v>
                </c:pt>
                <c:pt idx="162">
                  <c:v>0.2</c:v>
                </c:pt>
                <c:pt idx="163">
                  <c:v>0.23</c:v>
                </c:pt>
                <c:pt idx="164">
                  <c:v>0.17</c:v>
                </c:pt>
                <c:pt idx="165">
                  <c:v>0.2</c:v>
                </c:pt>
                <c:pt idx="166">
                  <c:v>0.2</c:v>
                </c:pt>
                <c:pt idx="167">
                  <c:v>0.2</c:v>
                </c:pt>
                <c:pt idx="168">
                  <c:v>0.2</c:v>
                </c:pt>
                <c:pt idx="169">
                  <c:v>0.17</c:v>
                </c:pt>
                <c:pt idx="170">
                  <c:v>0.23</c:v>
                </c:pt>
                <c:pt idx="171">
                  <c:v>0.17</c:v>
                </c:pt>
                <c:pt idx="172">
                  <c:v>0.2</c:v>
                </c:pt>
                <c:pt idx="173">
                  <c:v>0.2</c:v>
                </c:pt>
                <c:pt idx="174">
                  <c:v>0.21</c:v>
                </c:pt>
                <c:pt idx="175">
                  <c:v>0.17</c:v>
                </c:pt>
                <c:pt idx="176">
                  <c:v>0.23</c:v>
                </c:pt>
                <c:pt idx="177">
                  <c:v>0.2</c:v>
                </c:pt>
                <c:pt idx="178">
                  <c:v>0.17</c:v>
                </c:pt>
                <c:pt idx="179">
                  <c:v>0.2</c:v>
                </c:pt>
                <c:pt idx="180">
                  <c:v>0.2</c:v>
                </c:pt>
                <c:pt idx="181">
                  <c:v>0.17</c:v>
                </c:pt>
                <c:pt idx="182">
                  <c:v>0.2</c:v>
                </c:pt>
                <c:pt idx="183">
                  <c:v>0.17</c:v>
                </c:pt>
                <c:pt idx="184">
                  <c:v>0.17</c:v>
                </c:pt>
                <c:pt idx="185">
                  <c:v>0.2</c:v>
                </c:pt>
                <c:pt idx="186">
                  <c:v>0.17</c:v>
                </c:pt>
                <c:pt idx="187">
                  <c:v>0.17</c:v>
                </c:pt>
                <c:pt idx="188">
                  <c:v>0.17</c:v>
                </c:pt>
                <c:pt idx="189">
                  <c:v>0.17</c:v>
                </c:pt>
                <c:pt idx="190">
                  <c:v>0.17</c:v>
                </c:pt>
                <c:pt idx="191">
                  <c:v>0.2</c:v>
                </c:pt>
                <c:pt idx="192">
                  <c:v>0.13</c:v>
                </c:pt>
                <c:pt idx="193">
                  <c:v>0.17</c:v>
                </c:pt>
                <c:pt idx="194">
                  <c:v>0.17</c:v>
                </c:pt>
                <c:pt idx="195">
                  <c:v>0.2</c:v>
                </c:pt>
                <c:pt idx="196">
                  <c:v>0.2</c:v>
                </c:pt>
                <c:pt idx="197">
                  <c:v>0.17</c:v>
                </c:pt>
                <c:pt idx="198">
                  <c:v>0.2</c:v>
                </c:pt>
                <c:pt idx="199">
                  <c:v>0.2</c:v>
                </c:pt>
                <c:pt idx="200">
                  <c:v>0.17</c:v>
                </c:pt>
                <c:pt idx="201">
                  <c:v>0.17</c:v>
                </c:pt>
                <c:pt idx="202">
                  <c:v>0.2</c:v>
                </c:pt>
                <c:pt idx="203">
                  <c:v>0.17</c:v>
                </c:pt>
                <c:pt idx="204">
                  <c:v>0.13</c:v>
                </c:pt>
                <c:pt idx="205">
                  <c:v>0.17</c:v>
                </c:pt>
                <c:pt idx="206">
                  <c:v>0.17</c:v>
                </c:pt>
                <c:pt idx="207">
                  <c:v>0.17</c:v>
                </c:pt>
                <c:pt idx="208">
                  <c:v>0.17</c:v>
                </c:pt>
                <c:pt idx="209">
                  <c:v>8.0500000000000007</c:v>
                </c:pt>
                <c:pt idx="210">
                  <c:v>7.12</c:v>
                </c:pt>
                <c:pt idx="211">
                  <c:v>7.75</c:v>
                </c:pt>
                <c:pt idx="212">
                  <c:v>7.22</c:v>
                </c:pt>
                <c:pt idx="213">
                  <c:v>6.39</c:v>
                </c:pt>
                <c:pt idx="214">
                  <c:v>7.02</c:v>
                </c:pt>
                <c:pt idx="215">
                  <c:v>7.89</c:v>
                </c:pt>
                <c:pt idx="216">
                  <c:v>7.85</c:v>
                </c:pt>
                <c:pt idx="217">
                  <c:v>9.0500000000000007</c:v>
                </c:pt>
                <c:pt idx="218">
                  <c:v>8.6199999999999992</c:v>
                </c:pt>
                <c:pt idx="219">
                  <c:v>9.42</c:v>
                </c:pt>
                <c:pt idx="220">
                  <c:v>8.92</c:v>
                </c:pt>
                <c:pt idx="221">
                  <c:v>9.82</c:v>
                </c:pt>
                <c:pt idx="222">
                  <c:v>9.75</c:v>
                </c:pt>
                <c:pt idx="223">
                  <c:v>9.25</c:v>
                </c:pt>
                <c:pt idx="224">
                  <c:v>9.68</c:v>
                </c:pt>
                <c:pt idx="225">
                  <c:v>11.51</c:v>
                </c:pt>
                <c:pt idx="226">
                  <c:v>10.59</c:v>
                </c:pt>
                <c:pt idx="227">
                  <c:v>11.94</c:v>
                </c:pt>
                <c:pt idx="228">
                  <c:v>11.84</c:v>
                </c:pt>
                <c:pt idx="229">
                  <c:v>10.79</c:v>
                </c:pt>
                <c:pt idx="230">
                  <c:v>11.94</c:v>
                </c:pt>
                <c:pt idx="231">
                  <c:v>11.81</c:v>
                </c:pt>
                <c:pt idx="232">
                  <c:v>10.82</c:v>
                </c:pt>
                <c:pt idx="233">
                  <c:v>11.84</c:v>
                </c:pt>
                <c:pt idx="234">
                  <c:v>10.82</c:v>
                </c:pt>
                <c:pt idx="235">
                  <c:v>12.2</c:v>
                </c:pt>
                <c:pt idx="236">
                  <c:v>10.72</c:v>
                </c:pt>
                <c:pt idx="237">
                  <c:v>11.61</c:v>
                </c:pt>
                <c:pt idx="238">
                  <c:v>11.91</c:v>
                </c:pt>
                <c:pt idx="239">
                  <c:v>10.92</c:v>
                </c:pt>
                <c:pt idx="240">
                  <c:v>11.91</c:v>
                </c:pt>
                <c:pt idx="241">
                  <c:v>12.36</c:v>
                </c:pt>
                <c:pt idx="242">
                  <c:v>11.16</c:v>
                </c:pt>
                <c:pt idx="243">
                  <c:v>12.16</c:v>
                </c:pt>
                <c:pt idx="244">
                  <c:v>12.42</c:v>
                </c:pt>
                <c:pt idx="245">
                  <c:v>11.32</c:v>
                </c:pt>
                <c:pt idx="246">
                  <c:v>12.02</c:v>
                </c:pt>
                <c:pt idx="247">
                  <c:v>12.09</c:v>
                </c:pt>
                <c:pt idx="248">
                  <c:v>11.09</c:v>
                </c:pt>
                <c:pt idx="249">
                  <c:v>12.22</c:v>
                </c:pt>
                <c:pt idx="250">
                  <c:v>11.13</c:v>
                </c:pt>
                <c:pt idx="251">
                  <c:v>12.36</c:v>
                </c:pt>
                <c:pt idx="252">
                  <c:v>11.13</c:v>
                </c:pt>
                <c:pt idx="253">
                  <c:v>12.22</c:v>
                </c:pt>
                <c:pt idx="254">
                  <c:v>12.09</c:v>
                </c:pt>
                <c:pt idx="255">
                  <c:v>11.36</c:v>
                </c:pt>
                <c:pt idx="256">
                  <c:v>12.19</c:v>
                </c:pt>
                <c:pt idx="257">
                  <c:v>12.46</c:v>
                </c:pt>
                <c:pt idx="258">
                  <c:v>11.09</c:v>
                </c:pt>
                <c:pt idx="259">
                  <c:v>12.06</c:v>
                </c:pt>
                <c:pt idx="260">
                  <c:v>12.66</c:v>
                </c:pt>
                <c:pt idx="261">
                  <c:v>11.43</c:v>
                </c:pt>
                <c:pt idx="262">
                  <c:v>12.29</c:v>
                </c:pt>
                <c:pt idx="263">
                  <c:v>12.29</c:v>
                </c:pt>
                <c:pt idx="264">
                  <c:v>10.99</c:v>
                </c:pt>
                <c:pt idx="265">
                  <c:v>12.32</c:v>
                </c:pt>
                <c:pt idx="266">
                  <c:v>11.36</c:v>
                </c:pt>
                <c:pt idx="267">
                  <c:v>12.09</c:v>
                </c:pt>
                <c:pt idx="268">
                  <c:v>11.19</c:v>
                </c:pt>
                <c:pt idx="269">
                  <c:v>12.23</c:v>
                </c:pt>
                <c:pt idx="270">
                  <c:v>12.29</c:v>
                </c:pt>
                <c:pt idx="271">
                  <c:v>11.43</c:v>
                </c:pt>
                <c:pt idx="272">
                  <c:v>12.46</c:v>
                </c:pt>
                <c:pt idx="273">
                  <c:v>12.62</c:v>
                </c:pt>
                <c:pt idx="274">
                  <c:v>11.16</c:v>
                </c:pt>
                <c:pt idx="275">
                  <c:v>12.29</c:v>
                </c:pt>
                <c:pt idx="276">
                  <c:v>12.49</c:v>
                </c:pt>
                <c:pt idx="277">
                  <c:v>11.43</c:v>
                </c:pt>
                <c:pt idx="278">
                  <c:v>12.59</c:v>
                </c:pt>
                <c:pt idx="279">
                  <c:v>12.26</c:v>
                </c:pt>
                <c:pt idx="280">
                  <c:v>11.26</c:v>
                </c:pt>
                <c:pt idx="281">
                  <c:v>12.56</c:v>
                </c:pt>
                <c:pt idx="282">
                  <c:v>11.43</c:v>
                </c:pt>
                <c:pt idx="283">
                  <c:v>12.22</c:v>
                </c:pt>
                <c:pt idx="284">
                  <c:v>11.23</c:v>
                </c:pt>
                <c:pt idx="285">
                  <c:v>12.66</c:v>
                </c:pt>
                <c:pt idx="286">
                  <c:v>12.16</c:v>
                </c:pt>
                <c:pt idx="287">
                  <c:v>11.23</c:v>
                </c:pt>
                <c:pt idx="288">
                  <c:v>12.56</c:v>
                </c:pt>
                <c:pt idx="289">
                  <c:v>12.26</c:v>
                </c:pt>
                <c:pt idx="290">
                  <c:v>11.33</c:v>
                </c:pt>
                <c:pt idx="291">
                  <c:v>12.39</c:v>
                </c:pt>
                <c:pt idx="292">
                  <c:v>12.43</c:v>
                </c:pt>
                <c:pt idx="293">
                  <c:v>11.53</c:v>
                </c:pt>
                <c:pt idx="294">
                  <c:v>12.29</c:v>
                </c:pt>
                <c:pt idx="295">
                  <c:v>12.39</c:v>
                </c:pt>
                <c:pt idx="296">
                  <c:v>11.09</c:v>
                </c:pt>
                <c:pt idx="297">
                  <c:v>12.56</c:v>
                </c:pt>
                <c:pt idx="298">
                  <c:v>11.46</c:v>
                </c:pt>
                <c:pt idx="299">
                  <c:v>12.33</c:v>
                </c:pt>
                <c:pt idx="300">
                  <c:v>11.13</c:v>
                </c:pt>
                <c:pt idx="301">
                  <c:v>12.36</c:v>
                </c:pt>
                <c:pt idx="302">
                  <c:v>12.36</c:v>
                </c:pt>
                <c:pt idx="303">
                  <c:v>11.19</c:v>
                </c:pt>
                <c:pt idx="304">
                  <c:v>12.63</c:v>
                </c:pt>
                <c:pt idx="305">
                  <c:v>12.62</c:v>
                </c:pt>
                <c:pt idx="306">
                  <c:v>11.49</c:v>
                </c:pt>
                <c:pt idx="307">
                  <c:v>12.79</c:v>
                </c:pt>
                <c:pt idx="308">
                  <c:v>12.52</c:v>
                </c:pt>
                <c:pt idx="309">
                  <c:v>11.82</c:v>
                </c:pt>
                <c:pt idx="310">
                  <c:v>12.59</c:v>
                </c:pt>
                <c:pt idx="311">
                  <c:v>12.46</c:v>
                </c:pt>
                <c:pt idx="312">
                  <c:v>11.42</c:v>
                </c:pt>
                <c:pt idx="313">
                  <c:v>12.59</c:v>
                </c:pt>
                <c:pt idx="314">
                  <c:v>11.39</c:v>
                </c:pt>
                <c:pt idx="315">
                  <c:v>12.72</c:v>
                </c:pt>
                <c:pt idx="316">
                  <c:v>11.36</c:v>
                </c:pt>
                <c:pt idx="317">
                  <c:v>12.49</c:v>
                </c:pt>
                <c:pt idx="318">
                  <c:v>12.62</c:v>
                </c:pt>
                <c:pt idx="319">
                  <c:v>11.29</c:v>
                </c:pt>
                <c:pt idx="320">
                  <c:v>12.46</c:v>
                </c:pt>
                <c:pt idx="321">
                  <c:v>12.56</c:v>
                </c:pt>
                <c:pt idx="322">
                  <c:v>11.39</c:v>
                </c:pt>
                <c:pt idx="323">
                  <c:v>12.36</c:v>
                </c:pt>
                <c:pt idx="324">
                  <c:v>12.46</c:v>
                </c:pt>
                <c:pt idx="325">
                  <c:v>11.73</c:v>
                </c:pt>
                <c:pt idx="326">
                  <c:v>12.26</c:v>
                </c:pt>
                <c:pt idx="327">
                  <c:v>12.59</c:v>
                </c:pt>
                <c:pt idx="328">
                  <c:v>11.19</c:v>
                </c:pt>
                <c:pt idx="329">
                  <c:v>12.76</c:v>
                </c:pt>
                <c:pt idx="330">
                  <c:v>11.53</c:v>
                </c:pt>
                <c:pt idx="331">
                  <c:v>12.59</c:v>
                </c:pt>
                <c:pt idx="332">
                  <c:v>11.13</c:v>
                </c:pt>
                <c:pt idx="333">
                  <c:v>12.62</c:v>
                </c:pt>
                <c:pt idx="334">
                  <c:v>12.53</c:v>
                </c:pt>
                <c:pt idx="335">
                  <c:v>11.73</c:v>
                </c:pt>
                <c:pt idx="336">
                  <c:v>12.06</c:v>
                </c:pt>
                <c:pt idx="337">
                  <c:v>12.79</c:v>
                </c:pt>
                <c:pt idx="338">
                  <c:v>11.42</c:v>
                </c:pt>
                <c:pt idx="339">
                  <c:v>12.82</c:v>
                </c:pt>
                <c:pt idx="340">
                  <c:v>12.42</c:v>
                </c:pt>
                <c:pt idx="341">
                  <c:v>11.56</c:v>
                </c:pt>
                <c:pt idx="342">
                  <c:v>12.36</c:v>
                </c:pt>
                <c:pt idx="343">
                  <c:v>12.06</c:v>
                </c:pt>
                <c:pt idx="344">
                  <c:v>11.32</c:v>
                </c:pt>
                <c:pt idx="345">
                  <c:v>12.66</c:v>
                </c:pt>
                <c:pt idx="346">
                  <c:v>11.36</c:v>
                </c:pt>
                <c:pt idx="347">
                  <c:v>12.22</c:v>
                </c:pt>
                <c:pt idx="348">
                  <c:v>11.29</c:v>
                </c:pt>
                <c:pt idx="349">
                  <c:v>12.29</c:v>
                </c:pt>
                <c:pt idx="350">
                  <c:v>12.49</c:v>
                </c:pt>
                <c:pt idx="351">
                  <c:v>11.59</c:v>
                </c:pt>
                <c:pt idx="352">
                  <c:v>12.29</c:v>
                </c:pt>
                <c:pt idx="353">
                  <c:v>12.56</c:v>
                </c:pt>
                <c:pt idx="354">
                  <c:v>11.26</c:v>
                </c:pt>
                <c:pt idx="355">
                  <c:v>12.59</c:v>
                </c:pt>
                <c:pt idx="356">
                  <c:v>12.62</c:v>
                </c:pt>
                <c:pt idx="357">
                  <c:v>11.62</c:v>
                </c:pt>
                <c:pt idx="358">
                  <c:v>12.36</c:v>
                </c:pt>
                <c:pt idx="359">
                  <c:v>12.09</c:v>
                </c:pt>
                <c:pt idx="360">
                  <c:v>11.16</c:v>
                </c:pt>
                <c:pt idx="361">
                  <c:v>12.22</c:v>
                </c:pt>
                <c:pt idx="362">
                  <c:v>11.36</c:v>
                </c:pt>
                <c:pt idx="363">
                  <c:v>12.49</c:v>
                </c:pt>
                <c:pt idx="364">
                  <c:v>11.19</c:v>
                </c:pt>
                <c:pt idx="365">
                  <c:v>12.29</c:v>
                </c:pt>
                <c:pt idx="366">
                  <c:v>12.76</c:v>
                </c:pt>
                <c:pt idx="367">
                  <c:v>11.33</c:v>
                </c:pt>
                <c:pt idx="368">
                  <c:v>12.42</c:v>
                </c:pt>
                <c:pt idx="369">
                  <c:v>12.59</c:v>
                </c:pt>
                <c:pt idx="370">
                  <c:v>11.22</c:v>
                </c:pt>
                <c:pt idx="371">
                  <c:v>12.02</c:v>
                </c:pt>
                <c:pt idx="372">
                  <c:v>12.39</c:v>
                </c:pt>
                <c:pt idx="373">
                  <c:v>11.59</c:v>
                </c:pt>
                <c:pt idx="374">
                  <c:v>12.46</c:v>
                </c:pt>
                <c:pt idx="375">
                  <c:v>12.52</c:v>
                </c:pt>
                <c:pt idx="376">
                  <c:v>11.29</c:v>
                </c:pt>
                <c:pt idx="377">
                  <c:v>12.36</c:v>
                </c:pt>
                <c:pt idx="378">
                  <c:v>11.56</c:v>
                </c:pt>
                <c:pt idx="379">
                  <c:v>12.76</c:v>
                </c:pt>
                <c:pt idx="380">
                  <c:v>11.26</c:v>
                </c:pt>
                <c:pt idx="381">
                  <c:v>12.19</c:v>
                </c:pt>
                <c:pt idx="382">
                  <c:v>12.49</c:v>
                </c:pt>
                <c:pt idx="383">
                  <c:v>11.46</c:v>
                </c:pt>
                <c:pt idx="384">
                  <c:v>12.19</c:v>
                </c:pt>
                <c:pt idx="385">
                  <c:v>12.72</c:v>
                </c:pt>
                <c:pt idx="386">
                  <c:v>11.13</c:v>
                </c:pt>
                <c:pt idx="387">
                  <c:v>12.16</c:v>
                </c:pt>
                <c:pt idx="388">
                  <c:v>12.89</c:v>
                </c:pt>
                <c:pt idx="389">
                  <c:v>11.76</c:v>
                </c:pt>
                <c:pt idx="390">
                  <c:v>12.42</c:v>
                </c:pt>
                <c:pt idx="391">
                  <c:v>12.52</c:v>
                </c:pt>
                <c:pt idx="392">
                  <c:v>11.39</c:v>
                </c:pt>
                <c:pt idx="393">
                  <c:v>12.33</c:v>
                </c:pt>
                <c:pt idx="394">
                  <c:v>11.73</c:v>
                </c:pt>
                <c:pt idx="395">
                  <c:v>12.56</c:v>
                </c:pt>
                <c:pt idx="396">
                  <c:v>11.36</c:v>
                </c:pt>
                <c:pt idx="397">
                  <c:v>12.36</c:v>
                </c:pt>
                <c:pt idx="398">
                  <c:v>12.82</c:v>
                </c:pt>
                <c:pt idx="399">
                  <c:v>11.69</c:v>
                </c:pt>
                <c:pt idx="400">
                  <c:v>12.72</c:v>
                </c:pt>
                <c:pt idx="401">
                  <c:v>12.36</c:v>
                </c:pt>
                <c:pt idx="402">
                  <c:v>11.39</c:v>
                </c:pt>
                <c:pt idx="403">
                  <c:v>12.16</c:v>
                </c:pt>
                <c:pt idx="404">
                  <c:v>12.66</c:v>
                </c:pt>
                <c:pt idx="405">
                  <c:v>11.36</c:v>
                </c:pt>
                <c:pt idx="406">
                  <c:v>12.76</c:v>
                </c:pt>
                <c:pt idx="407">
                  <c:v>12.82</c:v>
                </c:pt>
                <c:pt idx="408">
                  <c:v>11.23</c:v>
                </c:pt>
                <c:pt idx="409">
                  <c:v>12.39</c:v>
                </c:pt>
                <c:pt idx="410">
                  <c:v>11.66</c:v>
                </c:pt>
                <c:pt idx="411">
                  <c:v>12.82</c:v>
                </c:pt>
                <c:pt idx="412">
                  <c:v>11.29</c:v>
                </c:pt>
                <c:pt idx="413">
                  <c:v>12.49</c:v>
                </c:pt>
                <c:pt idx="414">
                  <c:v>12.39</c:v>
                </c:pt>
                <c:pt idx="415">
                  <c:v>11.29</c:v>
                </c:pt>
                <c:pt idx="416">
                  <c:v>12.46</c:v>
                </c:pt>
                <c:pt idx="417">
                  <c:v>12.46</c:v>
                </c:pt>
                <c:pt idx="418">
                  <c:v>11.39</c:v>
                </c:pt>
                <c:pt idx="419">
                  <c:v>12.49</c:v>
                </c:pt>
                <c:pt idx="420">
                  <c:v>12.49</c:v>
                </c:pt>
                <c:pt idx="421">
                  <c:v>11.82</c:v>
                </c:pt>
                <c:pt idx="422">
                  <c:v>12.42</c:v>
                </c:pt>
                <c:pt idx="423">
                  <c:v>12.32</c:v>
                </c:pt>
                <c:pt idx="424">
                  <c:v>11.32</c:v>
                </c:pt>
                <c:pt idx="425">
                  <c:v>12.26</c:v>
                </c:pt>
                <c:pt idx="426">
                  <c:v>11.89</c:v>
                </c:pt>
                <c:pt idx="427">
                  <c:v>12.52</c:v>
                </c:pt>
                <c:pt idx="428">
                  <c:v>11.46</c:v>
                </c:pt>
                <c:pt idx="429">
                  <c:v>12.29</c:v>
                </c:pt>
                <c:pt idx="430">
                  <c:v>12.29</c:v>
                </c:pt>
                <c:pt idx="431">
                  <c:v>11.69</c:v>
                </c:pt>
                <c:pt idx="432">
                  <c:v>12.49</c:v>
                </c:pt>
                <c:pt idx="433">
                  <c:v>12.79</c:v>
                </c:pt>
                <c:pt idx="434">
                  <c:v>11.69</c:v>
                </c:pt>
                <c:pt idx="435">
                  <c:v>13.09</c:v>
                </c:pt>
                <c:pt idx="436">
                  <c:v>13.19</c:v>
                </c:pt>
                <c:pt idx="437">
                  <c:v>12.16</c:v>
                </c:pt>
                <c:pt idx="438">
                  <c:v>12.73</c:v>
                </c:pt>
                <c:pt idx="439">
                  <c:v>12.93</c:v>
                </c:pt>
                <c:pt idx="440">
                  <c:v>11.56</c:v>
                </c:pt>
                <c:pt idx="441">
                  <c:v>12.83</c:v>
                </c:pt>
                <c:pt idx="442">
                  <c:v>12.03</c:v>
                </c:pt>
                <c:pt idx="443">
                  <c:v>12.73</c:v>
                </c:pt>
                <c:pt idx="444">
                  <c:v>11.76</c:v>
                </c:pt>
                <c:pt idx="445">
                  <c:v>13.32</c:v>
                </c:pt>
                <c:pt idx="446">
                  <c:v>12.89</c:v>
                </c:pt>
                <c:pt idx="447">
                  <c:v>11.73</c:v>
                </c:pt>
                <c:pt idx="448">
                  <c:v>12.89</c:v>
                </c:pt>
                <c:pt idx="449">
                  <c:v>12.59</c:v>
                </c:pt>
                <c:pt idx="450">
                  <c:v>11.19</c:v>
                </c:pt>
                <c:pt idx="451">
                  <c:v>12.66</c:v>
                </c:pt>
                <c:pt idx="452">
                  <c:v>12.66</c:v>
                </c:pt>
                <c:pt idx="453">
                  <c:v>11.69</c:v>
                </c:pt>
                <c:pt idx="454">
                  <c:v>12.56</c:v>
                </c:pt>
                <c:pt idx="455">
                  <c:v>12.72</c:v>
                </c:pt>
                <c:pt idx="456">
                  <c:v>11.33</c:v>
                </c:pt>
                <c:pt idx="457">
                  <c:v>12.79</c:v>
                </c:pt>
                <c:pt idx="458">
                  <c:v>11.36</c:v>
                </c:pt>
                <c:pt idx="459">
                  <c:v>12.56</c:v>
                </c:pt>
                <c:pt idx="460">
                  <c:v>11.56</c:v>
                </c:pt>
                <c:pt idx="461">
                  <c:v>12.72</c:v>
                </c:pt>
                <c:pt idx="462">
                  <c:v>12.86</c:v>
                </c:pt>
                <c:pt idx="463">
                  <c:v>11.69</c:v>
                </c:pt>
                <c:pt idx="464">
                  <c:v>12.39</c:v>
                </c:pt>
                <c:pt idx="465">
                  <c:v>12.86</c:v>
                </c:pt>
                <c:pt idx="466">
                  <c:v>11.53</c:v>
                </c:pt>
                <c:pt idx="467">
                  <c:v>12.59</c:v>
                </c:pt>
                <c:pt idx="468">
                  <c:v>12.56</c:v>
                </c:pt>
                <c:pt idx="469">
                  <c:v>11.73</c:v>
                </c:pt>
                <c:pt idx="470">
                  <c:v>12.56</c:v>
                </c:pt>
                <c:pt idx="471">
                  <c:v>12.56</c:v>
                </c:pt>
                <c:pt idx="472">
                  <c:v>11.29</c:v>
                </c:pt>
                <c:pt idx="473">
                  <c:v>12.39</c:v>
                </c:pt>
                <c:pt idx="474">
                  <c:v>11.73</c:v>
                </c:pt>
                <c:pt idx="475">
                  <c:v>12.56</c:v>
                </c:pt>
                <c:pt idx="476">
                  <c:v>11.09</c:v>
                </c:pt>
                <c:pt idx="477">
                  <c:v>12.46</c:v>
                </c:pt>
                <c:pt idx="478">
                  <c:v>12.86</c:v>
                </c:pt>
                <c:pt idx="479">
                  <c:v>11.73</c:v>
                </c:pt>
                <c:pt idx="480">
                  <c:v>12.66</c:v>
                </c:pt>
                <c:pt idx="481">
                  <c:v>12.42</c:v>
                </c:pt>
                <c:pt idx="482">
                  <c:v>11.26</c:v>
                </c:pt>
                <c:pt idx="483">
                  <c:v>12.32</c:v>
                </c:pt>
                <c:pt idx="484">
                  <c:v>12.36</c:v>
                </c:pt>
                <c:pt idx="485">
                  <c:v>11.46</c:v>
                </c:pt>
                <c:pt idx="486">
                  <c:v>12.56</c:v>
                </c:pt>
                <c:pt idx="487">
                  <c:v>12.29</c:v>
                </c:pt>
                <c:pt idx="488">
                  <c:v>11.16</c:v>
                </c:pt>
                <c:pt idx="489">
                  <c:v>12.39</c:v>
                </c:pt>
                <c:pt idx="490">
                  <c:v>11.39</c:v>
                </c:pt>
                <c:pt idx="491">
                  <c:v>12.46</c:v>
                </c:pt>
                <c:pt idx="492">
                  <c:v>11.26</c:v>
                </c:pt>
                <c:pt idx="493">
                  <c:v>12.42</c:v>
                </c:pt>
                <c:pt idx="494">
                  <c:v>12.22</c:v>
                </c:pt>
                <c:pt idx="495">
                  <c:v>11.36</c:v>
                </c:pt>
                <c:pt idx="496">
                  <c:v>12.26</c:v>
                </c:pt>
                <c:pt idx="497">
                  <c:v>12.46</c:v>
                </c:pt>
                <c:pt idx="498">
                  <c:v>11.16</c:v>
                </c:pt>
                <c:pt idx="499">
                  <c:v>12.69</c:v>
                </c:pt>
                <c:pt idx="500">
                  <c:v>12.86</c:v>
                </c:pt>
                <c:pt idx="501">
                  <c:v>11.43</c:v>
                </c:pt>
                <c:pt idx="502">
                  <c:v>12.36</c:v>
                </c:pt>
                <c:pt idx="503">
                  <c:v>12.46</c:v>
                </c:pt>
                <c:pt idx="504">
                  <c:v>11.09</c:v>
                </c:pt>
                <c:pt idx="505">
                  <c:v>12.49</c:v>
                </c:pt>
                <c:pt idx="506">
                  <c:v>11.53</c:v>
                </c:pt>
                <c:pt idx="507">
                  <c:v>12.69</c:v>
                </c:pt>
                <c:pt idx="508">
                  <c:v>11.33</c:v>
                </c:pt>
                <c:pt idx="509">
                  <c:v>12.66</c:v>
                </c:pt>
                <c:pt idx="510">
                  <c:v>12.72</c:v>
                </c:pt>
                <c:pt idx="511">
                  <c:v>11.43</c:v>
                </c:pt>
                <c:pt idx="512">
                  <c:v>12.59</c:v>
                </c:pt>
                <c:pt idx="513">
                  <c:v>12.56</c:v>
                </c:pt>
                <c:pt idx="514">
                  <c:v>11.36</c:v>
                </c:pt>
                <c:pt idx="515">
                  <c:v>12.59</c:v>
                </c:pt>
                <c:pt idx="516">
                  <c:v>12.46</c:v>
                </c:pt>
                <c:pt idx="517">
                  <c:v>11.79</c:v>
                </c:pt>
                <c:pt idx="518">
                  <c:v>12.29</c:v>
                </c:pt>
                <c:pt idx="519">
                  <c:v>12.53</c:v>
                </c:pt>
                <c:pt idx="520">
                  <c:v>11.39</c:v>
                </c:pt>
                <c:pt idx="521">
                  <c:v>12.56</c:v>
                </c:pt>
                <c:pt idx="522">
                  <c:v>11.69</c:v>
                </c:pt>
                <c:pt idx="523">
                  <c:v>12.76</c:v>
                </c:pt>
                <c:pt idx="524">
                  <c:v>11.39</c:v>
                </c:pt>
                <c:pt idx="525">
                  <c:v>12.66</c:v>
                </c:pt>
                <c:pt idx="526">
                  <c:v>12.49</c:v>
                </c:pt>
                <c:pt idx="527">
                  <c:v>11.53</c:v>
                </c:pt>
                <c:pt idx="528">
                  <c:v>12.69</c:v>
                </c:pt>
                <c:pt idx="529">
                  <c:v>12.52</c:v>
                </c:pt>
                <c:pt idx="530">
                  <c:v>11.33</c:v>
                </c:pt>
                <c:pt idx="531">
                  <c:v>12.69</c:v>
                </c:pt>
                <c:pt idx="532">
                  <c:v>12.72</c:v>
                </c:pt>
                <c:pt idx="533">
                  <c:v>11.49</c:v>
                </c:pt>
                <c:pt idx="534">
                  <c:v>12.39</c:v>
                </c:pt>
                <c:pt idx="535">
                  <c:v>12.42</c:v>
                </c:pt>
                <c:pt idx="536">
                  <c:v>11.23</c:v>
                </c:pt>
                <c:pt idx="537">
                  <c:v>12.66</c:v>
                </c:pt>
                <c:pt idx="538">
                  <c:v>11.69</c:v>
                </c:pt>
                <c:pt idx="539">
                  <c:v>12.52</c:v>
                </c:pt>
                <c:pt idx="540">
                  <c:v>11.19</c:v>
                </c:pt>
                <c:pt idx="541">
                  <c:v>12.46</c:v>
                </c:pt>
                <c:pt idx="542">
                  <c:v>12.49</c:v>
                </c:pt>
                <c:pt idx="543">
                  <c:v>11.43</c:v>
                </c:pt>
                <c:pt idx="544">
                  <c:v>12.52</c:v>
                </c:pt>
                <c:pt idx="545">
                  <c:v>12.52</c:v>
                </c:pt>
                <c:pt idx="546">
                  <c:v>11.23</c:v>
                </c:pt>
                <c:pt idx="547">
                  <c:v>12.76</c:v>
                </c:pt>
                <c:pt idx="548">
                  <c:v>12.52</c:v>
                </c:pt>
                <c:pt idx="549">
                  <c:v>11.46</c:v>
                </c:pt>
                <c:pt idx="550">
                  <c:v>12.52</c:v>
                </c:pt>
                <c:pt idx="551">
                  <c:v>12.39</c:v>
                </c:pt>
                <c:pt idx="552">
                  <c:v>11.46</c:v>
                </c:pt>
                <c:pt idx="553">
                  <c:v>12.62</c:v>
                </c:pt>
                <c:pt idx="554">
                  <c:v>11.49</c:v>
                </c:pt>
                <c:pt idx="555">
                  <c:v>12.59</c:v>
                </c:pt>
                <c:pt idx="556">
                  <c:v>11.16</c:v>
                </c:pt>
                <c:pt idx="557">
                  <c:v>12.69</c:v>
                </c:pt>
                <c:pt idx="558">
                  <c:v>12.52</c:v>
                </c:pt>
                <c:pt idx="559">
                  <c:v>11.56</c:v>
                </c:pt>
                <c:pt idx="560">
                  <c:v>12.32</c:v>
                </c:pt>
                <c:pt idx="561">
                  <c:v>12.32</c:v>
                </c:pt>
                <c:pt idx="562">
                  <c:v>11.26</c:v>
                </c:pt>
                <c:pt idx="563">
                  <c:v>12.59</c:v>
                </c:pt>
                <c:pt idx="564">
                  <c:v>12.39</c:v>
                </c:pt>
                <c:pt idx="565">
                  <c:v>11.63</c:v>
                </c:pt>
                <c:pt idx="566">
                  <c:v>12.49</c:v>
                </c:pt>
                <c:pt idx="567">
                  <c:v>12.76</c:v>
                </c:pt>
                <c:pt idx="568">
                  <c:v>11.29</c:v>
                </c:pt>
                <c:pt idx="569">
                  <c:v>12.42</c:v>
                </c:pt>
                <c:pt idx="570">
                  <c:v>11.49</c:v>
                </c:pt>
                <c:pt idx="571">
                  <c:v>12.23</c:v>
                </c:pt>
                <c:pt idx="572">
                  <c:v>11.16</c:v>
                </c:pt>
                <c:pt idx="573">
                  <c:v>12.32</c:v>
                </c:pt>
                <c:pt idx="574">
                  <c:v>12.62</c:v>
                </c:pt>
                <c:pt idx="575">
                  <c:v>11.46</c:v>
                </c:pt>
                <c:pt idx="576">
                  <c:v>12.59</c:v>
                </c:pt>
                <c:pt idx="577">
                  <c:v>12.69</c:v>
                </c:pt>
                <c:pt idx="578">
                  <c:v>11.36</c:v>
                </c:pt>
                <c:pt idx="579">
                  <c:v>12.86</c:v>
                </c:pt>
                <c:pt idx="580">
                  <c:v>12.19</c:v>
                </c:pt>
                <c:pt idx="581">
                  <c:v>11.63</c:v>
                </c:pt>
                <c:pt idx="582">
                  <c:v>12.66</c:v>
                </c:pt>
                <c:pt idx="583">
                  <c:v>12.52</c:v>
                </c:pt>
                <c:pt idx="584">
                  <c:v>11.23</c:v>
                </c:pt>
                <c:pt idx="585">
                  <c:v>12.19</c:v>
                </c:pt>
                <c:pt idx="586">
                  <c:v>11.29</c:v>
                </c:pt>
                <c:pt idx="587">
                  <c:v>12.56</c:v>
                </c:pt>
                <c:pt idx="588">
                  <c:v>11.39</c:v>
                </c:pt>
                <c:pt idx="589">
                  <c:v>12.29</c:v>
                </c:pt>
                <c:pt idx="590">
                  <c:v>12.52</c:v>
                </c:pt>
                <c:pt idx="591">
                  <c:v>11.56</c:v>
                </c:pt>
                <c:pt idx="592">
                  <c:v>12.36</c:v>
                </c:pt>
                <c:pt idx="593">
                  <c:v>12.72</c:v>
                </c:pt>
                <c:pt idx="594">
                  <c:v>11.34</c:v>
                </c:pt>
                <c:pt idx="595">
                  <c:v>12.61</c:v>
                </c:pt>
                <c:pt idx="596">
                  <c:v>12.37</c:v>
                </c:pt>
                <c:pt idx="597">
                  <c:v>11.65</c:v>
                </c:pt>
                <c:pt idx="598">
                  <c:v>12.3</c:v>
                </c:pt>
                <c:pt idx="599">
                  <c:v>12.47</c:v>
                </c:pt>
                <c:pt idx="600">
                  <c:v>11.23</c:v>
                </c:pt>
                <c:pt idx="601">
                  <c:v>12.68</c:v>
                </c:pt>
                <c:pt idx="602">
                  <c:v>11.44</c:v>
                </c:pt>
                <c:pt idx="603">
                  <c:v>12.37</c:v>
                </c:pt>
                <c:pt idx="604">
                  <c:v>11.2</c:v>
                </c:pt>
                <c:pt idx="605">
                  <c:v>12.51</c:v>
                </c:pt>
                <c:pt idx="606">
                  <c:v>12.47</c:v>
                </c:pt>
                <c:pt idx="607">
                  <c:v>11.68</c:v>
                </c:pt>
                <c:pt idx="608">
                  <c:v>12.51</c:v>
                </c:pt>
                <c:pt idx="609">
                  <c:v>12.34</c:v>
                </c:pt>
                <c:pt idx="610">
                  <c:v>11.54</c:v>
                </c:pt>
                <c:pt idx="611">
                  <c:v>12.81</c:v>
                </c:pt>
                <c:pt idx="612">
                  <c:v>12.71</c:v>
                </c:pt>
                <c:pt idx="613">
                  <c:v>11.61</c:v>
                </c:pt>
                <c:pt idx="614">
                  <c:v>12.71</c:v>
                </c:pt>
                <c:pt idx="615">
                  <c:v>12.91</c:v>
                </c:pt>
                <c:pt idx="616">
                  <c:v>11.41</c:v>
                </c:pt>
                <c:pt idx="617">
                  <c:v>12.74</c:v>
                </c:pt>
                <c:pt idx="618">
                  <c:v>11.74</c:v>
                </c:pt>
                <c:pt idx="619">
                  <c:v>12.74</c:v>
                </c:pt>
                <c:pt idx="620">
                  <c:v>11.58</c:v>
                </c:pt>
                <c:pt idx="621">
                  <c:v>12.74</c:v>
                </c:pt>
                <c:pt idx="622">
                  <c:v>12.58</c:v>
                </c:pt>
                <c:pt idx="623">
                  <c:v>11.88</c:v>
                </c:pt>
                <c:pt idx="624">
                  <c:v>12.78</c:v>
                </c:pt>
                <c:pt idx="625">
                  <c:v>12.59</c:v>
                </c:pt>
                <c:pt idx="626">
                  <c:v>11.59</c:v>
                </c:pt>
                <c:pt idx="627">
                  <c:v>12.66</c:v>
                </c:pt>
                <c:pt idx="628">
                  <c:v>12.72</c:v>
                </c:pt>
                <c:pt idx="629">
                  <c:v>11.56</c:v>
                </c:pt>
                <c:pt idx="630">
                  <c:v>12.46</c:v>
                </c:pt>
                <c:pt idx="631">
                  <c:v>12.46</c:v>
                </c:pt>
                <c:pt idx="632">
                  <c:v>10.96</c:v>
                </c:pt>
                <c:pt idx="633">
                  <c:v>12.69</c:v>
                </c:pt>
                <c:pt idx="634">
                  <c:v>11.52</c:v>
                </c:pt>
                <c:pt idx="635">
                  <c:v>12.56</c:v>
                </c:pt>
                <c:pt idx="636">
                  <c:v>11.42</c:v>
                </c:pt>
                <c:pt idx="637">
                  <c:v>12.92</c:v>
                </c:pt>
                <c:pt idx="638">
                  <c:v>12.59</c:v>
                </c:pt>
                <c:pt idx="639">
                  <c:v>11.76</c:v>
                </c:pt>
                <c:pt idx="640">
                  <c:v>12.42</c:v>
                </c:pt>
                <c:pt idx="641">
                  <c:v>12.46</c:v>
                </c:pt>
                <c:pt idx="642">
                  <c:v>11.03</c:v>
                </c:pt>
                <c:pt idx="643">
                  <c:v>12.09</c:v>
                </c:pt>
                <c:pt idx="644">
                  <c:v>12.16</c:v>
                </c:pt>
                <c:pt idx="645">
                  <c:v>11.53</c:v>
                </c:pt>
                <c:pt idx="646">
                  <c:v>12.02</c:v>
                </c:pt>
                <c:pt idx="647">
                  <c:v>12.22</c:v>
                </c:pt>
                <c:pt idx="648">
                  <c:v>10.86</c:v>
                </c:pt>
                <c:pt idx="649">
                  <c:v>12.19</c:v>
                </c:pt>
                <c:pt idx="650">
                  <c:v>11.39</c:v>
                </c:pt>
                <c:pt idx="651">
                  <c:v>12.32</c:v>
                </c:pt>
                <c:pt idx="652">
                  <c:v>11.09</c:v>
                </c:pt>
                <c:pt idx="653">
                  <c:v>12.22</c:v>
                </c:pt>
                <c:pt idx="654">
                  <c:v>12.26</c:v>
                </c:pt>
                <c:pt idx="655">
                  <c:v>11.49</c:v>
                </c:pt>
                <c:pt idx="656">
                  <c:v>12.56</c:v>
                </c:pt>
                <c:pt idx="657">
                  <c:v>12.56</c:v>
                </c:pt>
                <c:pt idx="658">
                  <c:v>11.13</c:v>
                </c:pt>
                <c:pt idx="659">
                  <c:v>12.49</c:v>
                </c:pt>
                <c:pt idx="660">
                  <c:v>12.63</c:v>
                </c:pt>
                <c:pt idx="661">
                  <c:v>11.66</c:v>
                </c:pt>
                <c:pt idx="662">
                  <c:v>12.66</c:v>
                </c:pt>
                <c:pt idx="663">
                  <c:v>12.89</c:v>
                </c:pt>
                <c:pt idx="664">
                  <c:v>11.13</c:v>
                </c:pt>
                <c:pt idx="665">
                  <c:v>12.46</c:v>
                </c:pt>
                <c:pt idx="666">
                  <c:v>11.43</c:v>
                </c:pt>
                <c:pt idx="667">
                  <c:v>12.36</c:v>
                </c:pt>
                <c:pt idx="668">
                  <c:v>11.26</c:v>
                </c:pt>
                <c:pt idx="669">
                  <c:v>12.63</c:v>
                </c:pt>
                <c:pt idx="670">
                  <c:v>12.66</c:v>
                </c:pt>
                <c:pt idx="671">
                  <c:v>11.59</c:v>
                </c:pt>
                <c:pt idx="672">
                  <c:v>12.56</c:v>
                </c:pt>
                <c:pt idx="673">
                  <c:v>12.79</c:v>
                </c:pt>
                <c:pt idx="674">
                  <c:v>11.36</c:v>
                </c:pt>
                <c:pt idx="675">
                  <c:v>12.39</c:v>
                </c:pt>
                <c:pt idx="676">
                  <c:v>12.36</c:v>
                </c:pt>
                <c:pt idx="677">
                  <c:v>11.56</c:v>
                </c:pt>
                <c:pt idx="678">
                  <c:v>12.36</c:v>
                </c:pt>
                <c:pt idx="679">
                  <c:v>12.69</c:v>
                </c:pt>
                <c:pt idx="680">
                  <c:v>11.33</c:v>
                </c:pt>
                <c:pt idx="681">
                  <c:v>12.39</c:v>
                </c:pt>
                <c:pt idx="682">
                  <c:v>11.23</c:v>
                </c:pt>
                <c:pt idx="683">
                  <c:v>12.36</c:v>
                </c:pt>
                <c:pt idx="684">
                  <c:v>11.13</c:v>
                </c:pt>
                <c:pt idx="685">
                  <c:v>12.79</c:v>
                </c:pt>
                <c:pt idx="686">
                  <c:v>12.79</c:v>
                </c:pt>
                <c:pt idx="687">
                  <c:v>11.29</c:v>
                </c:pt>
                <c:pt idx="688">
                  <c:v>12.23</c:v>
                </c:pt>
                <c:pt idx="689">
                  <c:v>11.35</c:v>
                </c:pt>
                <c:pt idx="690">
                  <c:v>12.88</c:v>
                </c:pt>
                <c:pt idx="691">
                  <c:v>11.95</c:v>
                </c:pt>
                <c:pt idx="692">
                  <c:v>12.88</c:v>
                </c:pt>
                <c:pt idx="693">
                  <c:v>13.11</c:v>
                </c:pt>
                <c:pt idx="694">
                  <c:v>11.65</c:v>
                </c:pt>
                <c:pt idx="695">
                  <c:v>12.61</c:v>
                </c:pt>
                <c:pt idx="696">
                  <c:v>11.88</c:v>
                </c:pt>
                <c:pt idx="697">
                  <c:v>11.65</c:v>
                </c:pt>
                <c:pt idx="698">
                  <c:v>12.01</c:v>
                </c:pt>
                <c:pt idx="699">
                  <c:v>15.49</c:v>
                </c:pt>
                <c:pt idx="700">
                  <c:v>15.86</c:v>
                </c:pt>
                <c:pt idx="701">
                  <c:v>15.16</c:v>
                </c:pt>
                <c:pt idx="702">
                  <c:v>16.36</c:v>
                </c:pt>
                <c:pt idx="703">
                  <c:v>15.76</c:v>
                </c:pt>
                <c:pt idx="704">
                  <c:v>15.42</c:v>
                </c:pt>
                <c:pt idx="705">
                  <c:v>16.02</c:v>
                </c:pt>
                <c:pt idx="706">
                  <c:v>16.12</c:v>
                </c:pt>
                <c:pt idx="707">
                  <c:v>15.96</c:v>
                </c:pt>
                <c:pt idx="708">
                  <c:v>16.190000000000001</c:v>
                </c:pt>
                <c:pt idx="709">
                  <c:v>15.62</c:v>
                </c:pt>
                <c:pt idx="710">
                  <c:v>16.32</c:v>
                </c:pt>
                <c:pt idx="711">
                  <c:v>19.89</c:v>
                </c:pt>
                <c:pt idx="712">
                  <c:v>20.02</c:v>
                </c:pt>
                <c:pt idx="713">
                  <c:v>20.12</c:v>
                </c:pt>
                <c:pt idx="714">
                  <c:v>0.17</c:v>
                </c:pt>
                <c:pt idx="715">
                  <c:v>0.13</c:v>
                </c:pt>
                <c:pt idx="716">
                  <c:v>0.17</c:v>
                </c:pt>
                <c:pt idx="717">
                  <c:v>0.17</c:v>
                </c:pt>
                <c:pt idx="718">
                  <c:v>0.13</c:v>
                </c:pt>
                <c:pt idx="719">
                  <c:v>0.17</c:v>
                </c:pt>
                <c:pt idx="720">
                  <c:v>0.13</c:v>
                </c:pt>
                <c:pt idx="721">
                  <c:v>0.17</c:v>
                </c:pt>
                <c:pt idx="722">
                  <c:v>0.17</c:v>
                </c:pt>
                <c:pt idx="723">
                  <c:v>0.13</c:v>
                </c:pt>
                <c:pt idx="724">
                  <c:v>0.17</c:v>
                </c:pt>
                <c:pt idx="725">
                  <c:v>0.17</c:v>
                </c:pt>
                <c:pt idx="726">
                  <c:v>0.13</c:v>
                </c:pt>
                <c:pt idx="727">
                  <c:v>0.17</c:v>
                </c:pt>
                <c:pt idx="728">
                  <c:v>0.17</c:v>
                </c:pt>
                <c:pt idx="729">
                  <c:v>0.13</c:v>
                </c:pt>
                <c:pt idx="730">
                  <c:v>0.17</c:v>
                </c:pt>
                <c:pt idx="731">
                  <c:v>0.17</c:v>
                </c:pt>
                <c:pt idx="732">
                  <c:v>0.17</c:v>
                </c:pt>
                <c:pt idx="733">
                  <c:v>0.13</c:v>
                </c:pt>
                <c:pt idx="734">
                  <c:v>0.17</c:v>
                </c:pt>
                <c:pt idx="735">
                  <c:v>0.17</c:v>
                </c:pt>
                <c:pt idx="736">
                  <c:v>0.13</c:v>
                </c:pt>
                <c:pt idx="737">
                  <c:v>0.17</c:v>
                </c:pt>
                <c:pt idx="738">
                  <c:v>0.17</c:v>
                </c:pt>
                <c:pt idx="739">
                  <c:v>0.13</c:v>
                </c:pt>
                <c:pt idx="740">
                  <c:v>0.17</c:v>
                </c:pt>
                <c:pt idx="741">
                  <c:v>0.17</c:v>
                </c:pt>
                <c:pt idx="742">
                  <c:v>0.13</c:v>
                </c:pt>
                <c:pt idx="743">
                  <c:v>0.17</c:v>
                </c:pt>
                <c:pt idx="744">
                  <c:v>0.17</c:v>
                </c:pt>
                <c:pt idx="745">
                  <c:v>0.17</c:v>
                </c:pt>
                <c:pt idx="746">
                  <c:v>0.13</c:v>
                </c:pt>
                <c:pt idx="747">
                  <c:v>0.17</c:v>
                </c:pt>
                <c:pt idx="748">
                  <c:v>0.4</c:v>
                </c:pt>
              </c:numCache>
            </c:numRef>
          </c:yVal>
          <c:smooth val="0"/>
          <c:extLst>
            <c:ext xmlns:c16="http://schemas.microsoft.com/office/drawing/2014/chart" uri="{C3380CC4-5D6E-409C-BE32-E72D297353CC}">
              <c16:uniqueId val="{00000002-EE7C-4BA5-9F99-9ED29B4E51B7}"/>
            </c:ext>
          </c:extLst>
        </c:ser>
        <c:dLbls>
          <c:showLegendKey val="0"/>
          <c:showVal val="0"/>
          <c:showCatName val="0"/>
          <c:showSerName val="0"/>
          <c:showPercent val="0"/>
          <c:showBubbleSize val="0"/>
        </c:dLbls>
        <c:axId val="649802624"/>
        <c:axId val="649802952"/>
      </c:scatterChart>
      <c:valAx>
        <c:axId val="649802624"/>
        <c:scaling>
          <c:orientation val="minMax"/>
        </c:scaling>
        <c:delete val="0"/>
        <c:axPos val="b"/>
        <c:numFmt formatCode="General" sourceLinked="1"/>
        <c:majorTickMark val="out"/>
        <c:minorTickMark val="none"/>
        <c:tickLblPos val="nextTo"/>
        <c:crossAx val="649802952"/>
        <c:crosses val="autoZero"/>
        <c:crossBetween val="midCat"/>
      </c:valAx>
      <c:valAx>
        <c:axId val="649802952"/>
        <c:scaling>
          <c:orientation val="minMax"/>
        </c:scaling>
        <c:delete val="0"/>
        <c:axPos val="l"/>
        <c:numFmt formatCode="General" sourceLinked="1"/>
        <c:majorTickMark val="out"/>
        <c:minorTickMark val="none"/>
        <c:tickLblPos val="nextTo"/>
        <c:crossAx val="649802624"/>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ssc-vm-0117 7/20/2020</a:t>
            </a:r>
          </a:p>
        </c:rich>
      </c:tx>
      <c:overlay val="0"/>
    </c:title>
    <c:autoTitleDeleted val="0"/>
    <c:plotArea>
      <c:layout/>
      <c:areaChart>
        <c:grouping val="stacked"/>
        <c:varyColors val="0"/>
        <c:ser>
          <c:idx val="0"/>
          <c:order val="0"/>
          <c:tx>
            <c:strRef>
              <c:f>VM!$H$1</c:f>
              <c:strCache>
                <c:ptCount val="1"/>
                <c:pt idx="0">
                  <c:v>pgpgin</c:v>
                </c:pt>
              </c:strCache>
            </c:strRef>
          </c:tx>
          <c:cat>
            <c:numRef>
              <c:f>VM!$A$2:$A$61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VM!$H$2:$H$61</c:f>
              <c:numCache>
                <c:formatCode>General</c:formatCode>
                <c:ptCount val="60"/>
                <c:pt idx="0">
                  <c:v>624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8288</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383E-4D14-B523-55517839FCAF}"/>
            </c:ext>
          </c:extLst>
        </c:ser>
        <c:ser>
          <c:idx val="1"/>
          <c:order val="1"/>
          <c:tx>
            <c:strRef>
              <c:f>VM!$I$1</c:f>
              <c:strCache>
                <c:ptCount val="1"/>
                <c:pt idx="0">
                  <c:v>pgpgout</c:v>
                </c:pt>
              </c:strCache>
            </c:strRef>
          </c:tx>
          <c:val>
            <c:numRef>
              <c:f>VM!$I$2:$I$61</c:f>
              <c:numCache>
                <c:formatCode>General</c:formatCode>
                <c:ptCount val="60"/>
                <c:pt idx="0">
                  <c:v>0</c:v>
                </c:pt>
                <c:pt idx="1">
                  <c:v>84</c:v>
                </c:pt>
                <c:pt idx="2">
                  <c:v>714</c:v>
                </c:pt>
                <c:pt idx="3">
                  <c:v>1824</c:v>
                </c:pt>
                <c:pt idx="4">
                  <c:v>26531</c:v>
                </c:pt>
                <c:pt idx="5">
                  <c:v>30785</c:v>
                </c:pt>
                <c:pt idx="6">
                  <c:v>32275</c:v>
                </c:pt>
                <c:pt idx="7">
                  <c:v>32019</c:v>
                </c:pt>
                <c:pt idx="8">
                  <c:v>32489</c:v>
                </c:pt>
                <c:pt idx="9">
                  <c:v>32768</c:v>
                </c:pt>
                <c:pt idx="10">
                  <c:v>32778</c:v>
                </c:pt>
                <c:pt idx="11">
                  <c:v>32390</c:v>
                </c:pt>
                <c:pt idx="12">
                  <c:v>32643</c:v>
                </c:pt>
                <c:pt idx="13">
                  <c:v>32269</c:v>
                </c:pt>
                <c:pt idx="14">
                  <c:v>32556</c:v>
                </c:pt>
                <c:pt idx="15">
                  <c:v>32936</c:v>
                </c:pt>
                <c:pt idx="16">
                  <c:v>32712</c:v>
                </c:pt>
                <c:pt idx="17">
                  <c:v>33476</c:v>
                </c:pt>
                <c:pt idx="18">
                  <c:v>34279</c:v>
                </c:pt>
                <c:pt idx="19">
                  <c:v>27332</c:v>
                </c:pt>
                <c:pt idx="20">
                  <c:v>33085</c:v>
                </c:pt>
                <c:pt idx="21">
                  <c:v>32274</c:v>
                </c:pt>
                <c:pt idx="22">
                  <c:v>32967</c:v>
                </c:pt>
                <c:pt idx="23">
                  <c:v>33125</c:v>
                </c:pt>
                <c:pt idx="24">
                  <c:v>32677</c:v>
                </c:pt>
                <c:pt idx="25">
                  <c:v>32901</c:v>
                </c:pt>
                <c:pt idx="26">
                  <c:v>32538</c:v>
                </c:pt>
                <c:pt idx="27">
                  <c:v>32505</c:v>
                </c:pt>
                <c:pt idx="28">
                  <c:v>32502</c:v>
                </c:pt>
                <c:pt idx="29">
                  <c:v>33877</c:v>
                </c:pt>
                <c:pt idx="30">
                  <c:v>32997</c:v>
                </c:pt>
                <c:pt idx="31">
                  <c:v>32661</c:v>
                </c:pt>
                <c:pt idx="32">
                  <c:v>32549</c:v>
                </c:pt>
                <c:pt idx="33">
                  <c:v>32864</c:v>
                </c:pt>
                <c:pt idx="34">
                  <c:v>31578</c:v>
                </c:pt>
                <c:pt idx="35">
                  <c:v>20080</c:v>
                </c:pt>
                <c:pt idx="36">
                  <c:v>20048</c:v>
                </c:pt>
                <c:pt idx="37">
                  <c:v>14913</c:v>
                </c:pt>
                <c:pt idx="38">
                  <c:v>1930</c:v>
                </c:pt>
                <c:pt idx="39">
                  <c:v>63</c:v>
                </c:pt>
                <c:pt idx="40">
                  <c:v>103</c:v>
                </c:pt>
                <c:pt idx="41">
                  <c:v>628</c:v>
                </c:pt>
                <c:pt idx="42">
                  <c:v>1898</c:v>
                </c:pt>
                <c:pt idx="43">
                  <c:v>663</c:v>
                </c:pt>
                <c:pt idx="44">
                  <c:v>179</c:v>
                </c:pt>
                <c:pt idx="45">
                  <c:v>178</c:v>
                </c:pt>
                <c:pt idx="46">
                  <c:v>4</c:v>
                </c:pt>
                <c:pt idx="47">
                  <c:v>24</c:v>
                </c:pt>
                <c:pt idx="48">
                  <c:v>9</c:v>
                </c:pt>
                <c:pt idx="49">
                  <c:v>16</c:v>
                </c:pt>
                <c:pt idx="50">
                  <c:v>2</c:v>
                </c:pt>
                <c:pt idx="51">
                  <c:v>4</c:v>
                </c:pt>
                <c:pt idx="52">
                  <c:v>49</c:v>
                </c:pt>
                <c:pt idx="53">
                  <c:v>3</c:v>
                </c:pt>
                <c:pt idx="54">
                  <c:v>28</c:v>
                </c:pt>
                <c:pt idx="55">
                  <c:v>33</c:v>
                </c:pt>
                <c:pt idx="56">
                  <c:v>18</c:v>
                </c:pt>
                <c:pt idx="57">
                  <c:v>37</c:v>
                </c:pt>
                <c:pt idx="58">
                  <c:v>17</c:v>
                </c:pt>
                <c:pt idx="59">
                  <c:v>3</c:v>
                </c:pt>
              </c:numCache>
            </c:numRef>
          </c:val>
          <c:extLst>
            <c:ext xmlns:c16="http://schemas.microsoft.com/office/drawing/2014/chart" uri="{C3380CC4-5D6E-409C-BE32-E72D297353CC}">
              <c16:uniqueId val="{00000026-383E-4D14-B523-55517839FCAF}"/>
            </c:ext>
          </c:extLst>
        </c:ser>
        <c:dLbls>
          <c:showLegendKey val="0"/>
          <c:showVal val="0"/>
          <c:showCatName val="0"/>
          <c:showSerName val="0"/>
          <c:showPercent val="0"/>
          <c:showBubbleSize val="0"/>
        </c:dLbls>
        <c:axId val="736864080"/>
        <c:axId val="736864736"/>
      </c:areaChart>
      <c:catAx>
        <c:axId val="736864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36864736"/>
        <c:crosses val="autoZero"/>
        <c:auto val="0"/>
        <c:lblAlgn val="ctr"/>
        <c:lblOffset val="100"/>
        <c:noMultiLvlLbl val="0"/>
      </c:catAx>
      <c:valAx>
        <c:axId val="736864736"/>
        <c:scaling>
          <c:orientation val="minMax"/>
          <c:min val="0"/>
        </c:scaling>
        <c:delete val="0"/>
        <c:axPos val="l"/>
        <c:numFmt formatCode="0" sourceLinked="0"/>
        <c:majorTickMark val="out"/>
        <c:minorTickMark val="none"/>
        <c:tickLblPos val="nextTo"/>
        <c:crossAx val="736864080"/>
        <c:crosses val="autoZero"/>
        <c:crossBetween val="midCat"/>
        <c:dispUnits>
          <c:builtInUnit val="thousands"/>
          <c:dispUnitsLbl/>
        </c:dispUnits>
      </c:valAx>
    </c:plotArea>
    <c:legend>
      <c:legendPos val="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ssc-vm-0117 7/20/2020</a:t>
            </a:r>
          </a:p>
        </c:rich>
      </c:tx>
      <c:overlay val="0"/>
    </c:title>
    <c:autoTitleDeleted val="0"/>
    <c:plotArea>
      <c:layout/>
      <c:areaChart>
        <c:grouping val="stacked"/>
        <c:varyColors val="0"/>
        <c:ser>
          <c:idx val="0"/>
          <c:order val="0"/>
          <c:tx>
            <c:strRef>
              <c:f>VM!$J$1</c:f>
              <c:strCache>
                <c:ptCount val="1"/>
                <c:pt idx="0">
                  <c:v>pswpin</c:v>
                </c:pt>
              </c:strCache>
            </c:strRef>
          </c:tx>
          <c:cat>
            <c:numRef>
              <c:f>VM!$A$2:$A$61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0E1A-4089-96DB-F085B8D23EF9}"/>
            </c:ext>
          </c:extLst>
        </c:ser>
        <c:ser>
          <c:idx val="1"/>
          <c:order val="1"/>
          <c:tx>
            <c:strRef>
              <c:f>VM!$K$1</c:f>
              <c:strCache>
                <c:ptCount val="1"/>
                <c:pt idx="0">
                  <c:v>pswpout</c:v>
                </c:pt>
              </c:strCache>
            </c:strRef>
          </c:tx>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6-0E1A-4089-96DB-F085B8D23EF9}"/>
            </c:ext>
          </c:extLst>
        </c:ser>
        <c:dLbls>
          <c:showLegendKey val="0"/>
          <c:showVal val="0"/>
          <c:showCatName val="0"/>
          <c:showSerName val="0"/>
          <c:showPercent val="0"/>
          <c:showBubbleSize val="0"/>
        </c:dLbls>
        <c:axId val="736860800"/>
        <c:axId val="736862768"/>
      </c:areaChart>
      <c:catAx>
        <c:axId val="736860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36862768"/>
        <c:crosses val="autoZero"/>
        <c:auto val="0"/>
        <c:lblAlgn val="ctr"/>
        <c:lblOffset val="100"/>
        <c:noMultiLvlLbl val="0"/>
      </c:catAx>
      <c:valAx>
        <c:axId val="736862768"/>
        <c:scaling>
          <c:orientation val="minMax"/>
          <c:min val="0"/>
        </c:scaling>
        <c:delete val="0"/>
        <c:axPos val="l"/>
        <c:numFmt formatCode="0.0" sourceLinked="0"/>
        <c:majorTickMark val="out"/>
        <c:minorTickMark val="none"/>
        <c:tickLblPos val="nextTo"/>
        <c:crossAx val="736860800"/>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ssc-vm-0117  7/20/2020</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'CPU001'!$B$2:$B$61</c:f>
              <c:numCache>
                <c:formatCode>General</c:formatCode>
                <c:ptCount val="60"/>
                <c:pt idx="0">
                  <c:v>0.8</c:v>
                </c:pt>
                <c:pt idx="1">
                  <c:v>0.4</c:v>
                </c:pt>
                <c:pt idx="2">
                  <c:v>2</c:v>
                </c:pt>
                <c:pt idx="3">
                  <c:v>54</c:v>
                </c:pt>
                <c:pt idx="4">
                  <c:v>51.2</c:v>
                </c:pt>
                <c:pt idx="5">
                  <c:v>51.2</c:v>
                </c:pt>
                <c:pt idx="6">
                  <c:v>51.1</c:v>
                </c:pt>
                <c:pt idx="7">
                  <c:v>51.3</c:v>
                </c:pt>
                <c:pt idx="8">
                  <c:v>52.7</c:v>
                </c:pt>
                <c:pt idx="9">
                  <c:v>51.2</c:v>
                </c:pt>
                <c:pt idx="10">
                  <c:v>51.6</c:v>
                </c:pt>
                <c:pt idx="11">
                  <c:v>50.9</c:v>
                </c:pt>
                <c:pt idx="12">
                  <c:v>50.8</c:v>
                </c:pt>
                <c:pt idx="13">
                  <c:v>51.7</c:v>
                </c:pt>
                <c:pt idx="14">
                  <c:v>51.2</c:v>
                </c:pt>
                <c:pt idx="15">
                  <c:v>51.1</c:v>
                </c:pt>
                <c:pt idx="16">
                  <c:v>50.5</c:v>
                </c:pt>
                <c:pt idx="17">
                  <c:v>52.8</c:v>
                </c:pt>
                <c:pt idx="18">
                  <c:v>51.7</c:v>
                </c:pt>
                <c:pt idx="19">
                  <c:v>51.1</c:v>
                </c:pt>
                <c:pt idx="20">
                  <c:v>50.6</c:v>
                </c:pt>
                <c:pt idx="21">
                  <c:v>51.2</c:v>
                </c:pt>
                <c:pt idx="22">
                  <c:v>51.5</c:v>
                </c:pt>
                <c:pt idx="23">
                  <c:v>51.2</c:v>
                </c:pt>
                <c:pt idx="24">
                  <c:v>50.7</c:v>
                </c:pt>
                <c:pt idx="25">
                  <c:v>50.9</c:v>
                </c:pt>
                <c:pt idx="26">
                  <c:v>51.2</c:v>
                </c:pt>
                <c:pt idx="27">
                  <c:v>50.8</c:v>
                </c:pt>
                <c:pt idx="28">
                  <c:v>52.2</c:v>
                </c:pt>
                <c:pt idx="29">
                  <c:v>51.5</c:v>
                </c:pt>
                <c:pt idx="30">
                  <c:v>55.7</c:v>
                </c:pt>
                <c:pt idx="31">
                  <c:v>50.7</c:v>
                </c:pt>
                <c:pt idx="32">
                  <c:v>50.3</c:v>
                </c:pt>
                <c:pt idx="33">
                  <c:v>49.4</c:v>
                </c:pt>
                <c:pt idx="34">
                  <c:v>28.8</c:v>
                </c:pt>
                <c:pt idx="35">
                  <c:v>28.6</c:v>
                </c:pt>
                <c:pt idx="36">
                  <c:v>22.5</c:v>
                </c:pt>
                <c:pt idx="37">
                  <c:v>4.7</c:v>
                </c:pt>
                <c:pt idx="38">
                  <c:v>0.5</c:v>
                </c:pt>
                <c:pt idx="39">
                  <c:v>0.3</c:v>
                </c:pt>
                <c:pt idx="40">
                  <c:v>0.1</c:v>
                </c:pt>
                <c:pt idx="41">
                  <c:v>2.8</c:v>
                </c:pt>
                <c:pt idx="42">
                  <c:v>0.7</c:v>
                </c:pt>
                <c:pt idx="43">
                  <c:v>0.8</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2E9B-4D44-8C4E-1788E41EFC59}"/>
            </c:ext>
          </c:extLst>
        </c:ser>
        <c:ser>
          <c:idx val="1"/>
          <c:order val="1"/>
          <c:tx>
            <c:strRef>
              <c:f>'CPU001'!$C$1</c:f>
              <c:strCache>
                <c:ptCount val="1"/>
                <c:pt idx="0">
                  <c:v>Sys%</c:v>
                </c:pt>
              </c:strCache>
            </c:strRef>
          </c:tx>
          <c:invertIfNegative val="0"/>
          <c:cat>
            <c:numRef>
              <c:f>'CPU001'!$A$2:$A$61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'CPU001'!$C$2:$C$61</c:f>
              <c:numCache>
                <c:formatCode>General</c:formatCode>
                <c:ptCount val="60"/>
                <c:pt idx="0">
                  <c:v>1.6</c:v>
                </c:pt>
                <c:pt idx="1">
                  <c:v>0.1</c:v>
                </c:pt>
                <c:pt idx="2">
                  <c:v>0.3</c:v>
                </c:pt>
                <c:pt idx="3">
                  <c:v>10</c:v>
                </c:pt>
                <c:pt idx="4">
                  <c:v>12.7</c:v>
                </c:pt>
                <c:pt idx="5">
                  <c:v>15</c:v>
                </c:pt>
                <c:pt idx="6">
                  <c:v>14.7</c:v>
                </c:pt>
                <c:pt idx="7">
                  <c:v>15.6</c:v>
                </c:pt>
                <c:pt idx="8">
                  <c:v>15.3</c:v>
                </c:pt>
                <c:pt idx="9">
                  <c:v>15.3</c:v>
                </c:pt>
                <c:pt idx="10">
                  <c:v>15</c:v>
                </c:pt>
                <c:pt idx="11">
                  <c:v>14.9</c:v>
                </c:pt>
                <c:pt idx="12">
                  <c:v>15.2</c:v>
                </c:pt>
                <c:pt idx="13">
                  <c:v>15.2</c:v>
                </c:pt>
                <c:pt idx="14">
                  <c:v>15.5</c:v>
                </c:pt>
                <c:pt idx="15">
                  <c:v>15.9</c:v>
                </c:pt>
                <c:pt idx="16">
                  <c:v>15.1</c:v>
                </c:pt>
                <c:pt idx="17">
                  <c:v>16.2</c:v>
                </c:pt>
                <c:pt idx="18">
                  <c:v>15.3</c:v>
                </c:pt>
                <c:pt idx="19">
                  <c:v>15.7</c:v>
                </c:pt>
                <c:pt idx="20">
                  <c:v>14.9</c:v>
                </c:pt>
                <c:pt idx="21">
                  <c:v>15.8</c:v>
                </c:pt>
                <c:pt idx="22">
                  <c:v>15.3</c:v>
                </c:pt>
                <c:pt idx="23">
                  <c:v>15.9</c:v>
                </c:pt>
                <c:pt idx="24">
                  <c:v>15.6</c:v>
                </c:pt>
                <c:pt idx="25">
                  <c:v>15.8</c:v>
                </c:pt>
                <c:pt idx="26">
                  <c:v>15.6</c:v>
                </c:pt>
                <c:pt idx="27">
                  <c:v>16.3</c:v>
                </c:pt>
                <c:pt idx="28">
                  <c:v>15.8</c:v>
                </c:pt>
                <c:pt idx="29">
                  <c:v>15.8</c:v>
                </c:pt>
                <c:pt idx="30">
                  <c:v>14.5</c:v>
                </c:pt>
                <c:pt idx="31">
                  <c:v>14.9</c:v>
                </c:pt>
                <c:pt idx="32">
                  <c:v>15.3</c:v>
                </c:pt>
                <c:pt idx="33">
                  <c:v>15.2</c:v>
                </c:pt>
                <c:pt idx="34">
                  <c:v>9.6999999999999993</c:v>
                </c:pt>
                <c:pt idx="35">
                  <c:v>10.1</c:v>
                </c:pt>
                <c:pt idx="36">
                  <c:v>8</c:v>
                </c:pt>
                <c:pt idx="37">
                  <c:v>1.7</c:v>
                </c:pt>
                <c:pt idx="38">
                  <c:v>0.3</c:v>
                </c:pt>
                <c:pt idx="39">
                  <c:v>0.2</c:v>
                </c:pt>
                <c:pt idx="40">
                  <c:v>0</c:v>
                </c:pt>
                <c:pt idx="41">
                  <c:v>0.8</c:v>
                </c:pt>
                <c:pt idx="42">
                  <c:v>0.2</c:v>
                </c:pt>
                <c:pt idx="43">
                  <c:v>0.2</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2E9B-4D44-8C4E-1788E41EFC59}"/>
            </c:ext>
          </c:extLst>
        </c:ser>
        <c:ser>
          <c:idx val="2"/>
          <c:order val="2"/>
          <c:tx>
            <c:strRef>
              <c:f>'CPU001'!$D$1</c:f>
              <c:strCache>
                <c:ptCount val="1"/>
                <c:pt idx="0">
                  <c:v>Wait%</c:v>
                </c:pt>
              </c:strCache>
            </c:strRef>
          </c:tx>
          <c:invertIfNegative val="0"/>
          <c:cat>
            <c:numRef>
              <c:f>'CPU001'!$A$2:$A$61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'CPU001'!$D$2:$D$61</c:f>
              <c:numCache>
                <c:formatCode>General</c:formatCode>
                <c:ptCount val="60"/>
                <c:pt idx="0">
                  <c:v>1.6</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2E9B-4D44-8C4E-1788E41EFC59}"/>
            </c:ext>
          </c:extLst>
        </c:ser>
        <c:ser>
          <c:idx val="3"/>
          <c:order val="3"/>
          <c:tx>
            <c:strRef>
              <c:f>'CPU001'!$E$1</c:f>
              <c:strCache>
                <c:ptCount val="1"/>
                <c:pt idx="0">
                  <c:v>Idle%</c:v>
                </c:pt>
              </c:strCache>
            </c:strRef>
          </c:tx>
          <c:invertIfNegative val="0"/>
          <c:cat>
            <c:numRef>
              <c:f>'CPU001'!$A$2:$A$61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'CPU001'!$E$2:$E$61</c:f>
              <c:numCache>
                <c:formatCode>General</c:formatCode>
                <c:ptCount val="60"/>
                <c:pt idx="0">
                  <c:v>96.1</c:v>
                </c:pt>
                <c:pt idx="1">
                  <c:v>99.5</c:v>
                </c:pt>
                <c:pt idx="2">
                  <c:v>97.6</c:v>
                </c:pt>
                <c:pt idx="3">
                  <c:v>36</c:v>
                </c:pt>
                <c:pt idx="4">
                  <c:v>36.1</c:v>
                </c:pt>
                <c:pt idx="5">
                  <c:v>33.799999999999997</c:v>
                </c:pt>
                <c:pt idx="6">
                  <c:v>34.1</c:v>
                </c:pt>
                <c:pt idx="7">
                  <c:v>33.1</c:v>
                </c:pt>
                <c:pt idx="8">
                  <c:v>31.9</c:v>
                </c:pt>
                <c:pt idx="9">
                  <c:v>33.5</c:v>
                </c:pt>
                <c:pt idx="10">
                  <c:v>33.5</c:v>
                </c:pt>
                <c:pt idx="11">
                  <c:v>34.1</c:v>
                </c:pt>
                <c:pt idx="12">
                  <c:v>33.9</c:v>
                </c:pt>
                <c:pt idx="13">
                  <c:v>33</c:v>
                </c:pt>
                <c:pt idx="14">
                  <c:v>33.299999999999997</c:v>
                </c:pt>
                <c:pt idx="15">
                  <c:v>33</c:v>
                </c:pt>
                <c:pt idx="16">
                  <c:v>34.4</c:v>
                </c:pt>
                <c:pt idx="17">
                  <c:v>31</c:v>
                </c:pt>
                <c:pt idx="18">
                  <c:v>33</c:v>
                </c:pt>
                <c:pt idx="19">
                  <c:v>33.200000000000003</c:v>
                </c:pt>
                <c:pt idx="20">
                  <c:v>34.5</c:v>
                </c:pt>
                <c:pt idx="21">
                  <c:v>33</c:v>
                </c:pt>
                <c:pt idx="22">
                  <c:v>33.200000000000003</c:v>
                </c:pt>
                <c:pt idx="23">
                  <c:v>32.9</c:v>
                </c:pt>
                <c:pt idx="24">
                  <c:v>33.6</c:v>
                </c:pt>
                <c:pt idx="25">
                  <c:v>33.299999999999997</c:v>
                </c:pt>
                <c:pt idx="26">
                  <c:v>33.200000000000003</c:v>
                </c:pt>
                <c:pt idx="27">
                  <c:v>32.9</c:v>
                </c:pt>
                <c:pt idx="28">
                  <c:v>31.9</c:v>
                </c:pt>
                <c:pt idx="29">
                  <c:v>32.700000000000003</c:v>
                </c:pt>
                <c:pt idx="30">
                  <c:v>29.8</c:v>
                </c:pt>
                <c:pt idx="31">
                  <c:v>34.299999999999997</c:v>
                </c:pt>
                <c:pt idx="32">
                  <c:v>34.4</c:v>
                </c:pt>
                <c:pt idx="33">
                  <c:v>35.4</c:v>
                </c:pt>
                <c:pt idx="34">
                  <c:v>61.5</c:v>
                </c:pt>
                <c:pt idx="35">
                  <c:v>61.3</c:v>
                </c:pt>
                <c:pt idx="36">
                  <c:v>69.599999999999994</c:v>
                </c:pt>
                <c:pt idx="37">
                  <c:v>93.5</c:v>
                </c:pt>
                <c:pt idx="38">
                  <c:v>99.2</c:v>
                </c:pt>
                <c:pt idx="39">
                  <c:v>99.6</c:v>
                </c:pt>
                <c:pt idx="40">
                  <c:v>99.9</c:v>
                </c:pt>
                <c:pt idx="41">
                  <c:v>96.4</c:v>
                </c:pt>
                <c:pt idx="42">
                  <c:v>99</c:v>
                </c:pt>
                <c:pt idx="43">
                  <c:v>99</c:v>
                </c:pt>
                <c:pt idx="44">
                  <c:v>100</c:v>
                </c:pt>
                <c:pt idx="45">
                  <c:v>100</c:v>
                </c:pt>
                <c:pt idx="46">
                  <c:v>100</c:v>
                </c:pt>
                <c:pt idx="47">
                  <c:v>100</c:v>
                </c:pt>
                <c:pt idx="48">
                  <c:v>99.9</c:v>
                </c:pt>
                <c:pt idx="49">
                  <c:v>100</c:v>
                </c:pt>
                <c:pt idx="50">
                  <c:v>100</c:v>
                </c:pt>
                <c:pt idx="51">
                  <c:v>100</c:v>
                </c:pt>
                <c:pt idx="52">
                  <c:v>100</c:v>
                </c:pt>
                <c:pt idx="53">
                  <c:v>100</c:v>
                </c:pt>
                <c:pt idx="54">
                  <c:v>100</c:v>
                </c:pt>
                <c:pt idx="55">
                  <c:v>100</c:v>
                </c:pt>
                <c:pt idx="56">
                  <c:v>100</c:v>
                </c:pt>
                <c:pt idx="57">
                  <c:v>99.9</c:v>
                </c:pt>
                <c:pt idx="58">
                  <c:v>100</c:v>
                </c:pt>
                <c:pt idx="59">
                  <c:v>100</c:v>
                </c:pt>
              </c:numCache>
            </c:numRef>
          </c:val>
          <c:extLst>
            <c:ext xmlns:c16="http://schemas.microsoft.com/office/drawing/2014/chart" uri="{C3380CC4-5D6E-409C-BE32-E72D297353CC}">
              <c16:uniqueId val="{00000008-2E9B-4D44-8C4E-1788E41EFC59}"/>
            </c:ext>
          </c:extLst>
        </c:ser>
        <c:ser>
          <c:idx val="4"/>
          <c:order val="4"/>
          <c:tx>
            <c:strRef>
              <c:f>'CPU001'!$F$1</c:f>
              <c:strCache>
                <c:ptCount val="1"/>
                <c:pt idx="0">
                  <c:v>Steal%</c:v>
                </c:pt>
              </c:strCache>
            </c:strRef>
          </c:tx>
          <c:invertIfNegative val="0"/>
          <c:cat>
            <c:numRef>
              <c:f>'CPU001'!$A$2:$A$61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'CPU001'!$F$2:$F$61</c:f>
              <c:numCache>
                <c:formatCode>General</c:formatCode>
                <c:ptCount val="60"/>
                <c:pt idx="0">
                  <c:v>0</c:v>
                </c:pt>
                <c:pt idx="1">
                  <c:v>0</c:v>
                </c:pt>
                <c:pt idx="2">
                  <c:v>0</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2E9B-4D44-8C4E-1788E41EFC59}"/>
            </c:ext>
          </c:extLst>
        </c:ser>
        <c:dLbls>
          <c:showLegendKey val="0"/>
          <c:showVal val="0"/>
          <c:showCatName val="0"/>
          <c:showSerName val="0"/>
          <c:showPercent val="0"/>
          <c:showBubbleSize val="0"/>
        </c:dLbls>
        <c:gapWidth val="0"/>
        <c:overlap val="100"/>
        <c:axId val="483489008"/>
        <c:axId val="483489664"/>
      </c:barChart>
      <c:catAx>
        <c:axId val="483489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483489664"/>
        <c:crosses val="autoZero"/>
        <c:auto val="0"/>
        <c:lblAlgn val="ctr"/>
        <c:lblOffset val="100"/>
        <c:noMultiLvlLbl val="0"/>
      </c:catAx>
      <c:valAx>
        <c:axId val="483489664"/>
        <c:scaling>
          <c:orientation val="minMax"/>
          <c:max val="100"/>
          <c:min val="0"/>
        </c:scaling>
        <c:delete val="0"/>
        <c:axPos val="l"/>
        <c:majorGridlines/>
        <c:title>
          <c:tx>
            <c:rich>
              <a:bodyPr/>
              <a:lstStyle/>
              <a:p>
                <a:pPr>
                  <a:defRPr/>
                </a:pPr>
                <a:r>
                  <a:rPr lang="en-US"/>
                  <a:t>Utilization (%)</a:t>
                </a:r>
              </a:p>
            </c:rich>
          </c:tx>
          <c:layout/>
          <c:overlay val="0"/>
        </c:title>
        <c:numFmt formatCode="0" sourceLinked="0"/>
        <c:majorTickMark val="out"/>
        <c:minorTickMark val="none"/>
        <c:tickLblPos val="nextTo"/>
        <c:crossAx val="4834890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ssc-vm-0117  7/20/2020</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'CPU002'!$B$2:$B$61</c:f>
              <c:numCache>
                <c:formatCode>General</c:formatCode>
                <c:ptCount val="60"/>
                <c:pt idx="0">
                  <c:v>1.6</c:v>
                </c:pt>
                <c:pt idx="1">
                  <c:v>0.9</c:v>
                </c:pt>
                <c:pt idx="2">
                  <c:v>1.9</c:v>
                </c:pt>
                <c:pt idx="3">
                  <c:v>55.7</c:v>
                </c:pt>
                <c:pt idx="4">
                  <c:v>51.8</c:v>
                </c:pt>
                <c:pt idx="5">
                  <c:v>51</c:v>
                </c:pt>
                <c:pt idx="6">
                  <c:v>51.1</c:v>
                </c:pt>
                <c:pt idx="7">
                  <c:v>51.2</c:v>
                </c:pt>
                <c:pt idx="8">
                  <c:v>51.2</c:v>
                </c:pt>
                <c:pt idx="9">
                  <c:v>51.4</c:v>
                </c:pt>
                <c:pt idx="10">
                  <c:v>51.1</c:v>
                </c:pt>
                <c:pt idx="11">
                  <c:v>50.9</c:v>
                </c:pt>
                <c:pt idx="12">
                  <c:v>50.2</c:v>
                </c:pt>
                <c:pt idx="13">
                  <c:v>50.8</c:v>
                </c:pt>
                <c:pt idx="14">
                  <c:v>50.7</c:v>
                </c:pt>
                <c:pt idx="15">
                  <c:v>50.9</c:v>
                </c:pt>
                <c:pt idx="16">
                  <c:v>51.4</c:v>
                </c:pt>
                <c:pt idx="17">
                  <c:v>52.8</c:v>
                </c:pt>
                <c:pt idx="18">
                  <c:v>51.4</c:v>
                </c:pt>
                <c:pt idx="19">
                  <c:v>50.8</c:v>
                </c:pt>
                <c:pt idx="20">
                  <c:v>50.1</c:v>
                </c:pt>
                <c:pt idx="21">
                  <c:v>50.4</c:v>
                </c:pt>
                <c:pt idx="22">
                  <c:v>50.8</c:v>
                </c:pt>
                <c:pt idx="23">
                  <c:v>50.7</c:v>
                </c:pt>
                <c:pt idx="24">
                  <c:v>51.1</c:v>
                </c:pt>
                <c:pt idx="25">
                  <c:v>51</c:v>
                </c:pt>
                <c:pt idx="26">
                  <c:v>50.6</c:v>
                </c:pt>
                <c:pt idx="27">
                  <c:v>50.4</c:v>
                </c:pt>
                <c:pt idx="28">
                  <c:v>51.3</c:v>
                </c:pt>
                <c:pt idx="29">
                  <c:v>51</c:v>
                </c:pt>
                <c:pt idx="30">
                  <c:v>52.2</c:v>
                </c:pt>
                <c:pt idx="31">
                  <c:v>50.5</c:v>
                </c:pt>
                <c:pt idx="32">
                  <c:v>51.1</c:v>
                </c:pt>
                <c:pt idx="33">
                  <c:v>49.6</c:v>
                </c:pt>
                <c:pt idx="34">
                  <c:v>30.5</c:v>
                </c:pt>
                <c:pt idx="35">
                  <c:v>29.8</c:v>
                </c:pt>
                <c:pt idx="36">
                  <c:v>21.9</c:v>
                </c:pt>
                <c:pt idx="37">
                  <c:v>4.8</c:v>
                </c:pt>
                <c:pt idx="38">
                  <c:v>0.5</c:v>
                </c:pt>
                <c:pt idx="39">
                  <c:v>0.3</c:v>
                </c:pt>
                <c:pt idx="40">
                  <c:v>0.3</c:v>
                </c:pt>
                <c:pt idx="41">
                  <c:v>0.5</c:v>
                </c:pt>
                <c:pt idx="42">
                  <c:v>0.7</c:v>
                </c:pt>
                <c:pt idx="43">
                  <c:v>0.8</c:v>
                </c:pt>
                <c:pt idx="44">
                  <c:v>0.3</c:v>
                </c:pt>
                <c:pt idx="45">
                  <c:v>0.3</c:v>
                </c:pt>
                <c:pt idx="46">
                  <c:v>0.3</c:v>
                </c:pt>
                <c:pt idx="47">
                  <c:v>0.2</c:v>
                </c:pt>
                <c:pt idx="48">
                  <c:v>0.2</c:v>
                </c:pt>
                <c:pt idx="49">
                  <c:v>0</c:v>
                </c:pt>
                <c:pt idx="50">
                  <c:v>0.1</c:v>
                </c:pt>
                <c:pt idx="51">
                  <c:v>0.2</c:v>
                </c:pt>
                <c:pt idx="52">
                  <c:v>0.1</c:v>
                </c:pt>
                <c:pt idx="53">
                  <c:v>0.2</c:v>
                </c:pt>
                <c:pt idx="54">
                  <c:v>0.3</c:v>
                </c:pt>
                <c:pt idx="55">
                  <c:v>0.2</c:v>
                </c:pt>
                <c:pt idx="56">
                  <c:v>0.1</c:v>
                </c:pt>
                <c:pt idx="57">
                  <c:v>0.1</c:v>
                </c:pt>
                <c:pt idx="58">
                  <c:v>0.2</c:v>
                </c:pt>
                <c:pt idx="59">
                  <c:v>0.2</c:v>
                </c:pt>
              </c:numCache>
            </c:numRef>
          </c:val>
          <c:extLst>
            <c:ext xmlns:c16="http://schemas.microsoft.com/office/drawing/2014/chart" uri="{C3380CC4-5D6E-409C-BE32-E72D297353CC}">
              <c16:uniqueId val="{00000005-754B-421F-99F8-1358EB02A909}"/>
            </c:ext>
          </c:extLst>
        </c:ser>
        <c:ser>
          <c:idx val="1"/>
          <c:order val="1"/>
          <c:tx>
            <c:strRef>
              <c:f>'CPU002'!$C$1</c:f>
              <c:strCache>
                <c:ptCount val="1"/>
                <c:pt idx="0">
                  <c:v>Sys%</c:v>
                </c:pt>
              </c:strCache>
            </c:strRef>
          </c:tx>
          <c:invertIfNegative val="0"/>
          <c:cat>
            <c:numRef>
              <c:f>'CPU002'!$A$2:$A$61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'CPU002'!$C$2:$C$61</c:f>
              <c:numCache>
                <c:formatCode>General</c:formatCode>
                <c:ptCount val="60"/>
                <c:pt idx="0">
                  <c:v>2.4</c:v>
                </c:pt>
                <c:pt idx="1">
                  <c:v>0.3</c:v>
                </c:pt>
                <c:pt idx="2">
                  <c:v>0.3</c:v>
                </c:pt>
                <c:pt idx="3">
                  <c:v>12.7</c:v>
                </c:pt>
                <c:pt idx="4">
                  <c:v>17.399999999999999</c:v>
                </c:pt>
                <c:pt idx="5">
                  <c:v>16.5</c:v>
                </c:pt>
                <c:pt idx="6">
                  <c:v>16.7</c:v>
                </c:pt>
                <c:pt idx="7">
                  <c:v>16.7</c:v>
                </c:pt>
                <c:pt idx="8">
                  <c:v>16.8</c:v>
                </c:pt>
                <c:pt idx="9">
                  <c:v>17</c:v>
                </c:pt>
                <c:pt idx="10">
                  <c:v>17</c:v>
                </c:pt>
                <c:pt idx="11">
                  <c:v>16.899999999999999</c:v>
                </c:pt>
                <c:pt idx="12">
                  <c:v>16.899999999999999</c:v>
                </c:pt>
                <c:pt idx="13">
                  <c:v>16.5</c:v>
                </c:pt>
                <c:pt idx="14">
                  <c:v>17</c:v>
                </c:pt>
                <c:pt idx="15">
                  <c:v>16.600000000000001</c:v>
                </c:pt>
                <c:pt idx="16">
                  <c:v>16.600000000000001</c:v>
                </c:pt>
                <c:pt idx="17">
                  <c:v>17.399999999999999</c:v>
                </c:pt>
                <c:pt idx="18">
                  <c:v>16.600000000000001</c:v>
                </c:pt>
                <c:pt idx="19">
                  <c:v>17.100000000000001</c:v>
                </c:pt>
                <c:pt idx="20">
                  <c:v>17</c:v>
                </c:pt>
                <c:pt idx="21">
                  <c:v>17</c:v>
                </c:pt>
                <c:pt idx="22">
                  <c:v>17.3</c:v>
                </c:pt>
                <c:pt idx="23">
                  <c:v>16.7</c:v>
                </c:pt>
                <c:pt idx="24">
                  <c:v>16.8</c:v>
                </c:pt>
                <c:pt idx="25">
                  <c:v>16.7</c:v>
                </c:pt>
                <c:pt idx="26">
                  <c:v>16.899999999999999</c:v>
                </c:pt>
                <c:pt idx="27">
                  <c:v>16.5</c:v>
                </c:pt>
                <c:pt idx="28">
                  <c:v>16.8</c:v>
                </c:pt>
                <c:pt idx="29">
                  <c:v>16.5</c:v>
                </c:pt>
                <c:pt idx="30">
                  <c:v>16.8</c:v>
                </c:pt>
                <c:pt idx="31">
                  <c:v>17.3</c:v>
                </c:pt>
                <c:pt idx="32">
                  <c:v>16.600000000000001</c:v>
                </c:pt>
                <c:pt idx="33">
                  <c:v>16.899999999999999</c:v>
                </c:pt>
                <c:pt idx="34">
                  <c:v>10.9</c:v>
                </c:pt>
                <c:pt idx="35">
                  <c:v>10.5</c:v>
                </c:pt>
                <c:pt idx="36">
                  <c:v>8.4</c:v>
                </c:pt>
                <c:pt idx="37">
                  <c:v>2.1</c:v>
                </c:pt>
                <c:pt idx="38">
                  <c:v>0.2</c:v>
                </c:pt>
                <c:pt idx="39">
                  <c:v>0.1</c:v>
                </c:pt>
                <c:pt idx="40">
                  <c:v>0.1</c:v>
                </c:pt>
                <c:pt idx="41">
                  <c:v>0.3</c:v>
                </c:pt>
                <c:pt idx="42">
                  <c:v>0.2</c:v>
                </c:pt>
                <c:pt idx="43">
                  <c:v>0.3</c:v>
                </c:pt>
                <c:pt idx="44">
                  <c:v>0.2</c:v>
                </c:pt>
                <c:pt idx="45">
                  <c:v>0.3</c:v>
                </c:pt>
                <c:pt idx="46">
                  <c:v>0.2</c:v>
                </c:pt>
                <c:pt idx="47">
                  <c:v>0.1</c:v>
                </c:pt>
                <c:pt idx="48">
                  <c:v>0.1</c:v>
                </c:pt>
                <c:pt idx="49">
                  <c:v>0.1</c:v>
                </c:pt>
                <c:pt idx="50">
                  <c:v>0</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06-754B-421F-99F8-1358EB02A909}"/>
            </c:ext>
          </c:extLst>
        </c:ser>
        <c:ser>
          <c:idx val="2"/>
          <c:order val="2"/>
          <c:tx>
            <c:strRef>
              <c:f>'CPU002'!$D$1</c:f>
              <c:strCache>
                <c:ptCount val="1"/>
                <c:pt idx="0">
                  <c:v>Wait%</c:v>
                </c:pt>
              </c:strCache>
            </c:strRef>
          </c:tx>
          <c:invertIfNegative val="0"/>
          <c:cat>
            <c:numRef>
              <c:f>'CPU002'!$A$2:$A$61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'CPU002'!$D$2:$D$61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754B-421F-99F8-1358EB02A909}"/>
            </c:ext>
          </c:extLst>
        </c:ser>
        <c:ser>
          <c:idx val="3"/>
          <c:order val="3"/>
          <c:tx>
            <c:strRef>
              <c:f>'CPU002'!$E$1</c:f>
              <c:strCache>
                <c:ptCount val="1"/>
                <c:pt idx="0">
                  <c:v>Idle%</c:v>
                </c:pt>
              </c:strCache>
            </c:strRef>
          </c:tx>
          <c:invertIfNegative val="0"/>
          <c:cat>
            <c:numRef>
              <c:f>'CPU002'!$A$2:$A$61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'CPU002'!$E$2:$E$61</c:f>
              <c:numCache>
                <c:formatCode>General</c:formatCode>
                <c:ptCount val="60"/>
                <c:pt idx="0">
                  <c:v>96</c:v>
                </c:pt>
                <c:pt idx="1">
                  <c:v>98.7</c:v>
                </c:pt>
                <c:pt idx="2">
                  <c:v>97.8</c:v>
                </c:pt>
                <c:pt idx="3">
                  <c:v>31.5</c:v>
                </c:pt>
                <c:pt idx="4">
                  <c:v>30.7</c:v>
                </c:pt>
                <c:pt idx="5">
                  <c:v>32.5</c:v>
                </c:pt>
                <c:pt idx="6">
                  <c:v>32.200000000000003</c:v>
                </c:pt>
                <c:pt idx="7">
                  <c:v>32.1</c:v>
                </c:pt>
                <c:pt idx="8">
                  <c:v>32</c:v>
                </c:pt>
                <c:pt idx="9">
                  <c:v>31.6</c:v>
                </c:pt>
                <c:pt idx="10">
                  <c:v>32</c:v>
                </c:pt>
                <c:pt idx="11">
                  <c:v>32.1</c:v>
                </c:pt>
                <c:pt idx="12">
                  <c:v>32.799999999999997</c:v>
                </c:pt>
                <c:pt idx="13">
                  <c:v>32.6</c:v>
                </c:pt>
                <c:pt idx="14">
                  <c:v>32.200000000000003</c:v>
                </c:pt>
                <c:pt idx="15">
                  <c:v>32.6</c:v>
                </c:pt>
                <c:pt idx="16">
                  <c:v>32</c:v>
                </c:pt>
                <c:pt idx="17">
                  <c:v>29.9</c:v>
                </c:pt>
                <c:pt idx="18">
                  <c:v>32.1</c:v>
                </c:pt>
                <c:pt idx="19">
                  <c:v>32.1</c:v>
                </c:pt>
                <c:pt idx="20">
                  <c:v>32.9</c:v>
                </c:pt>
                <c:pt idx="21">
                  <c:v>32.6</c:v>
                </c:pt>
                <c:pt idx="22">
                  <c:v>31.9</c:v>
                </c:pt>
                <c:pt idx="23">
                  <c:v>32.5</c:v>
                </c:pt>
                <c:pt idx="24">
                  <c:v>32</c:v>
                </c:pt>
                <c:pt idx="25">
                  <c:v>32.299999999999997</c:v>
                </c:pt>
                <c:pt idx="26">
                  <c:v>32.5</c:v>
                </c:pt>
                <c:pt idx="27">
                  <c:v>33.1</c:v>
                </c:pt>
                <c:pt idx="28">
                  <c:v>32</c:v>
                </c:pt>
                <c:pt idx="29">
                  <c:v>32.5</c:v>
                </c:pt>
                <c:pt idx="30">
                  <c:v>31</c:v>
                </c:pt>
                <c:pt idx="31">
                  <c:v>32.200000000000003</c:v>
                </c:pt>
                <c:pt idx="32">
                  <c:v>32.299999999999997</c:v>
                </c:pt>
                <c:pt idx="33">
                  <c:v>33.5</c:v>
                </c:pt>
                <c:pt idx="34">
                  <c:v>58.6</c:v>
                </c:pt>
                <c:pt idx="35">
                  <c:v>59.7</c:v>
                </c:pt>
                <c:pt idx="36">
                  <c:v>69.7</c:v>
                </c:pt>
                <c:pt idx="37">
                  <c:v>93.1</c:v>
                </c:pt>
                <c:pt idx="38">
                  <c:v>99.3</c:v>
                </c:pt>
                <c:pt idx="39">
                  <c:v>99.6</c:v>
                </c:pt>
                <c:pt idx="40">
                  <c:v>99.6</c:v>
                </c:pt>
                <c:pt idx="41">
                  <c:v>99.1</c:v>
                </c:pt>
                <c:pt idx="42">
                  <c:v>99</c:v>
                </c:pt>
                <c:pt idx="43">
                  <c:v>98.9</c:v>
                </c:pt>
                <c:pt idx="44">
                  <c:v>99.5</c:v>
                </c:pt>
                <c:pt idx="45">
                  <c:v>99.4</c:v>
                </c:pt>
                <c:pt idx="46">
                  <c:v>99.5</c:v>
                </c:pt>
                <c:pt idx="47">
                  <c:v>99.8</c:v>
                </c:pt>
                <c:pt idx="48">
                  <c:v>99.7</c:v>
                </c:pt>
                <c:pt idx="49">
                  <c:v>99.9</c:v>
                </c:pt>
                <c:pt idx="50">
                  <c:v>99.8</c:v>
                </c:pt>
                <c:pt idx="51">
                  <c:v>99.7</c:v>
                </c:pt>
                <c:pt idx="52">
                  <c:v>99.8</c:v>
                </c:pt>
                <c:pt idx="53">
                  <c:v>99.7</c:v>
                </c:pt>
                <c:pt idx="54">
                  <c:v>99.6</c:v>
                </c:pt>
                <c:pt idx="55">
                  <c:v>99.8</c:v>
                </c:pt>
                <c:pt idx="56">
                  <c:v>99.8</c:v>
                </c:pt>
                <c:pt idx="57">
                  <c:v>99.8</c:v>
                </c:pt>
                <c:pt idx="58">
                  <c:v>99.7</c:v>
                </c:pt>
                <c:pt idx="59">
                  <c:v>99.8</c:v>
                </c:pt>
              </c:numCache>
            </c:numRef>
          </c:val>
          <c:extLst>
            <c:ext xmlns:c16="http://schemas.microsoft.com/office/drawing/2014/chart" uri="{C3380CC4-5D6E-409C-BE32-E72D297353CC}">
              <c16:uniqueId val="{00000008-754B-421F-99F8-1358EB02A909}"/>
            </c:ext>
          </c:extLst>
        </c:ser>
        <c:ser>
          <c:idx val="4"/>
          <c:order val="4"/>
          <c:tx>
            <c:strRef>
              <c:f>'CPU002'!$F$1</c:f>
              <c:strCache>
                <c:ptCount val="1"/>
                <c:pt idx="0">
                  <c:v>Steal%</c:v>
                </c:pt>
              </c:strCache>
            </c:strRef>
          </c:tx>
          <c:invertIfNegative val="0"/>
          <c:cat>
            <c:numRef>
              <c:f>'CPU002'!$A$2:$A$61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'CPU002'!$F$2:$F$61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754B-421F-99F8-1358EB02A909}"/>
            </c:ext>
          </c:extLst>
        </c:ser>
        <c:dLbls>
          <c:showLegendKey val="0"/>
          <c:showVal val="0"/>
          <c:showCatName val="0"/>
          <c:showSerName val="0"/>
          <c:showPercent val="0"/>
          <c:showBubbleSize val="0"/>
        </c:dLbls>
        <c:gapWidth val="0"/>
        <c:overlap val="100"/>
        <c:axId val="483493272"/>
        <c:axId val="483486056"/>
      </c:barChart>
      <c:catAx>
        <c:axId val="483493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483486056"/>
        <c:crosses val="autoZero"/>
        <c:auto val="0"/>
        <c:lblAlgn val="ctr"/>
        <c:lblOffset val="100"/>
        <c:noMultiLvlLbl val="0"/>
      </c:catAx>
      <c:valAx>
        <c:axId val="483486056"/>
        <c:scaling>
          <c:orientation val="minMax"/>
          <c:max val="100"/>
          <c:min val="0"/>
        </c:scaling>
        <c:delete val="0"/>
        <c:axPos val="l"/>
        <c:majorGridlines/>
        <c:title>
          <c:tx>
            <c:rich>
              <a:bodyPr/>
              <a:lstStyle/>
              <a:p>
                <a:pPr>
                  <a:defRPr/>
                </a:pPr>
                <a:r>
                  <a:rPr lang="en-US"/>
                  <a:t>Utilization (%)</a:t>
                </a:r>
              </a:p>
            </c:rich>
          </c:tx>
          <c:layout/>
          <c:overlay val="0"/>
        </c:title>
        <c:numFmt formatCode="0" sourceLinked="0"/>
        <c:majorTickMark val="out"/>
        <c:minorTickMark val="none"/>
        <c:tickLblPos val="nextTo"/>
        <c:crossAx val="48349327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ssc-vm-0117  7/20/2020</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'CPU003'!$B$2:$B$61</c:f>
              <c:numCache>
                <c:formatCode>General</c:formatCode>
                <c:ptCount val="60"/>
                <c:pt idx="0">
                  <c:v>2.4</c:v>
                </c:pt>
                <c:pt idx="1">
                  <c:v>0.6</c:v>
                </c:pt>
                <c:pt idx="2">
                  <c:v>1.9</c:v>
                </c:pt>
                <c:pt idx="3">
                  <c:v>54.6</c:v>
                </c:pt>
                <c:pt idx="4">
                  <c:v>53.9</c:v>
                </c:pt>
                <c:pt idx="5">
                  <c:v>50.8</c:v>
                </c:pt>
                <c:pt idx="6">
                  <c:v>51.7</c:v>
                </c:pt>
                <c:pt idx="7">
                  <c:v>51.1</c:v>
                </c:pt>
                <c:pt idx="8">
                  <c:v>52</c:v>
                </c:pt>
                <c:pt idx="9">
                  <c:v>51.1</c:v>
                </c:pt>
                <c:pt idx="10">
                  <c:v>51.5</c:v>
                </c:pt>
                <c:pt idx="11">
                  <c:v>50.9</c:v>
                </c:pt>
                <c:pt idx="12">
                  <c:v>50.6</c:v>
                </c:pt>
                <c:pt idx="13">
                  <c:v>50.5</c:v>
                </c:pt>
                <c:pt idx="14">
                  <c:v>50.8</c:v>
                </c:pt>
                <c:pt idx="15">
                  <c:v>50.6</c:v>
                </c:pt>
                <c:pt idx="16">
                  <c:v>50.9</c:v>
                </c:pt>
                <c:pt idx="17">
                  <c:v>52.6</c:v>
                </c:pt>
                <c:pt idx="18">
                  <c:v>51.7</c:v>
                </c:pt>
                <c:pt idx="19">
                  <c:v>51.5</c:v>
                </c:pt>
                <c:pt idx="20">
                  <c:v>50.5</c:v>
                </c:pt>
                <c:pt idx="21">
                  <c:v>51</c:v>
                </c:pt>
                <c:pt idx="22">
                  <c:v>51.3</c:v>
                </c:pt>
                <c:pt idx="23">
                  <c:v>51</c:v>
                </c:pt>
                <c:pt idx="24">
                  <c:v>50.6</c:v>
                </c:pt>
                <c:pt idx="25">
                  <c:v>50.5</c:v>
                </c:pt>
                <c:pt idx="26">
                  <c:v>51.1</c:v>
                </c:pt>
                <c:pt idx="27">
                  <c:v>50.3</c:v>
                </c:pt>
                <c:pt idx="28">
                  <c:v>51</c:v>
                </c:pt>
                <c:pt idx="29">
                  <c:v>51.6</c:v>
                </c:pt>
                <c:pt idx="30">
                  <c:v>52.5</c:v>
                </c:pt>
                <c:pt idx="31">
                  <c:v>50.9</c:v>
                </c:pt>
                <c:pt idx="32">
                  <c:v>50.2</c:v>
                </c:pt>
                <c:pt idx="33">
                  <c:v>50.4</c:v>
                </c:pt>
                <c:pt idx="34">
                  <c:v>29.6</c:v>
                </c:pt>
                <c:pt idx="35">
                  <c:v>29.1</c:v>
                </c:pt>
                <c:pt idx="36">
                  <c:v>26.1</c:v>
                </c:pt>
                <c:pt idx="37">
                  <c:v>4.3</c:v>
                </c:pt>
                <c:pt idx="38">
                  <c:v>0.4</c:v>
                </c:pt>
                <c:pt idx="39">
                  <c:v>0.4</c:v>
                </c:pt>
                <c:pt idx="40">
                  <c:v>0.4</c:v>
                </c:pt>
                <c:pt idx="41">
                  <c:v>4.7</c:v>
                </c:pt>
                <c:pt idx="42">
                  <c:v>0.8</c:v>
                </c:pt>
                <c:pt idx="43">
                  <c:v>0.6</c:v>
                </c:pt>
                <c:pt idx="44">
                  <c:v>0.1</c:v>
                </c:pt>
                <c:pt idx="45">
                  <c:v>0.1</c:v>
                </c:pt>
                <c:pt idx="46">
                  <c:v>0</c:v>
                </c:pt>
                <c:pt idx="47">
                  <c:v>0.3</c:v>
                </c:pt>
                <c:pt idx="48">
                  <c:v>0.2</c:v>
                </c:pt>
                <c:pt idx="49">
                  <c:v>0.2</c:v>
                </c:pt>
                <c:pt idx="50">
                  <c:v>0.1</c:v>
                </c:pt>
                <c:pt idx="51">
                  <c:v>0.1</c:v>
                </c:pt>
                <c:pt idx="52">
                  <c:v>0.1</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D259-47FB-A1DF-5667189B1F67}"/>
            </c:ext>
          </c:extLst>
        </c:ser>
        <c:ser>
          <c:idx val="1"/>
          <c:order val="1"/>
          <c:tx>
            <c:strRef>
              <c:f>'CPU003'!$C$1</c:f>
              <c:strCache>
                <c:ptCount val="1"/>
                <c:pt idx="0">
                  <c:v>Sys%</c:v>
                </c:pt>
              </c:strCache>
            </c:strRef>
          </c:tx>
          <c:invertIfNegative val="0"/>
          <c:cat>
            <c:numRef>
              <c:f>'CPU003'!$A$2:$A$61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'CPU003'!$C$2:$C$61</c:f>
              <c:numCache>
                <c:formatCode>General</c:formatCode>
                <c:ptCount val="60"/>
                <c:pt idx="0">
                  <c:v>1.6</c:v>
                </c:pt>
                <c:pt idx="1">
                  <c:v>0.4</c:v>
                </c:pt>
                <c:pt idx="2">
                  <c:v>0.4</c:v>
                </c:pt>
                <c:pt idx="3">
                  <c:v>12.1</c:v>
                </c:pt>
                <c:pt idx="4">
                  <c:v>16.100000000000001</c:v>
                </c:pt>
                <c:pt idx="5">
                  <c:v>16.5</c:v>
                </c:pt>
                <c:pt idx="6">
                  <c:v>16.3</c:v>
                </c:pt>
                <c:pt idx="7">
                  <c:v>16.2</c:v>
                </c:pt>
                <c:pt idx="8">
                  <c:v>16.8</c:v>
                </c:pt>
                <c:pt idx="9">
                  <c:v>16.7</c:v>
                </c:pt>
                <c:pt idx="10">
                  <c:v>16.399999999999999</c:v>
                </c:pt>
                <c:pt idx="11">
                  <c:v>16.7</c:v>
                </c:pt>
                <c:pt idx="12">
                  <c:v>16.600000000000001</c:v>
                </c:pt>
                <c:pt idx="13">
                  <c:v>16.7</c:v>
                </c:pt>
                <c:pt idx="14">
                  <c:v>17.100000000000001</c:v>
                </c:pt>
                <c:pt idx="15">
                  <c:v>16.5</c:v>
                </c:pt>
                <c:pt idx="16">
                  <c:v>17</c:v>
                </c:pt>
                <c:pt idx="17">
                  <c:v>17.100000000000001</c:v>
                </c:pt>
                <c:pt idx="18">
                  <c:v>16.7</c:v>
                </c:pt>
                <c:pt idx="19">
                  <c:v>16.899999999999999</c:v>
                </c:pt>
                <c:pt idx="20">
                  <c:v>16.600000000000001</c:v>
                </c:pt>
                <c:pt idx="21">
                  <c:v>16.7</c:v>
                </c:pt>
                <c:pt idx="22">
                  <c:v>16.8</c:v>
                </c:pt>
                <c:pt idx="23">
                  <c:v>16.899999999999999</c:v>
                </c:pt>
                <c:pt idx="24">
                  <c:v>16.5</c:v>
                </c:pt>
                <c:pt idx="25">
                  <c:v>16.7</c:v>
                </c:pt>
                <c:pt idx="26">
                  <c:v>16.399999999999999</c:v>
                </c:pt>
                <c:pt idx="27">
                  <c:v>16.8</c:v>
                </c:pt>
                <c:pt idx="28">
                  <c:v>17</c:v>
                </c:pt>
                <c:pt idx="29">
                  <c:v>17.2</c:v>
                </c:pt>
                <c:pt idx="30">
                  <c:v>16.3</c:v>
                </c:pt>
                <c:pt idx="31">
                  <c:v>16.7</c:v>
                </c:pt>
                <c:pt idx="32">
                  <c:v>16.899999999999999</c:v>
                </c:pt>
                <c:pt idx="33">
                  <c:v>16.600000000000001</c:v>
                </c:pt>
                <c:pt idx="34">
                  <c:v>11.2</c:v>
                </c:pt>
                <c:pt idx="35">
                  <c:v>10.7</c:v>
                </c:pt>
                <c:pt idx="36">
                  <c:v>8.1</c:v>
                </c:pt>
                <c:pt idx="37">
                  <c:v>1.8</c:v>
                </c:pt>
                <c:pt idx="38">
                  <c:v>0.1</c:v>
                </c:pt>
                <c:pt idx="39">
                  <c:v>0.3</c:v>
                </c:pt>
                <c:pt idx="40">
                  <c:v>0.3</c:v>
                </c:pt>
                <c:pt idx="41">
                  <c:v>0.9</c:v>
                </c:pt>
                <c:pt idx="42">
                  <c:v>0.3</c:v>
                </c:pt>
                <c:pt idx="43">
                  <c:v>0.2</c:v>
                </c:pt>
                <c:pt idx="44">
                  <c:v>0.1</c:v>
                </c:pt>
                <c:pt idx="45">
                  <c:v>0.1</c:v>
                </c:pt>
                <c:pt idx="46">
                  <c:v>0.1</c:v>
                </c:pt>
                <c:pt idx="47">
                  <c:v>0.2</c:v>
                </c:pt>
                <c:pt idx="48">
                  <c:v>0.1</c:v>
                </c:pt>
                <c:pt idx="49">
                  <c:v>0.1</c:v>
                </c:pt>
                <c:pt idx="50">
                  <c:v>0.1</c:v>
                </c:pt>
                <c:pt idx="51">
                  <c:v>0.1</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D259-47FB-A1DF-5667189B1F67}"/>
            </c:ext>
          </c:extLst>
        </c:ser>
        <c:ser>
          <c:idx val="2"/>
          <c:order val="2"/>
          <c:tx>
            <c:strRef>
              <c:f>'CPU003'!$D$1</c:f>
              <c:strCache>
                <c:ptCount val="1"/>
                <c:pt idx="0">
                  <c:v>Wait%</c:v>
                </c:pt>
              </c:strCache>
            </c:strRef>
          </c:tx>
          <c:invertIfNegative val="0"/>
          <c:cat>
            <c:numRef>
              <c:f>'CPU003'!$A$2:$A$61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'CPU003'!$D$2:$D$61</c:f>
              <c:numCache>
                <c:formatCode>General</c:formatCode>
                <c:ptCount val="60"/>
                <c:pt idx="0">
                  <c:v>6.5</c:v>
                </c:pt>
                <c:pt idx="1">
                  <c:v>0.1</c:v>
                </c:pt>
                <c:pt idx="2">
                  <c:v>0</c:v>
                </c:pt>
                <c:pt idx="3">
                  <c:v>0</c:v>
                </c:pt>
                <c:pt idx="4">
                  <c:v>0.1</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0.1</c:v>
                </c:pt>
                <c:pt idx="41">
                  <c:v>0.3</c:v>
                </c:pt>
                <c:pt idx="42">
                  <c:v>0</c:v>
                </c:pt>
                <c:pt idx="43">
                  <c:v>0.1</c:v>
                </c:pt>
                <c:pt idx="44">
                  <c:v>0</c:v>
                </c:pt>
                <c:pt idx="45">
                  <c:v>0.1</c:v>
                </c:pt>
                <c:pt idx="46">
                  <c:v>0</c:v>
                </c:pt>
                <c:pt idx="47">
                  <c:v>0.1</c:v>
                </c:pt>
                <c:pt idx="48">
                  <c:v>0</c:v>
                </c:pt>
                <c:pt idx="49">
                  <c:v>0</c:v>
                </c:pt>
                <c:pt idx="50">
                  <c:v>0</c:v>
                </c:pt>
                <c:pt idx="51">
                  <c:v>0</c:v>
                </c:pt>
                <c:pt idx="52">
                  <c:v>0.1</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D259-47FB-A1DF-5667189B1F67}"/>
            </c:ext>
          </c:extLst>
        </c:ser>
        <c:ser>
          <c:idx val="3"/>
          <c:order val="3"/>
          <c:tx>
            <c:strRef>
              <c:f>'CPU003'!$E$1</c:f>
              <c:strCache>
                <c:ptCount val="1"/>
                <c:pt idx="0">
                  <c:v>Idle%</c:v>
                </c:pt>
              </c:strCache>
            </c:strRef>
          </c:tx>
          <c:invertIfNegative val="0"/>
          <c:cat>
            <c:numRef>
              <c:f>'CPU003'!$A$2:$A$61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'CPU003'!$E$2:$E$61</c:f>
              <c:numCache>
                <c:formatCode>General</c:formatCode>
                <c:ptCount val="60"/>
                <c:pt idx="0">
                  <c:v>89.5</c:v>
                </c:pt>
                <c:pt idx="1">
                  <c:v>98.9</c:v>
                </c:pt>
                <c:pt idx="2">
                  <c:v>97.8</c:v>
                </c:pt>
                <c:pt idx="3">
                  <c:v>33.299999999999997</c:v>
                </c:pt>
                <c:pt idx="4">
                  <c:v>29.9</c:v>
                </c:pt>
                <c:pt idx="5">
                  <c:v>32.6</c:v>
                </c:pt>
                <c:pt idx="6">
                  <c:v>32</c:v>
                </c:pt>
                <c:pt idx="7">
                  <c:v>32.700000000000003</c:v>
                </c:pt>
                <c:pt idx="8">
                  <c:v>31.2</c:v>
                </c:pt>
                <c:pt idx="9">
                  <c:v>32.200000000000003</c:v>
                </c:pt>
                <c:pt idx="10">
                  <c:v>32</c:v>
                </c:pt>
                <c:pt idx="11">
                  <c:v>32.4</c:v>
                </c:pt>
                <c:pt idx="12">
                  <c:v>32.799999999999997</c:v>
                </c:pt>
                <c:pt idx="13">
                  <c:v>32.799999999999997</c:v>
                </c:pt>
                <c:pt idx="14">
                  <c:v>32.200000000000003</c:v>
                </c:pt>
                <c:pt idx="15">
                  <c:v>33</c:v>
                </c:pt>
                <c:pt idx="16">
                  <c:v>32.1</c:v>
                </c:pt>
                <c:pt idx="17">
                  <c:v>30.3</c:v>
                </c:pt>
                <c:pt idx="18">
                  <c:v>31.6</c:v>
                </c:pt>
                <c:pt idx="19">
                  <c:v>31.6</c:v>
                </c:pt>
                <c:pt idx="20">
                  <c:v>32.9</c:v>
                </c:pt>
                <c:pt idx="21">
                  <c:v>32.299999999999997</c:v>
                </c:pt>
                <c:pt idx="22">
                  <c:v>31.9</c:v>
                </c:pt>
                <c:pt idx="23">
                  <c:v>32.1</c:v>
                </c:pt>
                <c:pt idx="24">
                  <c:v>33</c:v>
                </c:pt>
                <c:pt idx="25">
                  <c:v>32.700000000000003</c:v>
                </c:pt>
                <c:pt idx="26">
                  <c:v>32.5</c:v>
                </c:pt>
                <c:pt idx="27">
                  <c:v>32.9</c:v>
                </c:pt>
                <c:pt idx="28">
                  <c:v>32</c:v>
                </c:pt>
                <c:pt idx="29">
                  <c:v>31.2</c:v>
                </c:pt>
                <c:pt idx="30">
                  <c:v>31.1</c:v>
                </c:pt>
                <c:pt idx="31">
                  <c:v>32.4</c:v>
                </c:pt>
                <c:pt idx="32">
                  <c:v>33</c:v>
                </c:pt>
                <c:pt idx="33">
                  <c:v>32.9</c:v>
                </c:pt>
                <c:pt idx="34">
                  <c:v>59.2</c:v>
                </c:pt>
                <c:pt idx="35">
                  <c:v>60.1</c:v>
                </c:pt>
                <c:pt idx="36">
                  <c:v>65.8</c:v>
                </c:pt>
                <c:pt idx="37">
                  <c:v>93.8</c:v>
                </c:pt>
                <c:pt idx="38">
                  <c:v>99.5</c:v>
                </c:pt>
                <c:pt idx="39">
                  <c:v>99.3</c:v>
                </c:pt>
                <c:pt idx="40">
                  <c:v>99.2</c:v>
                </c:pt>
                <c:pt idx="41">
                  <c:v>94.1</c:v>
                </c:pt>
                <c:pt idx="42">
                  <c:v>98.9</c:v>
                </c:pt>
                <c:pt idx="43">
                  <c:v>99.1</c:v>
                </c:pt>
                <c:pt idx="44">
                  <c:v>99.8</c:v>
                </c:pt>
                <c:pt idx="45">
                  <c:v>99.8</c:v>
                </c:pt>
                <c:pt idx="46">
                  <c:v>99.9</c:v>
                </c:pt>
                <c:pt idx="47">
                  <c:v>99.4</c:v>
                </c:pt>
                <c:pt idx="48">
                  <c:v>99.7</c:v>
                </c:pt>
                <c:pt idx="49">
                  <c:v>99.7</c:v>
                </c:pt>
                <c:pt idx="50">
                  <c:v>99.8</c:v>
                </c:pt>
                <c:pt idx="51">
                  <c:v>99.8</c:v>
                </c:pt>
                <c:pt idx="52">
                  <c:v>99.8</c:v>
                </c:pt>
                <c:pt idx="53">
                  <c:v>100</c:v>
                </c:pt>
                <c:pt idx="54">
                  <c:v>99.9</c:v>
                </c:pt>
                <c:pt idx="55">
                  <c:v>100</c:v>
                </c:pt>
                <c:pt idx="56">
                  <c:v>99.9</c:v>
                </c:pt>
                <c:pt idx="57">
                  <c:v>100</c:v>
                </c:pt>
                <c:pt idx="58">
                  <c:v>99.9</c:v>
                </c:pt>
                <c:pt idx="59">
                  <c:v>100</c:v>
                </c:pt>
              </c:numCache>
            </c:numRef>
          </c:val>
          <c:extLst>
            <c:ext xmlns:c16="http://schemas.microsoft.com/office/drawing/2014/chart" uri="{C3380CC4-5D6E-409C-BE32-E72D297353CC}">
              <c16:uniqueId val="{00000008-D259-47FB-A1DF-5667189B1F67}"/>
            </c:ext>
          </c:extLst>
        </c:ser>
        <c:ser>
          <c:idx val="4"/>
          <c:order val="4"/>
          <c:tx>
            <c:strRef>
              <c:f>'CPU003'!$F$1</c:f>
              <c:strCache>
                <c:ptCount val="1"/>
                <c:pt idx="0">
                  <c:v>Steal%</c:v>
                </c:pt>
              </c:strCache>
            </c:strRef>
          </c:tx>
          <c:invertIfNegative val="0"/>
          <c:cat>
            <c:numRef>
              <c:f>'CPU003'!$A$2:$A$61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'CPU003'!$F$2:$F$61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D259-47FB-A1DF-5667189B1F67}"/>
            </c:ext>
          </c:extLst>
        </c:ser>
        <c:dLbls>
          <c:showLegendKey val="0"/>
          <c:showVal val="0"/>
          <c:showCatName val="0"/>
          <c:showSerName val="0"/>
          <c:showPercent val="0"/>
          <c:showBubbleSize val="0"/>
        </c:dLbls>
        <c:gapWidth val="0"/>
        <c:overlap val="100"/>
        <c:axId val="637866168"/>
        <c:axId val="637868136"/>
      </c:barChart>
      <c:catAx>
        <c:axId val="6378661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7868136"/>
        <c:crosses val="autoZero"/>
        <c:auto val="0"/>
        <c:lblAlgn val="ctr"/>
        <c:lblOffset val="100"/>
        <c:noMultiLvlLbl val="0"/>
      </c:catAx>
      <c:valAx>
        <c:axId val="6378681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378661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ssc-vm-0117  7/20/2020</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DISK_SUMM!$B$63:$D$63</c:f>
              <c:numCache>
                <c:formatCode>0.0</c:formatCode>
                <c:ptCount val="3"/>
                <c:pt idx="0">
                  <c:v>27.549999999999994</c:v>
                </c:pt>
                <c:pt idx="1">
                  <c:v>1774.7933333333333</c:v>
                </c:pt>
                <c:pt idx="2">
                  <c:v>9.7583333333333346</c:v>
                </c:pt>
              </c:numCache>
            </c:numRef>
          </c:val>
          <c:extLst>
            <c:ext xmlns:c16="http://schemas.microsoft.com/office/drawing/2014/chart" uri="{C3380CC4-5D6E-409C-BE32-E72D297353CC}">
              <c16:uniqueId val="{00000003-B8D8-4B39-9391-DB9A30674F4F}"/>
            </c:ext>
          </c:extLst>
        </c:ser>
        <c:ser>
          <c:idx val="1"/>
          <c:order val="1"/>
          <c:tx>
            <c:strRef>
              <c:f>DISK_SUMM!$A$64</c:f>
              <c:strCache>
                <c:ptCount val="1"/>
                <c:pt idx="0">
                  <c:v>WAvg.</c:v>
                </c:pt>
              </c:strCache>
            </c:strRef>
          </c:tx>
          <c:invertIfNegative val="0"/>
          <c:val>
            <c:numRef>
              <c:f>DISK_SUMM!$B$64:$D$64</c:f>
              <c:numCache>
                <c:formatCode>0.0</c:formatCode>
                <c:ptCount val="3"/>
                <c:pt idx="0">
                  <c:v>1165.6169691470052</c:v>
                </c:pt>
                <c:pt idx="1">
                  <c:v>1367.6863531278143</c:v>
                </c:pt>
                <c:pt idx="2">
                  <c:v>5.6714702533447152</c:v>
                </c:pt>
              </c:numCache>
            </c:numRef>
          </c:val>
          <c:extLst>
            <c:ext xmlns:c16="http://schemas.microsoft.com/office/drawing/2014/chart" uri="{C3380CC4-5D6E-409C-BE32-E72D297353CC}">
              <c16:uniqueId val="{00000004-B8D8-4B39-9391-DB9A30674F4F}"/>
            </c:ext>
          </c:extLst>
        </c:ser>
        <c:dLbls>
          <c:showLegendKey val="0"/>
          <c:showVal val="0"/>
          <c:showCatName val="0"/>
          <c:showSerName val="0"/>
          <c:showPercent val="0"/>
          <c:showBubbleSize val="0"/>
        </c:dLbls>
        <c:gapWidth val="150"/>
        <c:overlap val="100"/>
        <c:axId val="644987104"/>
        <c:axId val="644992352"/>
      </c:barChart>
      <c:lineChart>
        <c:grouping val="standard"/>
        <c:varyColors val="0"/>
        <c:ser>
          <c:idx val="2"/>
          <c:order val="2"/>
          <c:tx>
            <c:v>Max</c:v>
          </c:tx>
          <c:spPr>
            <a:ln w="25400">
              <a:solidFill>
                <a:srgbClr val="008000"/>
              </a:solidFill>
              <a:prstDash val="solid"/>
            </a:ln>
          </c:spPr>
          <c:marker>
            <c:symbol val="none"/>
          </c:marker>
          <c:val>
            <c:numRef>
              <c:f>DISK_SUMM!$B$65:$D$65</c:f>
              <c:numCache>
                <c:formatCode>0.0</c:formatCode>
                <c:ptCount val="3"/>
                <c:pt idx="0">
                  <c:v>1376.9999999999995</c:v>
                </c:pt>
                <c:pt idx="1">
                  <c:v>3425.3999999999996</c:v>
                </c:pt>
                <c:pt idx="2">
                  <c:v>43.70000000000001</c:v>
                </c:pt>
              </c:numCache>
            </c:numRef>
          </c:val>
          <c:smooth val="0"/>
          <c:extLst>
            <c:ext xmlns:c16="http://schemas.microsoft.com/office/drawing/2014/chart" uri="{C3380CC4-5D6E-409C-BE32-E72D297353CC}">
              <c16:uniqueId val="{00000005-B8D8-4B39-9391-DB9A30674F4F}"/>
            </c:ext>
          </c:extLst>
        </c:ser>
        <c:ser>
          <c:idx val="3"/>
          <c:order val="3"/>
          <c:tx>
            <c:v>Min</c:v>
          </c:tx>
          <c:spPr>
            <a:ln w="25400">
              <a:solidFill>
                <a:srgbClr val="000000"/>
              </a:solidFill>
              <a:prstDash val="solid"/>
            </a:ln>
          </c:spPr>
          <c:marker>
            <c:symbol val="none"/>
          </c:marker>
          <c:val>
            <c:numRef>
              <c:f>DISK_SUMM!$B$66:$D$66</c:f>
              <c:numCache>
                <c:formatCode>0.0</c:formatCode>
                <c:ptCount val="3"/>
                <c:pt idx="0">
                  <c:v>0</c:v>
                </c:pt>
                <c:pt idx="1">
                  <c:v>0</c:v>
                </c:pt>
                <c:pt idx="2">
                  <c:v>0</c:v>
                </c:pt>
              </c:numCache>
            </c:numRef>
          </c:val>
          <c:smooth val="0"/>
          <c:extLst>
            <c:ext xmlns:c16="http://schemas.microsoft.com/office/drawing/2014/chart" uri="{C3380CC4-5D6E-409C-BE32-E72D297353CC}">
              <c16:uniqueId val="{00000006-B8D8-4B39-9391-DB9A30674F4F}"/>
            </c:ext>
          </c:extLst>
        </c:ser>
        <c:dLbls>
          <c:showLegendKey val="0"/>
          <c:showVal val="0"/>
          <c:showCatName val="0"/>
          <c:showSerName val="0"/>
          <c:showPercent val="0"/>
          <c:showBubbleSize val="0"/>
        </c:dLbls>
        <c:marker val="1"/>
        <c:smooth val="0"/>
        <c:axId val="644998256"/>
        <c:axId val="644996616"/>
      </c:lineChart>
      <c:catAx>
        <c:axId val="6449871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44992352"/>
        <c:crosses val="autoZero"/>
        <c:auto val="1"/>
        <c:lblAlgn val="ctr"/>
        <c:lblOffset val="100"/>
        <c:tickLblSkip val="1"/>
        <c:noMultiLvlLbl val="0"/>
      </c:catAx>
      <c:valAx>
        <c:axId val="644992352"/>
        <c:scaling>
          <c:orientation val="minMax"/>
          <c:max val="3426.3999999999996"/>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44987104"/>
        <c:crosses val="autoZero"/>
        <c:crossBetween val="between"/>
      </c:valAx>
      <c:valAx>
        <c:axId val="644996616"/>
        <c:scaling>
          <c:orientation val="minMax"/>
          <c:max val="3426.3999999999996"/>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44998256"/>
        <c:crosses val="max"/>
        <c:crossBetween val="between"/>
      </c:valAx>
      <c:catAx>
        <c:axId val="644998256"/>
        <c:scaling>
          <c:orientation val="minMax"/>
        </c:scaling>
        <c:delete val="1"/>
        <c:axPos val="b"/>
        <c:majorTickMark val="out"/>
        <c:minorTickMark val="none"/>
        <c:tickLblPos val="nextTo"/>
        <c:crossAx val="644996616"/>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ssc-vm-0117  7/20/2020</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'CPU004'!$B$2:$B$61</c:f>
              <c:numCache>
                <c:formatCode>General</c:formatCode>
                <c:ptCount val="60"/>
                <c:pt idx="0">
                  <c:v>1.6</c:v>
                </c:pt>
                <c:pt idx="1">
                  <c:v>0.9</c:v>
                </c:pt>
                <c:pt idx="2">
                  <c:v>1.8</c:v>
                </c:pt>
                <c:pt idx="3">
                  <c:v>54.3</c:v>
                </c:pt>
                <c:pt idx="4">
                  <c:v>51.6</c:v>
                </c:pt>
                <c:pt idx="5">
                  <c:v>51.6</c:v>
                </c:pt>
                <c:pt idx="6">
                  <c:v>50.8</c:v>
                </c:pt>
                <c:pt idx="7">
                  <c:v>50.7</c:v>
                </c:pt>
                <c:pt idx="8">
                  <c:v>51</c:v>
                </c:pt>
                <c:pt idx="9">
                  <c:v>51.2</c:v>
                </c:pt>
                <c:pt idx="10">
                  <c:v>51.2</c:v>
                </c:pt>
                <c:pt idx="11">
                  <c:v>51.5</c:v>
                </c:pt>
                <c:pt idx="12">
                  <c:v>51</c:v>
                </c:pt>
                <c:pt idx="13">
                  <c:v>50.8</c:v>
                </c:pt>
                <c:pt idx="14">
                  <c:v>51.1</c:v>
                </c:pt>
                <c:pt idx="15">
                  <c:v>51</c:v>
                </c:pt>
                <c:pt idx="16">
                  <c:v>50.9</c:v>
                </c:pt>
                <c:pt idx="17">
                  <c:v>52.6</c:v>
                </c:pt>
                <c:pt idx="18">
                  <c:v>51.5</c:v>
                </c:pt>
                <c:pt idx="19">
                  <c:v>51.2</c:v>
                </c:pt>
                <c:pt idx="20">
                  <c:v>50.6</c:v>
                </c:pt>
                <c:pt idx="21">
                  <c:v>51.4</c:v>
                </c:pt>
                <c:pt idx="22">
                  <c:v>51.3</c:v>
                </c:pt>
                <c:pt idx="23">
                  <c:v>51.2</c:v>
                </c:pt>
                <c:pt idx="24">
                  <c:v>50.9</c:v>
                </c:pt>
                <c:pt idx="25">
                  <c:v>50.7</c:v>
                </c:pt>
                <c:pt idx="26">
                  <c:v>51</c:v>
                </c:pt>
                <c:pt idx="27">
                  <c:v>50.9</c:v>
                </c:pt>
                <c:pt idx="28">
                  <c:v>51.4</c:v>
                </c:pt>
                <c:pt idx="29">
                  <c:v>50.6</c:v>
                </c:pt>
                <c:pt idx="30">
                  <c:v>52.3</c:v>
                </c:pt>
                <c:pt idx="31">
                  <c:v>50.8</c:v>
                </c:pt>
                <c:pt idx="32">
                  <c:v>50.1</c:v>
                </c:pt>
                <c:pt idx="33">
                  <c:v>49.6</c:v>
                </c:pt>
                <c:pt idx="34">
                  <c:v>29.9</c:v>
                </c:pt>
                <c:pt idx="35">
                  <c:v>29.6</c:v>
                </c:pt>
                <c:pt idx="36">
                  <c:v>22.3</c:v>
                </c:pt>
                <c:pt idx="37">
                  <c:v>4.8</c:v>
                </c:pt>
                <c:pt idx="38">
                  <c:v>0.5</c:v>
                </c:pt>
                <c:pt idx="39">
                  <c:v>0.2</c:v>
                </c:pt>
                <c:pt idx="40">
                  <c:v>0.4</c:v>
                </c:pt>
                <c:pt idx="41">
                  <c:v>3</c:v>
                </c:pt>
                <c:pt idx="42">
                  <c:v>0.5</c:v>
                </c:pt>
                <c:pt idx="43">
                  <c:v>0.5</c:v>
                </c:pt>
                <c:pt idx="44">
                  <c:v>0.1</c:v>
                </c:pt>
                <c:pt idx="45">
                  <c:v>0</c:v>
                </c:pt>
                <c:pt idx="46">
                  <c:v>0.1</c:v>
                </c:pt>
                <c:pt idx="47">
                  <c:v>0</c:v>
                </c:pt>
                <c:pt idx="48">
                  <c:v>0</c:v>
                </c:pt>
                <c:pt idx="49">
                  <c:v>0</c:v>
                </c:pt>
                <c:pt idx="50">
                  <c:v>0</c:v>
                </c:pt>
                <c:pt idx="51">
                  <c:v>0</c:v>
                </c:pt>
                <c:pt idx="52">
                  <c:v>0</c:v>
                </c:pt>
                <c:pt idx="53">
                  <c:v>0</c:v>
                </c:pt>
                <c:pt idx="54">
                  <c:v>0.2</c:v>
                </c:pt>
                <c:pt idx="55">
                  <c:v>0.1</c:v>
                </c:pt>
                <c:pt idx="56">
                  <c:v>0.1</c:v>
                </c:pt>
                <c:pt idx="57">
                  <c:v>0.1</c:v>
                </c:pt>
                <c:pt idx="58">
                  <c:v>0</c:v>
                </c:pt>
                <c:pt idx="59">
                  <c:v>0</c:v>
                </c:pt>
              </c:numCache>
            </c:numRef>
          </c:val>
          <c:extLst>
            <c:ext xmlns:c16="http://schemas.microsoft.com/office/drawing/2014/chart" uri="{C3380CC4-5D6E-409C-BE32-E72D297353CC}">
              <c16:uniqueId val="{00000005-99CA-4404-9F39-B8310519675A}"/>
            </c:ext>
          </c:extLst>
        </c:ser>
        <c:ser>
          <c:idx val="1"/>
          <c:order val="1"/>
          <c:tx>
            <c:strRef>
              <c:f>'CPU004'!$C$1</c:f>
              <c:strCache>
                <c:ptCount val="1"/>
                <c:pt idx="0">
                  <c:v>Sys%</c:v>
                </c:pt>
              </c:strCache>
            </c:strRef>
          </c:tx>
          <c:invertIfNegative val="0"/>
          <c:cat>
            <c:numRef>
              <c:f>'CPU004'!$A$2:$A$61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'CPU004'!$C$2:$C$61</c:f>
              <c:numCache>
                <c:formatCode>General</c:formatCode>
                <c:ptCount val="60"/>
                <c:pt idx="0">
                  <c:v>2.4</c:v>
                </c:pt>
                <c:pt idx="1">
                  <c:v>0.1</c:v>
                </c:pt>
                <c:pt idx="2">
                  <c:v>0.4</c:v>
                </c:pt>
                <c:pt idx="3">
                  <c:v>13.5</c:v>
                </c:pt>
                <c:pt idx="4">
                  <c:v>17.899999999999999</c:v>
                </c:pt>
                <c:pt idx="5">
                  <c:v>16</c:v>
                </c:pt>
                <c:pt idx="6">
                  <c:v>17</c:v>
                </c:pt>
                <c:pt idx="7">
                  <c:v>16.600000000000001</c:v>
                </c:pt>
                <c:pt idx="8">
                  <c:v>16.5</c:v>
                </c:pt>
                <c:pt idx="9">
                  <c:v>16.8</c:v>
                </c:pt>
                <c:pt idx="10">
                  <c:v>16.8</c:v>
                </c:pt>
                <c:pt idx="11">
                  <c:v>16.2</c:v>
                </c:pt>
                <c:pt idx="12">
                  <c:v>16.100000000000001</c:v>
                </c:pt>
                <c:pt idx="13">
                  <c:v>16.600000000000001</c:v>
                </c:pt>
                <c:pt idx="14">
                  <c:v>16.8</c:v>
                </c:pt>
                <c:pt idx="15">
                  <c:v>16.399999999999999</c:v>
                </c:pt>
                <c:pt idx="16">
                  <c:v>17</c:v>
                </c:pt>
                <c:pt idx="17">
                  <c:v>17.100000000000001</c:v>
                </c:pt>
                <c:pt idx="18">
                  <c:v>16.899999999999999</c:v>
                </c:pt>
                <c:pt idx="19">
                  <c:v>16.899999999999999</c:v>
                </c:pt>
                <c:pt idx="20">
                  <c:v>16.8</c:v>
                </c:pt>
                <c:pt idx="21">
                  <c:v>16.7</c:v>
                </c:pt>
                <c:pt idx="22">
                  <c:v>16.899999999999999</c:v>
                </c:pt>
                <c:pt idx="23">
                  <c:v>16.8</c:v>
                </c:pt>
                <c:pt idx="24">
                  <c:v>16.8</c:v>
                </c:pt>
                <c:pt idx="25">
                  <c:v>16.7</c:v>
                </c:pt>
                <c:pt idx="26">
                  <c:v>16.399999999999999</c:v>
                </c:pt>
                <c:pt idx="27">
                  <c:v>16.5</c:v>
                </c:pt>
                <c:pt idx="28">
                  <c:v>17.5</c:v>
                </c:pt>
                <c:pt idx="29">
                  <c:v>17</c:v>
                </c:pt>
                <c:pt idx="30">
                  <c:v>16.8</c:v>
                </c:pt>
                <c:pt idx="31">
                  <c:v>17.3</c:v>
                </c:pt>
                <c:pt idx="32">
                  <c:v>16.8</c:v>
                </c:pt>
                <c:pt idx="33">
                  <c:v>17.2</c:v>
                </c:pt>
                <c:pt idx="34">
                  <c:v>10.8</c:v>
                </c:pt>
                <c:pt idx="35">
                  <c:v>10.5</c:v>
                </c:pt>
                <c:pt idx="36">
                  <c:v>8.1</c:v>
                </c:pt>
                <c:pt idx="37">
                  <c:v>1.8</c:v>
                </c:pt>
                <c:pt idx="38">
                  <c:v>0.1</c:v>
                </c:pt>
                <c:pt idx="39">
                  <c:v>0.1</c:v>
                </c:pt>
                <c:pt idx="40">
                  <c:v>0.2</c:v>
                </c:pt>
                <c:pt idx="41">
                  <c:v>1</c:v>
                </c:pt>
                <c:pt idx="42">
                  <c:v>0.3</c:v>
                </c:pt>
                <c:pt idx="43">
                  <c:v>0.2</c:v>
                </c:pt>
                <c:pt idx="44">
                  <c:v>0.1</c:v>
                </c:pt>
                <c:pt idx="45">
                  <c:v>0</c:v>
                </c:pt>
                <c:pt idx="46">
                  <c:v>0.1</c:v>
                </c:pt>
                <c:pt idx="47">
                  <c:v>0.1</c:v>
                </c:pt>
                <c:pt idx="48">
                  <c:v>0</c:v>
                </c:pt>
                <c:pt idx="49">
                  <c:v>0</c:v>
                </c:pt>
                <c:pt idx="50">
                  <c:v>0</c:v>
                </c:pt>
                <c:pt idx="51">
                  <c:v>0</c:v>
                </c:pt>
                <c:pt idx="52">
                  <c:v>0.1</c:v>
                </c:pt>
                <c:pt idx="53">
                  <c:v>0</c:v>
                </c:pt>
                <c:pt idx="54">
                  <c:v>0</c:v>
                </c:pt>
                <c:pt idx="55">
                  <c:v>0</c:v>
                </c:pt>
                <c:pt idx="56">
                  <c:v>0.1</c:v>
                </c:pt>
                <c:pt idx="57">
                  <c:v>0</c:v>
                </c:pt>
                <c:pt idx="58">
                  <c:v>0</c:v>
                </c:pt>
                <c:pt idx="59">
                  <c:v>0</c:v>
                </c:pt>
              </c:numCache>
            </c:numRef>
          </c:val>
          <c:extLst>
            <c:ext xmlns:c16="http://schemas.microsoft.com/office/drawing/2014/chart" uri="{C3380CC4-5D6E-409C-BE32-E72D297353CC}">
              <c16:uniqueId val="{00000006-99CA-4404-9F39-B8310519675A}"/>
            </c:ext>
          </c:extLst>
        </c:ser>
        <c:ser>
          <c:idx val="2"/>
          <c:order val="2"/>
          <c:tx>
            <c:strRef>
              <c:f>'CPU004'!$D$1</c:f>
              <c:strCache>
                <c:ptCount val="1"/>
                <c:pt idx="0">
                  <c:v>Wait%</c:v>
                </c:pt>
              </c:strCache>
            </c:strRef>
          </c:tx>
          <c:invertIfNegative val="0"/>
          <c:cat>
            <c:numRef>
              <c:f>'CPU004'!$A$2:$A$61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'CPU004'!$D$2:$D$61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99CA-4404-9F39-B8310519675A}"/>
            </c:ext>
          </c:extLst>
        </c:ser>
        <c:ser>
          <c:idx val="3"/>
          <c:order val="3"/>
          <c:tx>
            <c:strRef>
              <c:f>'CPU004'!$E$1</c:f>
              <c:strCache>
                <c:ptCount val="1"/>
                <c:pt idx="0">
                  <c:v>Idle%</c:v>
                </c:pt>
              </c:strCache>
            </c:strRef>
          </c:tx>
          <c:invertIfNegative val="0"/>
          <c:cat>
            <c:numRef>
              <c:f>'CPU004'!$A$2:$A$61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'CPU004'!$E$2:$E$61</c:f>
              <c:numCache>
                <c:formatCode>General</c:formatCode>
                <c:ptCount val="60"/>
                <c:pt idx="0">
                  <c:v>94.4</c:v>
                </c:pt>
                <c:pt idx="1">
                  <c:v>98.9</c:v>
                </c:pt>
                <c:pt idx="2">
                  <c:v>97.7</c:v>
                </c:pt>
                <c:pt idx="3">
                  <c:v>32.1</c:v>
                </c:pt>
                <c:pt idx="4">
                  <c:v>30.6</c:v>
                </c:pt>
                <c:pt idx="5">
                  <c:v>32.4</c:v>
                </c:pt>
                <c:pt idx="6">
                  <c:v>32.200000000000003</c:v>
                </c:pt>
                <c:pt idx="7">
                  <c:v>32.6</c:v>
                </c:pt>
                <c:pt idx="8">
                  <c:v>32.6</c:v>
                </c:pt>
                <c:pt idx="9">
                  <c:v>31.9</c:v>
                </c:pt>
                <c:pt idx="10">
                  <c:v>32</c:v>
                </c:pt>
                <c:pt idx="11">
                  <c:v>32.299999999999997</c:v>
                </c:pt>
                <c:pt idx="12">
                  <c:v>32.9</c:v>
                </c:pt>
                <c:pt idx="13">
                  <c:v>32.6</c:v>
                </c:pt>
                <c:pt idx="14">
                  <c:v>32.1</c:v>
                </c:pt>
                <c:pt idx="15">
                  <c:v>32.5</c:v>
                </c:pt>
                <c:pt idx="16">
                  <c:v>32.1</c:v>
                </c:pt>
                <c:pt idx="17">
                  <c:v>30.3</c:v>
                </c:pt>
                <c:pt idx="18">
                  <c:v>31.6</c:v>
                </c:pt>
                <c:pt idx="19">
                  <c:v>31.9</c:v>
                </c:pt>
                <c:pt idx="20">
                  <c:v>32.6</c:v>
                </c:pt>
                <c:pt idx="21">
                  <c:v>31.9</c:v>
                </c:pt>
                <c:pt idx="22">
                  <c:v>31.8</c:v>
                </c:pt>
                <c:pt idx="23">
                  <c:v>32</c:v>
                </c:pt>
                <c:pt idx="24">
                  <c:v>32.299999999999997</c:v>
                </c:pt>
                <c:pt idx="25">
                  <c:v>32.6</c:v>
                </c:pt>
                <c:pt idx="26">
                  <c:v>32.6</c:v>
                </c:pt>
                <c:pt idx="27">
                  <c:v>32.5</c:v>
                </c:pt>
                <c:pt idx="28">
                  <c:v>31</c:v>
                </c:pt>
                <c:pt idx="29">
                  <c:v>32.4</c:v>
                </c:pt>
                <c:pt idx="30">
                  <c:v>30.9</c:v>
                </c:pt>
                <c:pt idx="31">
                  <c:v>31.9</c:v>
                </c:pt>
                <c:pt idx="32">
                  <c:v>33.1</c:v>
                </c:pt>
                <c:pt idx="33">
                  <c:v>33.200000000000003</c:v>
                </c:pt>
                <c:pt idx="34">
                  <c:v>59.3</c:v>
                </c:pt>
                <c:pt idx="35">
                  <c:v>59.9</c:v>
                </c:pt>
                <c:pt idx="36">
                  <c:v>69.599999999999994</c:v>
                </c:pt>
                <c:pt idx="37">
                  <c:v>93.4</c:v>
                </c:pt>
                <c:pt idx="38">
                  <c:v>99.4</c:v>
                </c:pt>
                <c:pt idx="39">
                  <c:v>99.6</c:v>
                </c:pt>
                <c:pt idx="40">
                  <c:v>99.3</c:v>
                </c:pt>
                <c:pt idx="41">
                  <c:v>96</c:v>
                </c:pt>
                <c:pt idx="42">
                  <c:v>99.2</c:v>
                </c:pt>
                <c:pt idx="43">
                  <c:v>99.3</c:v>
                </c:pt>
                <c:pt idx="44">
                  <c:v>99.8</c:v>
                </c:pt>
                <c:pt idx="45">
                  <c:v>100</c:v>
                </c:pt>
                <c:pt idx="46">
                  <c:v>99.7</c:v>
                </c:pt>
                <c:pt idx="47">
                  <c:v>99.9</c:v>
                </c:pt>
                <c:pt idx="48">
                  <c:v>99.9</c:v>
                </c:pt>
                <c:pt idx="49">
                  <c:v>100</c:v>
                </c:pt>
                <c:pt idx="50">
                  <c:v>100</c:v>
                </c:pt>
                <c:pt idx="51">
                  <c:v>100</c:v>
                </c:pt>
                <c:pt idx="52">
                  <c:v>99.9</c:v>
                </c:pt>
                <c:pt idx="53">
                  <c:v>99.9</c:v>
                </c:pt>
                <c:pt idx="54">
                  <c:v>99.8</c:v>
                </c:pt>
                <c:pt idx="55">
                  <c:v>99.9</c:v>
                </c:pt>
                <c:pt idx="56">
                  <c:v>99.8</c:v>
                </c:pt>
                <c:pt idx="57">
                  <c:v>99.9</c:v>
                </c:pt>
                <c:pt idx="58">
                  <c:v>99.9</c:v>
                </c:pt>
                <c:pt idx="59">
                  <c:v>99.9</c:v>
                </c:pt>
              </c:numCache>
            </c:numRef>
          </c:val>
          <c:extLst>
            <c:ext xmlns:c16="http://schemas.microsoft.com/office/drawing/2014/chart" uri="{C3380CC4-5D6E-409C-BE32-E72D297353CC}">
              <c16:uniqueId val="{00000008-99CA-4404-9F39-B8310519675A}"/>
            </c:ext>
          </c:extLst>
        </c:ser>
        <c:ser>
          <c:idx val="4"/>
          <c:order val="4"/>
          <c:tx>
            <c:strRef>
              <c:f>'CPU004'!$F$1</c:f>
              <c:strCache>
                <c:ptCount val="1"/>
                <c:pt idx="0">
                  <c:v>Steal%</c:v>
                </c:pt>
              </c:strCache>
            </c:strRef>
          </c:tx>
          <c:invertIfNegative val="0"/>
          <c:cat>
            <c:numRef>
              <c:f>'CPU004'!$A$2:$A$61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'CPU004'!$F$2:$F$61</c:f>
              <c:numCache>
                <c:formatCode>General</c:formatCode>
                <c:ptCount val="60"/>
                <c:pt idx="0">
                  <c:v>0</c:v>
                </c:pt>
                <c:pt idx="1">
                  <c:v>0</c:v>
                </c:pt>
                <c:pt idx="2">
                  <c:v>0</c:v>
                </c:pt>
                <c:pt idx="3">
                  <c:v>0.1</c:v>
                </c:pt>
                <c:pt idx="4">
                  <c:v>0</c:v>
                </c:pt>
                <c:pt idx="5">
                  <c:v>0</c:v>
                </c:pt>
                <c:pt idx="6">
                  <c:v>0</c:v>
                </c:pt>
                <c:pt idx="7">
                  <c:v>0.1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99CA-4404-9F39-B8310519675A}"/>
            </c:ext>
          </c:extLst>
        </c:ser>
        <c:dLbls>
          <c:showLegendKey val="0"/>
          <c:showVal val="0"/>
          <c:showCatName val="0"/>
          <c:showSerName val="0"/>
          <c:showPercent val="0"/>
          <c:showBubbleSize val="0"/>
        </c:dLbls>
        <c:gapWidth val="0"/>
        <c:overlap val="100"/>
        <c:axId val="637864528"/>
        <c:axId val="637872072"/>
      </c:barChart>
      <c:catAx>
        <c:axId val="637864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7872072"/>
        <c:crosses val="autoZero"/>
        <c:auto val="0"/>
        <c:lblAlgn val="ctr"/>
        <c:lblOffset val="100"/>
        <c:noMultiLvlLbl val="0"/>
      </c:catAx>
      <c:valAx>
        <c:axId val="6378720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63786452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ssc-vm-0117  7/20/2020</a:t>
            </a:r>
          </a:p>
        </c:rich>
      </c:tx>
      <c:layout/>
      <c:overlay val="0"/>
    </c:title>
    <c:autoTitleDeleted val="0"/>
    <c:plotArea>
      <c:layout/>
      <c:barChart>
        <c:barDir val="col"/>
        <c:grouping val="stacked"/>
        <c:varyColors val="0"/>
        <c:ser>
          <c:idx val="0"/>
          <c:order val="0"/>
          <c:tx>
            <c:strRef>
              <c:f>CPUUTIL_ALL!$A$63</c:f>
              <c:strCache>
                <c:ptCount val="1"/>
                <c:pt idx="0">
                  <c:v>Avg.</c:v>
                </c:pt>
              </c:strCache>
            </c:strRef>
          </c:tx>
          <c:invertIfNegative val="0"/>
          <c:cat>
            <c:strRef>
              <c:f>CPUUTIL_ALL!$B$1:$K$1</c:f>
              <c:strCache>
                <c:ptCount val="10"/>
                <c:pt idx="0">
                  <c:v>User%</c:v>
                </c:pt>
                <c:pt idx="1">
                  <c:v>Nice%</c:v>
                </c:pt>
                <c:pt idx="2">
                  <c:v>Sys%</c:v>
                </c:pt>
                <c:pt idx="3">
                  <c:v>Idle%</c:v>
                </c:pt>
                <c:pt idx="4">
                  <c:v>Wait%</c:v>
                </c:pt>
                <c:pt idx="5">
                  <c:v>Irq%</c:v>
                </c:pt>
                <c:pt idx="6">
                  <c:v>Softirq%</c:v>
                </c:pt>
                <c:pt idx="7">
                  <c:v>Steal%</c:v>
                </c:pt>
                <c:pt idx="8">
                  <c:v>Guest%</c:v>
                </c:pt>
                <c:pt idx="9">
                  <c:v>Guest_nice%</c:v>
                </c:pt>
              </c:strCache>
            </c:strRef>
          </c:cat>
          <c:val>
            <c:numRef>
              <c:f>CPUUTIL_ALL!$B$63:$K$63</c:f>
              <c:numCache>
                <c:formatCode>0.0</c:formatCode>
                <c:ptCount val="10"/>
                <c:pt idx="0">
                  <c:v>109.39183333333334</c:v>
                </c:pt>
                <c:pt idx="1">
                  <c:v>0</c:v>
                </c:pt>
                <c:pt idx="2">
                  <c:v>28.789333333333346</c:v>
                </c:pt>
                <c:pt idx="3">
                  <c:v>248.84216666666663</c:v>
                </c:pt>
                <c:pt idx="4">
                  <c:v>0.18783333333333319</c:v>
                </c:pt>
                <c:pt idx="5">
                  <c:v>0</c:v>
                </c:pt>
                <c:pt idx="6">
                  <c:v>6.2788333333333295</c:v>
                </c:pt>
                <c:pt idx="7">
                  <c:v>3.2333333333333353E-2</c:v>
                </c:pt>
                <c:pt idx="8">
                  <c:v>0</c:v>
                </c:pt>
                <c:pt idx="9">
                  <c:v>0</c:v>
                </c:pt>
              </c:numCache>
            </c:numRef>
          </c:val>
          <c:extLst>
            <c:ext xmlns:c16="http://schemas.microsoft.com/office/drawing/2014/chart" uri="{C3380CC4-5D6E-409C-BE32-E72D297353CC}">
              <c16:uniqueId val="{0000000A-042A-436E-8F5B-A5F5A5347AAF}"/>
            </c:ext>
          </c:extLst>
        </c:ser>
        <c:ser>
          <c:idx val="1"/>
          <c:order val="1"/>
          <c:tx>
            <c:strRef>
              <c:f>CPUUTIL_ALL!$A$64</c:f>
              <c:strCache>
                <c:ptCount val="1"/>
                <c:pt idx="0">
                  <c:v>WAvg.</c:v>
                </c:pt>
              </c:strCache>
            </c:strRef>
          </c:tx>
          <c:invertIfNegative val="0"/>
          <c:val>
            <c:numRef>
              <c:f>CPUUTIL_ALL!$B$64:$K$64</c:f>
              <c:numCache>
                <c:formatCode>0.0</c:formatCode>
                <c:ptCount val="10"/>
                <c:pt idx="0">
                  <c:v>83.763773209507363</c:v>
                </c:pt>
                <c:pt idx="1">
                  <c:v>0</c:v>
                </c:pt>
                <c:pt idx="2">
                  <c:v>21.381270478263531</c:v>
                </c:pt>
                <c:pt idx="3">
                  <c:v>68.720412377747891</c:v>
                </c:pt>
                <c:pt idx="4">
                  <c:v>7.8024328601005788</c:v>
                </c:pt>
                <c:pt idx="5">
                  <c:v>0</c:v>
                </c:pt>
                <c:pt idx="6">
                  <c:v>4.8357126279652167</c:v>
                </c:pt>
                <c:pt idx="7">
                  <c:v>3.0862542955326394E-2</c:v>
                </c:pt>
                <c:pt idx="8">
                  <c:v>0</c:v>
                </c:pt>
                <c:pt idx="9">
                  <c:v>0</c:v>
                </c:pt>
              </c:numCache>
            </c:numRef>
          </c:val>
          <c:extLst>
            <c:ext xmlns:c16="http://schemas.microsoft.com/office/drawing/2014/chart" uri="{C3380CC4-5D6E-409C-BE32-E72D297353CC}">
              <c16:uniqueId val="{0000000B-042A-436E-8F5B-A5F5A5347AAF}"/>
            </c:ext>
          </c:extLst>
        </c:ser>
        <c:dLbls>
          <c:showLegendKey val="0"/>
          <c:showVal val="0"/>
          <c:showCatName val="0"/>
          <c:showSerName val="0"/>
          <c:showPercent val="0"/>
          <c:showBubbleSize val="0"/>
        </c:dLbls>
        <c:gapWidth val="150"/>
        <c:overlap val="100"/>
        <c:axId val="637867480"/>
        <c:axId val="637866824"/>
      </c:barChart>
      <c:lineChart>
        <c:grouping val="standard"/>
        <c:varyColors val="0"/>
        <c:ser>
          <c:idx val="2"/>
          <c:order val="2"/>
          <c:tx>
            <c:v>Max</c:v>
          </c:tx>
          <c:spPr>
            <a:ln w="25400">
              <a:solidFill>
                <a:srgbClr val="008000"/>
              </a:solidFill>
              <a:prstDash val="solid"/>
            </a:ln>
          </c:spPr>
          <c:marker>
            <c:symbol val="none"/>
          </c:marker>
          <c:val>
            <c:numRef>
              <c:f>CPUUTIL_ALL!$B$65:$K$65</c:f>
              <c:numCache>
                <c:formatCode>0.0</c:formatCode>
                <c:ptCount val="10"/>
                <c:pt idx="0">
                  <c:v>212.68</c:v>
                </c:pt>
                <c:pt idx="1">
                  <c:v>0</c:v>
                </c:pt>
                <c:pt idx="2">
                  <c:v>54.86</c:v>
                </c:pt>
                <c:pt idx="3">
                  <c:v>399.28</c:v>
                </c:pt>
                <c:pt idx="4">
                  <c:v>9.48</c:v>
                </c:pt>
                <c:pt idx="5">
                  <c:v>0</c:v>
                </c:pt>
                <c:pt idx="6">
                  <c:v>12.41</c:v>
                </c:pt>
                <c:pt idx="7">
                  <c:v>0.1</c:v>
                </c:pt>
                <c:pt idx="8">
                  <c:v>0</c:v>
                </c:pt>
                <c:pt idx="9">
                  <c:v>0</c:v>
                </c:pt>
              </c:numCache>
            </c:numRef>
          </c:val>
          <c:smooth val="0"/>
          <c:extLst>
            <c:ext xmlns:c16="http://schemas.microsoft.com/office/drawing/2014/chart" uri="{C3380CC4-5D6E-409C-BE32-E72D297353CC}">
              <c16:uniqueId val="{0000000C-042A-436E-8F5B-A5F5A5347AAF}"/>
            </c:ext>
          </c:extLst>
        </c:ser>
        <c:ser>
          <c:idx val="3"/>
          <c:order val="3"/>
          <c:tx>
            <c:v>Min</c:v>
          </c:tx>
          <c:spPr>
            <a:ln w="25400">
              <a:solidFill>
                <a:srgbClr val="000000"/>
              </a:solidFill>
              <a:prstDash val="solid"/>
            </a:ln>
          </c:spPr>
          <c:marker>
            <c:symbol val="none"/>
          </c:marker>
          <c:val>
            <c:numRef>
              <c:f>CPUUTIL_ALL!$B$66:$K$66</c:f>
              <c:numCache>
                <c:formatCode>0.0</c:formatCode>
                <c:ptCount val="10"/>
                <c:pt idx="0">
                  <c:v>0.2</c:v>
                </c:pt>
                <c:pt idx="1">
                  <c:v>0</c:v>
                </c:pt>
                <c:pt idx="2">
                  <c:v>0.1</c:v>
                </c:pt>
                <c:pt idx="3">
                  <c:v>117.79</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042A-436E-8F5B-A5F5A5347AAF}"/>
            </c:ext>
          </c:extLst>
        </c:ser>
        <c:dLbls>
          <c:showLegendKey val="0"/>
          <c:showVal val="0"/>
          <c:showCatName val="0"/>
          <c:showSerName val="0"/>
          <c:showPercent val="0"/>
          <c:showBubbleSize val="0"/>
        </c:dLbls>
        <c:marker val="1"/>
        <c:smooth val="0"/>
        <c:axId val="639602736"/>
        <c:axId val="637871088"/>
      </c:lineChart>
      <c:catAx>
        <c:axId val="6378674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7866824"/>
        <c:crosses val="autoZero"/>
        <c:auto val="1"/>
        <c:lblAlgn val="ctr"/>
        <c:lblOffset val="100"/>
        <c:tickLblSkip val="1"/>
        <c:noMultiLvlLbl val="0"/>
      </c:catAx>
      <c:valAx>
        <c:axId val="637866824"/>
        <c:scaling>
          <c:orientation val="minMax"/>
          <c:max val="400.28"/>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37867480"/>
        <c:crosses val="autoZero"/>
        <c:crossBetween val="between"/>
      </c:valAx>
      <c:valAx>
        <c:axId val="637871088"/>
        <c:scaling>
          <c:orientation val="minMax"/>
          <c:max val="400.28"/>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39602736"/>
        <c:crosses val="max"/>
        <c:crossBetween val="between"/>
      </c:valAx>
      <c:catAx>
        <c:axId val="639602736"/>
        <c:scaling>
          <c:orientation val="minMax"/>
        </c:scaling>
        <c:delete val="1"/>
        <c:axPos val="b"/>
        <c:majorTickMark val="out"/>
        <c:minorTickMark val="none"/>
        <c:tickLblPos val="nextTo"/>
        <c:crossAx val="637871088"/>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ssc-vm-0117  7/20/2020</a:t>
            </a:r>
          </a:p>
        </c:rich>
      </c:tx>
      <c:layout/>
      <c:overlay val="0"/>
    </c:title>
    <c:autoTitleDeleted val="0"/>
    <c:plotArea>
      <c:layout/>
      <c:barChart>
        <c:barDir val="col"/>
        <c:grouping val="stacked"/>
        <c:varyColors val="0"/>
        <c:ser>
          <c:idx val="0"/>
          <c:order val="0"/>
          <c:tx>
            <c:strRef>
              <c:f>CPUUTIL_ALL!$B$1</c:f>
              <c:strCache>
                <c:ptCount val="1"/>
                <c:pt idx="0">
                  <c:v>User%</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CPUUTIL_ALL!$B$2:$B$61</c:f>
              <c:numCache>
                <c:formatCode>General</c:formatCode>
                <c:ptCount val="60"/>
                <c:pt idx="0">
                  <c:v>7.11</c:v>
                </c:pt>
                <c:pt idx="1">
                  <c:v>2.8</c:v>
                </c:pt>
                <c:pt idx="2">
                  <c:v>7.48</c:v>
                </c:pt>
                <c:pt idx="3">
                  <c:v>212.68</c:v>
                </c:pt>
                <c:pt idx="4">
                  <c:v>202.68</c:v>
                </c:pt>
                <c:pt idx="5">
                  <c:v>198.92</c:v>
                </c:pt>
                <c:pt idx="6">
                  <c:v>199.33</c:v>
                </c:pt>
                <c:pt idx="7">
                  <c:v>198.66</c:v>
                </c:pt>
                <c:pt idx="8">
                  <c:v>201.3</c:v>
                </c:pt>
                <c:pt idx="9">
                  <c:v>199.51</c:v>
                </c:pt>
                <c:pt idx="10">
                  <c:v>199.97</c:v>
                </c:pt>
                <c:pt idx="11">
                  <c:v>198.44</c:v>
                </c:pt>
                <c:pt idx="12">
                  <c:v>197.06</c:v>
                </c:pt>
                <c:pt idx="13">
                  <c:v>198.2</c:v>
                </c:pt>
                <c:pt idx="14">
                  <c:v>197.97</c:v>
                </c:pt>
                <c:pt idx="15">
                  <c:v>198.19</c:v>
                </c:pt>
                <c:pt idx="16">
                  <c:v>197.82</c:v>
                </c:pt>
                <c:pt idx="17">
                  <c:v>204.4</c:v>
                </c:pt>
                <c:pt idx="18">
                  <c:v>200.09</c:v>
                </c:pt>
                <c:pt idx="19">
                  <c:v>199.07</c:v>
                </c:pt>
                <c:pt idx="20">
                  <c:v>195.83</c:v>
                </c:pt>
                <c:pt idx="21">
                  <c:v>198.27</c:v>
                </c:pt>
                <c:pt idx="22">
                  <c:v>199.07</c:v>
                </c:pt>
                <c:pt idx="23">
                  <c:v>198.77</c:v>
                </c:pt>
                <c:pt idx="24">
                  <c:v>197.86</c:v>
                </c:pt>
                <c:pt idx="25">
                  <c:v>197.57</c:v>
                </c:pt>
                <c:pt idx="26">
                  <c:v>197.9</c:v>
                </c:pt>
                <c:pt idx="27">
                  <c:v>196.86</c:v>
                </c:pt>
                <c:pt idx="28">
                  <c:v>200.68</c:v>
                </c:pt>
                <c:pt idx="29">
                  <c:v>198.92</c:v>
                </c:pt>
                <c:pt idx="30">
                  <c:v>206.79</c:v>
                </c:pt>
                <c:pt idx="31">
                  <c:v>197.31</c:v>
                </c:pt>
                <c:pt idx="32">
                  <c:v>196.03</c:v>
                </c:pt>
                <c:pt idx="33">
                  <c:v>193.53</c:v>
                </c:pt>
                <c:pt idx="34">
                  <c:v>116.39</c:v>
                </c:pt>
                <c:pt idx="35">
                  <c:v>114.53</c:v>
                </c:pt>
                <c:pt idx="36">
                  <c:v>90.88</c:v>
                </c:pt>
                <c:pt idx="37">
                  <c:v>18.559999999999999</c:v>
                </c:pt>
                <c:pt idx="38">
                  <c:v>1.83</c:v>
                </c:pt>
                <c:pt idx="39">
                  <c:v>1.1299999999999999</c:v>
                </c:pt>
                <c:pt idx="40">
                  <c:v>1.2</c:v>
                </c:pt>
                <c:pt idx="41">
                  <c:v>11.03</c:v>
                </c:pt>
                <c:pt idx="42">
                  <c:v>2.8</c:v>
                </c:pt>
                <c:pt idx="43">
                  <c:v>2.7</c:v>
                </c:pt>
                <c:pt idx="44">
                  <c:v>0.5</c:v>
                </c:pt>
                <c:pt idx="45">
                  <c:v>0.43</c:v>
                </c:pt>
                <c:pt idx="46">
                  <c:v>0.43</c:v>
                </c:pt>
                <c:pt idx="47">
                  <c:v>0.53</c:v>
                </c:pt>
                <c:pt idx="48">
                  <c:v>0.5</c:v>
                </c:pt>
                <c:pt idx="49">
                  <c:v>0.27</c:v>
                </c:pt>
                <c:pt idx="50">
                  <c:v>0.23</c:v>
                </c:pt>
                <c:pt idx="51">
                  <c:v>0.33</c:v>
                </c:pt>
                <c:pt idx="52">
                  <c:v>0.23</c:v>
                </c:pt>
                <c:pt idx="53">
                  <c:v>0.2</c:v>
                </c:pt>
                <c:pt idx="54">
                  <c:v>0.5</c:v>
                </c:pt>
                <c:pt idx="55">
                  <c:v>0.3</c:v>
                </c:pt>
                <c:pt idx="56">
                  <c:v>0.2</c:v>
                </c:pt>
                <c:pt idx="57">
                  <c:v>0.2</c:v>
                </c:pt>
                <c:pt idx="58">
                  <c:v>0.27</c:v>
                </c:pt>
                <c:pt idx="59">
                  <c:v>0.27</c:v>
                </c:pt>
              </c:numCache>
            </c:numRef>
          </c:val>
          <c:extLst>
            <c:ext xmlns:c16="http://schemas.microsoft.com/office/drawing/2014/chart" uri="{C3380CC4-5D6E-409C-BE32-E72D297353CC}">
              <c16:uniqueId val="{0000000A-C376-42AA-8785-EECDA6A2C992}"/>
            </c:ext>
          </c:extLst>
        </c:ser>
        <c:ser>
          <c:idx val="1"/>
          <c:order val="1"/>
          <c:tx>
            <c:strRef>
              <c:f>CPUUTIL_ALL!$C$1</c:f>
              <c:strCache>
                <c:ptCount val="1"/>
                <c:pt idx="0">
                  <c:v>Nice%</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C376-42AA-8785-EECDA6A2C992}"/>
            </c:ext>
          </c:extLst>
        </c:ser>
        <c:ser>
          <c:idx val="2"/>
          <c:order val="2"/>
          <c:tx>
            <c:strRef>
              <c:f>CPUUTIL_ALL!$D$1</c:f>
              <c:strCache>
                <c:ptCount val="1"/>
                <c:pt idx="0">
                  <c:v>Sys%</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CPUUTIL_ALL!$D$2:$D$61</c:f>
              <c:numCache>
                <c:formatCode>General</c:formatCode>
                <c:ptCount val="60"/>
                <c:pt idx="0">
                  <c:v>8.69</c:v>
                </c:pt>
                <c:pt idx="1">
                  <c:v>0.9</c:v>
                </c:pt>
                <c:pt idx="2">
                  <c:v>1.33</c:v>
                </c:pt>
                <c:pt idx="3">
                  <c:v>38.76</c:v>
                </c:pt>
                <c:pt idx="4">
                  <c:v>51.16</c:v>
                </c:pt>
                <c:pt idx="5">
                  <c:v>51.06</c:v>
                </c:pt>
                <c:pt idx="6">
                  <c:v>51.86</c:v>
                </c:pt>
                <c:pt idx="7">
                  <c:v>51.9</c:v>
                </c:pt>
                <c:pt idx="8">
                  <c:v>51.9</c:v>
                </c:pt>
                <c:pt idx="9">
                  <c:v>52.29</c:v>
                </c:pt>
                <c:pt idx="10">
                  <c:v>52.27</c:v>
                </c:pt>
                <c:pt idx="11">
                  <c:v>51.86</c:v>
                </c:pt>
                <c:pt idx="12">
                  <c:v>51.7</c:v>
                </c:pt>
                <c:pt idx="13">
                  <c:v>51.56</c:v>
                </c:pt>
                <c:pt idx="14">
                  <c:v>52.9</c:v>
                </c:pt>
                <c:pt idx="15">
                  <c:v>52.2</c:v>
                </c:pt>
                <c:pt idx="16">
                  <c:v>52.16</c:v>
                </c:pt>
                <c:pt idx="17">
                  <c:v>54.86</c:v>
                </c:pt>
                <c:pt idx="18">
                  <c:v>52.26</c:v>
                </c:pt>
                <c:pt idx="19">
                  <c:v>53.47</c:v>
                </c:pt>
                <c:pt idx="20">
                  <c:v>51.86</c:v>
                </c:pt>
                <c:pt idx="21">
                  <c:v>52.96</c:v>
                </c:pt>
                <c:pt idx="22">
                  <c:v>53.03</c:v>
                </c:pt>
                <c:pt idx="23">
                  <c:v>52.63</c:v>
                </c:pt>
                <c:pt idx="24">
                  <c:v>51.9</c:v>
                </c:pt>
                <c:pt idx="25">
                  <c:v>52.56</c:v>
                </c:pt>
                <c:pt idx="26">
                  <c:v>52.36</c:v>
                </c:pt>
                <c:pt idx="27">
                  <c:v>52.82</c:v>
                </c:pt>
                <c:pt idx="28">
                  <c:v>53.93</c:v>
                </c:pt>
                <c:pt idx="29">
                  <c:v>53.03</c:v>
                </c:pt>
                <c:pt idx="30">
                  <c:v>51.7</c:v>
                </c:pt>
                <c:pt idx="31">
                  <c:v>52.3</c:v>
                </c:pt>
                <c:pt idx="32">
                  <c:v>52.4</c:v>
                </c:pt>
                <c:pt idx="33">
                  <c:v>51.69</c:v>
                </c:pt>
                <c:pt idx="34">
                  <c:v>33.049999999999997</c:v>
                </c:pt>
                <c:pt idx="35">
                  <c:v>32.479999999999997</c:v>
                </c:pt>
                <c:pt idx="36">
                  <c:v>25.38</c:v>
                </c:pt>
                <c:pt idx="37">
                  <c:v>5.96</c:v>
                </c:pt>
                <c:pt idx="38">
                  <c:v>0.7</c:v>
                </c:pt>
                <c:pt idx="39">
                  <c:v>0.67</c:v>
                </c:pt>
                <c:pt idx="40">
                  <c:v>0.7</c:v>
                </c:pt>
                <c:pt idx="41">
                  <c:v>2.97</c:v>
                </c:pt>
                <c:pt idx="42">
                  <c:v>1</c:v>
                </c:pt>
                <c:pt idx="43">
                  <c:v>0.87</c:v>
                </c:pt>
                <c:pt idx="44">
                  <c:v>0.47</c:v>
                </c:pt>
                <c:pt idx="45">
                  <c:v>0.33</c:v>
                </c:pt>
                <c:pt idx="46">
                  <c:v>0.4</c:v>
                </c:pt>
                <c:pt idx="47">
                  <c:v>0.33</c:v>
                </c:pt>
                <c:pt idx="48">
                  <c:v>0.27</c:v>
                </c:pt>
                <c:pt idx="49">
                  <c:v>0.13</c:v>
                </c:pt>
                <c:pt idx="50">
                  <c:v>0.1</c:v>
                </c:pt>
                <c:pt idx="51">
                  <c:v>0.17</c:v>
                </c:pt>
                <c:pt idx="52">
                  <c:v>0.13</c:v>
                </c:pt>
                <c:pt idx="53">
                  <c:v>0.13</c:v>
                </c:pt>
                <c:pt idx="54">
                  <c:v>0.23</c:v>
                </c:pt>
                <c:pt idx="55">
                  <c:v>0.1</c:v>
                </c:pt>
                <c:pt idx="56">
                  <c:v>0.13</c:v>
                </c:pt>
                <c:pt idx="57">
                  <c:v>0.17</c:v>
                </c:pt>
                <c:pt idx="58">
                  <c:v>0.1</c:v>
                </c:pt>
                <c:pt idx="59">
                  <c:v>0.13</c:v>
                </c:pt>
              </c:numCache>
            </c:numRef>
          </c:val>
          <c:extLst>
            <c:ext xmlns:c16="http://schemas.microsoft.com/office/drawing/2014/chart" uri="{C3380CC4-5D6E-409C-BE32-E72D297353CC}">
              <c16:uniqueId val="{0000000C-C376-42AA-8785-EECDA6A2C992}"/>
            </c:ext>
          </c:extLst>
        </c:ser>
        <c:ser>
          <c:idx val="3"/>
          <c:order val="3"/>
          <c:tx>
            <c:strRef>
              <c:f>CPUUTIL_ALL!$E$1</c:f>
              <c:strCache>
                <c:ptCount val="1"/>
                <c:pt idx="0">
                  <c:v>Idle%</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CPUUTIL_ALL!$E$2:$E$61</c:f>
              <c:numCache>
                <c:formatCode>General</c:formatCode>
                <c:ptCount val="60"/>
                <c:pt idx="0">
                  <c:v>371.93</c:v>
                </c:pt>
                <c:pt idx="1">
                  <c:v>395.2</c:v>
                </c:pt>
                <c:pt idx="2">
                  <c:v>389.91</c:v>
                </c:pt>
                <c:pt idx="3">
                  <c:v>129.30000000000001</c:v>
                </c:pt>
                <c:pt idx="4">
                  <c:v>123.73</c:v>
                </c:pt>
                <c:pt idx="5">
                  <c:v>127.74</c:v>
                </c:pt>
                <c:pt idx="6">
                  <c:v>127.08</c:v>
                </c:pt>
                <c:pt idx="7">
                  <c:v>126.95</c:v>
                </c:pt>
                <c:pt idx="8">
                  <c:v>124.19</c:v>
                </c:pt>
                <c:pt idx="9">
                  <c:v>125.76</c:v>
                </c:pt>
                <c:pt idx="10">
                  <c:v>126.08</c:v>
                </c:pt>
                <c:pt idx="11">
                  <c:v>127.3</c:v>
                </c:pt>
                <c:pt idx="12">
                  <c:v>128.74</c:v>
                </c:pt>
                <c:pt idx="13">
                  <c:v>127.49</c:v>
                </c:pt>
                <c:pt idx="14">
                  <c:v>126.01</c:v>
                </c:pt>
                <c:pt idx="15">
                  <c:v>127.58</c:v>
                </c:pt>
                <c:pt idx="16">
                  <c:v>126.84</c:v>
                </c:pt>
                <c:pt idx="17">
                  <c:v>117.79</c:v>
                </c:pt>
                <c:pt idx="18">
                  <c:v>124.54</c:v>
                </c:pt>
                <c:pt idx="19">
                  <c:v>125.19</c:v>
                </c:pt>
                <c:pt idx="20">
                  <c:v>129.08000000000001</c:v>
                </c:pt>
                <c:pt idx="21">
                  <c:v>126.22</c:v>
                </c:pt>
                <c:pt idx="22">
                  <c:v>125.12</c:v>
                </c:pt>
                <c:pt idx="23">
                  <c:v>125.98</c:v>
                </c:pt>
                <c:pt idx="24">
                  <c:v>127.41</c:v>
                </c:pt>
                <c:pt idx="25">
                  <c:v>127.28</c:v>
                </c:pt>
                <c:pt idx="26">
                  <c:v>127.01</c:v>
                </c:pt>
                <c:pt idx="27">
                  <c:v>127.77</c:v>
                </c:pt>
                <c:pt idx="28">
                  <c:v>123.73</c:v>
                </c:pt>
                <c:pt idx="29">
                  <c:v>125.14</c:v>
                </c:pt>
                <c:pt idx="30">
                  <c:v>119.52</c:v>
                </c:pt>
                <c:pt idx="31">
                  <c:v>127.25</c:v>
                </c:pt>
                <c:pt idx="32">
                  <c:v>129.11000000000001</c:v>
                </c:pt>
                <c:pt idx="33">
                  <c:v>131.13</c:v>
                </c:pt>
                <c:pt idx="34">
                  <c:v>233.52</c:v>
                </c:pt>
                <c:pt idx="35">
                  <c:v>235.78</c:v>
                </c:pt>
                <c:pt idx="36">
                  <c:v>269.37</c:v>
                </c:pt>
                <c:pt idx="37">
                  <c:v>371.58</c:v>
                </c:pt>
                <c:pt idx="38">
                  <c:v>396.53</c:v>
                </c:pt>
                <c:pt idx="39">
                  <c:v>397.13</c:v>
                </c:pt>
                <c:pt idx="40">
                  <c:v>396.96</c:v>
                </c:pt>
                <c:pt idx="41">
                  <c:v>384.49</c:v>
                </c:pt>
                <c:pt idx="42">
                  <c:v>395.21</c:v>
                </c:pt>
                <c:pt idx="43">
                  <c:v>395.32</c:v>
                </c:pt>
                <c:pt idx="44">
                  <c:v>398.38</c:v>
                </c:pt>
                <c:pt idx="45">
                  <c:v>398.69</c:v>
                </c:pt>
                <c:pt idx="46">
                  <c:v>398.74</c:v>
                </c:pt>
                <c:pt idx="47">
                  <c:v>398.4</c:v>
                </c:pt>
                <c:pt idx="48">
                  <c:v>398.77</c:v>
                </c:pt>
                <c:pt idx="49">
                  <c:v>399.18</c:v>
                </c:pt>
                <c:pt idx="50">
                  <c:v>399.21</c:v>
                </c:pt>
                <c:pt idx="51">
                  <c:v>399</c:v>
                </c:pt>
                <c:pt idx="52">
                  <c:v>399.06</c:v>
                </c:pt>
                <c:pt idx="53">
                  <c:v>399.25</c:v>
                </c:pt>
                <c:pt idx="54">
                  <c:v>398.81</c:v>
                </c:pt>
                <c:pt idx="55">
                  <c:v>399.18</c:v>
                </c:pt>
                <c:pt idx="56">
                  <c:v>399.21</c:v>
                </c:pt>
                <c:pt idx="57">
                  <c:v>399.21</c:v>
                </c:pt>
                <c:pt idx="58">
                  <c:v>399.17</c:v>
                </c:pt>
                <c:pt idx="59">
                  <c:v>399.28</c:v>
                </c:pt>
              </c:numCache>
            </c:numRef>
          </c:val>
          <c:extLst>
            <c:ext xmlns:c16="http://schemas.microsoft.com/office/drawing/2014/chart" uri="{C3380CC4-5D6E-409C-BE32-E72D297353CC}">
              <c16:uniqueId val="{0000000D-C376-42AA-8785-EECDA6A2C992}"/>
            </c:ext>
          </c:extLst>
        </c:ser>
        <c:ser>
          <c:idx val="4"/>
          <c:order val="4"/>
          <c:tx>
            <c:strRef>
              <c:f>CPUUTIL_ALL!$F$1</c:f>
              <c:strCache>
                <c:ptCount val="1"/>
                <c:pt idx="0">
                  <c:v>Wait%</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CPUUTIL_ALL!$F$2:$F$61</c:f>
              <c:numCache>
                <c:formatCode>General</c:formatCode>
                <c:ptCount val="60"/>
                <c:pt idx="0">
                  <c:v>9.48</c:v>
                </c:pt>
                <c:pt idx="1">
                  <c:v>0.1</c:v>
                </c:pt>
                <c:pt idx="2">
                  <c:v>0.13</c:v>
                </c:pt>
                <c:pt idx="3">
                  <c:v>0</c:v>
                </c:pt>
                <c:pt idx="4">
                  <c:v>7.0000000000000007E-2</c:v>
                </c:pt>
                <c:pt idx="5">
                  <c:v>0</c:v>
                </c:pt>
                <c:pt idx="6">
                  <c:v>0.03</c:v>
                </c:pt>
                <c:pt idx="7">
                  <c:v>0</c:v>
                </c:pt>
                <c:pt idx="8">
                  <c:v>7.0000000000000007E-2</c:v>
                </c:pt>
                <c:pt idx="9">
                  <c:v>0</c:v>
                </c:pt>
                <c:pt idx="10">
                  <c:v>0</c:v>
                </c:pt>
                <c:pt idx="11">
                  <c:v>0.03</c:v>
                </c:pt>
                <c:pt idx="12">
                  <c:v>0</c:v>
                </c:pt>
                <c:pt idx="13">
                  <c:v>0</c:v>
                </c:pt>
                <c:pt idx="14">
                  <c:v>0.03</c:v>
                </c:pt>
                <c:pt idx="15">
                  <c:v>0</c:v>
                </c:pt>
                <c:pt idx="16">
                  <c:v>0</c:v>
                </c:pt>
                <c:pt idx="17">
                  <c:v>0.03</c:v>
                </c:pt>
                <c:pt idx="18">
                  <c:v>0</c:v>
                </c:pt>
                <c:pt idx="19">
                  <c:v>0</c:v>
                </c:pt>
                <c:pt idx="20">
                  <c:v>0.03</c:v>
                </c:pt>
                <c:pt idx="21">
                  <c:v>0</c:v>
                </c:pt>
                <c:pt idx="22">
                  <c:v>0</c:v>
                </c:pt>
                <c:pt idx="23">
                  <c:v>0.03</c:v>
                </c:pt>
                <c:pt idx="24">
                  <c:v>0</c:v>
                </c:pt>
                <c:pt idx="25">
                  <c:v>0</c:v>
                </c:pt>
                <c:pt idx="26">
                  <c:v>0</c:v>
                </c:pt>
                <c:pt idx="27">
                  <c:v>0.03</c:v>
                </c:pt>
                <c:pt idx="28">
                  <c:v>0</c:v>
                </c:pt>
                <c:pt idx="29">
                  <c:v>0</c:v>
                </c:pt>
                <c:pt idx="30">
                  <c:v>0.03</c:v>
                </c:pt>
                <c:pt idx="31">
                  <c:v>0</c:v>
                </c:pt>
                <c:pt idx="32">
                  <c:v>0</c:v>
                </c:pt>
                <c:pt idx="33">
                  <c:v>0.03</c:v>
                </c:pt>
                <c:pt idx="34">
                  <c:v>0</c:v>
                </c:pt>
                <c:pt idx="35">
                  <c:v>0.03</c:v>
                </c:pt>
                <c:pt idx="36">
                  <c:v>0.03</c:v>
                </c:pt>
                <c:pt idx="37">
                  <c:v>7.0000000000000007E-2</c:v>
                </c:pt>
                <c:pt idx="38">
                  <c:v>0.03</c:v>
                </c:pt>
                <c:pt idx="39">
                  <c:v>0.03</c:v>
                </c:pt>
                <c:pt idx="40">
                  <c:v>7.0000000000000007E-2</c:v>
                </c:pt>
                <c:pt idx="41">
                  <c:v>0.3</c:v>
                </c:pt>
                <c:pt idx="42">
                  <c:v>7.0000000000000007E-2</c:v>
                </c:pt>
                <c:pt idx="43">
                  <c:v>7.0000000000000007E-2</c:v>
                </c:pt>
                <c:pt idx="44">
                  <c:v>0.03</c:v>
                </c:pt>
                <c:pt idx="45">
                  <c:v>7.0000000000000007E-2</c:v>
                </c:pt>
                <c:pt idx="46">
                  <c:v>0.03</c:v>
                </c:pt>
                <c:pt idx="47">
                  <c:v>7.0000000000000007E-2</c:v>
                </c:pt>
                <c:pt idx="48">
                  <c:v>0</c:v>
                </c:pt>
                <c:pt idx="49">
                  <c:v>0</c:v>
                </c:pt>
                <c:pt idx="50">
                  <c:v>0.03</c:v>
                </c:pt>
                <c:pt idx="51">
                  <c:v>0.03</c:v>
                </c:pt>
                <c:pt idx="52">
                  <c:v>7.0000000000000007E-2</c:v>
                </c:pt>
                <c:pt idx="53">
                  <c:v>0</c:v>
                </c:pt>
                <c:pt idx="54">
                  <c:v>0.03</c:v>
                </c:pt>
                <c:pt idx="55">
                  <c:v>0</c:v>
                </c:pt>
                <c:pt idx="56">
                  <c:v>0.03</c:v>
                </c:pt>
                <c:pt idx="57">
                  <c:v>0</c:v>
                </c:pt>
                <c:pt idx="58">
                  <c:v>0.03</c:v>
                </c:pt>
                <c:pt idx="59">
                  <c:v>0.03</c:v>
                </c:pt>
              </c:numCache>
            </c:numRef>
          </c:val>
          <c:extLst>
            <c:ext xmlns:c16="http://schemas.microsoft.com/office/drawing/2014/chart" uri="{C3380CC4-5D6E-409C-BE32-E72D297353CC}">
              <c16:uniqueId val="{0000000E-C376-42AA-8785-EECDA6A2C992}"/>
            </c:ext>
          </c:extLst>
        </c:ser>
        <c:ser>
          <c:idx val="5"/>
          <c:order val="5"/>
          <c:tx>
            <c:strRef>
              <c:f>CPUUTIL_ALL!$G$1</c:f>
              <c:strCache>
                <c:ptCount val="1"/>
                <c:pt idx="0">
                  <c:v>Irq%</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F-C376-42AA-8785-EECDA6A2C992}"/>
            </c:ext>
          </c:extLst>
        </c:ser>
        <c:ser>
          <c:idx val="6"/>
          <c:order val="6"/>
          <c:tx>
            <c:strRef>
              <c:f>CPUUTIL_ALL!$H$1</c:f>
              <c:strCache>
                <c:ptCount val="1"/>
                <c:pt idx="0">
                  <c:v>Softirq%</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CPUUTIL_ALL!$H$2:$H$61</c:f>
              <c:numCache>
                <c:formatCode>General</c:formatCode>
                <c:ptCount val="60"/>
                <c:pt idx="0">
                  <c:v>0</c:v>
                </c:pt>
                <c:pt idx="1">
                  <c:v>0</c:v>
                </c:pt>
                <c:pt idx="2">
                  <c:v>0.03</c:v>
                </c:pt>
                <c:pt idx="3">
                  <c:v>8.19</c:v>
                </c:pt>
                <c:pt idx="4">
                  <c:v>11.22</c:v>
                </c:pt>
                <c:pt idx="5">
                  <c:v>11.13</c:v>
                </c:pt>
                <c:pt idx="6">
                  <c:v>11.09</c:v>
                </c:pt>
                <c:pt idx="7">
                  <c:v>11.46</c:v>
                </c:pt>
                <c:pt idx="8">
                  <c:v>11.66</c:v>
                </c:pt>
                <c:pt idx="9">
                  <c:v>11.79</c:v>
                </c:pt>
                <c:pt idx="10">
                  <c:v>11.23</c:v>
                </c:pt>
                <c:pt idx="11">
                  <c:v>11.06</c:v>
                </c:pt>
                <c:pt idx="12">
                  <c:v>11.16</c:v>
                </c:pt>
                <c:pt idx="13">
                  <c:v>11.66</c:v>
                </c:pt>
                <c:pt idx="14">
                  <c:v>11.49</c:v>
                </c:pt>
                <c:pt idx="15">
                  <c:v>11.49</c:v>
                </c:pt>
                <c:pt idx="16">
                  <c:v>11.59</c:v>
                </c:pt>
                <c:pt idx="17">
                  <c:v>10.76</c:v>
                </c:pt>
                <c:pt idx="18">
                  <c:v>11.33</c:v>
                </c:pt>
                <c:pt idx="19">
                  <c:v>11.29</c:v>
                </c:pt>
                <c:pt idx="20">
                  <c:v>11.53</c:v>
                </c:pt>
                <c:pt idx="21">
                  <c:v>11.26</c:v>
                </c:pt>
                <c:pt idx="22">
                  <c:v>11.33</c:v>
                </c:pt>
                <c:pt idx="23">
                  <c:v>11.83</c:v>
                </c:pt>
                <c:pt idx="24">
                  <c:v>12.06</c:v>
                </c:pt>
                <c:pt idx="25">
                  <c:v>11.63</c:v>
                </c:pt>
                <c:pt idx="26">
                  <c:v>11.13</c:v>
                </c:pt>
                <c:pt idx="27">
                  <c:v>11.47</c:v>
                </c:pt>
                <c:pt idx="28">
                  <c:v>11.48</c:v>
                </c:pt>
                <c:pt idx="29">
                  <c:v>11.39</c:v>
                </c:pt>
                <c:pt idx="30">
                  <c:v>10.93</c:v>
                </c:pt>
                <c:pt idx="31">
                  <c:v>12.03</c:v>
                </c:pt>
                <c:pt idx="32">
                  <c:v>11.33</c:v>
                </c:pt>
                <c:pt idx="33">
                  <c:v>12.41</c:v>
                </c:pt>
                <c:pt idx="34">
                  <c:v>8.6300000000000008</c:v>
                </c:pt>
                <c:pt idx="35">
                  <c:v>8.39</c:v>
                </c:pt>
                <c:pt idx="36">
                  <c:v>6.56</c:v>
                </c:pt>
                <c:pt idx="37">
                  <c:v>1.4</c:v>
                </c:pt>
                <c:pt idx="38">
                  <c:v>0.03</c:v>
                </c:pt>
                <c:pt idx="39">
                  <c:v>0</c:v>
                </c:pt>
                <c:pt idx="40">
                  <c:v>0.03</c:v>
                </c:pt>
                <c:pt idx="41">
                  <c:v>7.0000000000000007E-2</c:v>
                </c:pt>
                <c:pt idx="42">
                  <c:v>0.03</c:v>
                </c:pt>
                <c:pt idx="43">
                  <c:v>0.03</c:v>
                </c:pt>
                <c:pt idx="44">
                  <c:v>0</c:v>
                </c:pt>
                <c:pt idx="45">
                  <c:v>0</c:v>
                </c:pt>
                <c:pt idx="46">
                  <c:v>0.03</c:v>
                </c:pt>
                <c:pt idx="47">
                  <c:v>0</c:v>
                </c:pt>
                <c:pt idx="48">
                  <c:v>0</c:v>
                </c:pt>
                <c:pt idx="49">
                  <c:v>0</c:v>
                </c:pt>
                <c:pt idx="50">
                  <c:v>0</c:v>
                </c:pt>
                <c:pt idx="51">
                  <c:v>0.03</c:v>
                </c:pt>
                <c:pt idx="52">
                  <c:v>0</c:v>
                </c:pt>
                <c:pt idx="53">
                  <c:v>0</c:v>
                </c:pt>
                <c:pt idx="54">
                  <c:v>0.03</c:v>
                </c:pt>
                <c:pt idx="55">
                  <c:v>0</c:v>
                </c:pt>
                <c:pt idx="56">
                  <c:v>0</c:v>
                </c:pt>
                <c:pt idx="57">
                  <c:v>0.03</c:v>
                </c:pt>
                <c:pt idx="58">
                  <c:v>0</c:v>
                </c:pt>
                <c:pt idx="59">
                  <c:v>0</c:v>
                </c:pt>
              </c:numCache>
            </c:numRef>
          </c:val>
          <c:extLst>
            <c:ext xmlns:c16="http://schemas.microsoft.com/office/drawing/2014/chart" uri="{C3380CC4-5D6E-409C-BE32-E72D297353CC}">
              <c16:uniqueId val="{00000010-C376-42AA-8785-EECDA6A2C992}"/>
            </c:ext>
          </c:extLst>
        </c:ser>
        <c:ser>
          <c:idx val="7"/>
          <c:order val="7"/>
          <c:tx>
            <c:strRef>
              <c:f>CPUUTIL_ALL!$I$1</c:f>
              <c:strCache>
                <c:ptCount val="1"/>
                <c:pt idx="0">
                  <c:v>Steal%</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CPUUTIL_ALL!$I$2:$I$61</c:f>
              <c:numCache>
                <c:formatCode>General</c:formatCode>
                <c:ptCount val="60"/>
                <c:pt idx="0">
                  <c:v>0</c:v>
                </c:pt>
                <c:pt idx="1">
                  <c:v>0</c:v>
                </c:pt>
                <c:pt idx="2">
                  <c:v>0.03</c:v>
                </c:pt>
                <c:pt idx="3">
                  <c:v>0.1</c:v>
                </c:pt>
                <c:pt idx="4">
                  <c:v>7.0000000000000007E-2</c:v>
                </c:pt>
                <c:pt idx="5">
                  <c:v>0.1</c:v>
                </c:pt>
                <c:pt idx="6">
                  <c:v>7.0000000000000007E-2</c:v>
                </c:pt>
                <c:pt idx="7">
                  <c:v>0.1</c:v>
                </c:pt>
                <c:pt idx="8">
                  <c:v>0.03</c:v>
                </c:pt>
                <c:pt idx="9">
                  <c:v>7.0000000000000007E-2</c:v>
                </c:pt>
                <c:pt idx="10">
                  <c:v>0.03</c:v>
                </c:pt>
                <c:pt idx="11">
                  <c:v>0.03</c:v>
                </c:pt>
                <c:pt idx="12">
                  <c:v>0.03</c:v>
                </c:pt>
                <c:pt idx="13">
                  <c:v>0.03</c:v>
                </c:pt>
                <c:pt idx="14">
                  <c:v>0.03</c:v>
                </c:pt>
                <c:pt idx="15">
                  <c:v>7.0000000000000007E-2</c:v>
                </c:pt>
                <c:pt idx="16">
                  <c:v>0.03</c:v>
                </c:pt>
                <c:pt idx="17">
                  <c:v>0.03</c:v>
                </c:pt>
                <c:pt idx="18">
                  <c:v>0.03</c:v>
                </c:pt>
                <c:pt idx="19">
                  <c:v>0.1</c:v>
                </c:pt>
                <c:pt idx="20">
                  <c:v>7.0000000000000007E-2</c:v>
                </c:pt>
                <c:pt idx="21">
                  <c:v>7.0000000000000007E-2</c:v>
                </c:pt>
                <c:pt idx="22">
                  <c:v>0.03</c:v>
                </c:pt>
                <c:pt idx="23">
                  <c:v>0.03</c:v>
                </c:pt>
                <c:pt idx="24">
                  <c:v>0.03</c:v>
                </c:pt>
                <c:pt idx="25">
                  <c:v>7.0000000000000007E-2</c:v>
                </c:pt>
                <c:pt idx="26">
                  <c:v>7.0000000000000007E-2</c:v>
                </c:pt>
                <c:pt idx="27">
                  <c:v>7.0000000000000007E-2</c:v>
                </c:pt>
                <c:pt idx="28">
                  <c:v>0.03</c:v>
                </c:pt>
                <c:pt idx="29">
                  <c:v>7.0000000000000007E-2</c:v>
                </c:pt>
                <c:pt idx="30">
                  <c:v>7.0000000000000007E-2</c:v>
                </c:pt>
                <c:pt idx="31">
                  <c:v>7.0000000000000007E-2</c:v>
                </c:pt>
                <c:pt idx="32">
                  <c:v>0</c:v>
                </c:pt>
                <c:pt idx="33">
                  <c:v>7.0000000000000007E-2</c:v>
                </c:pt>
                <c:pt idx="34">
                  <c:v>0</c:v>
                </c:pt>
                <c:pt idx="35">
                  <c:v>0.03</c:v>
                </c:pt>
                <c:pt idx="36">
                  <c:v>0.03</c:v>
                </c:pt>
                <c:pt idx="37">
                  <c:v>0</c:v>
                </c:pt>
                <c:pt idx="38">
                  <c:v>0</c:v>
                </c:pt>
                <c:pt idx="39">
                  <c:v>0</c:v>
                </c:pt>
                <c:pt idx="40">
                  <c:v>0.03</c:v>
                </c:pt>
                <c:pt idx="41">
                  <c:v>0</c:v>
                </c:pt>
                <c:pt idx="42">
                  <c:v>0</c:v>
                </c:pt>
                <c:pt idx="43">
                  <c:v>0.03</c:v>
                </c:pt>
                <c:pt idx="44">
                  <c:v>0</c:v>
                </c:pt>
                <c:pt idx="45">
                  <c:v>0</c:v>
                </c:pt>
                <c:pt idx="46">
                  <c:v>0</c:v>
                </c:pt>
                <c:pt idx="47">
                  <c:v>0.03</c:v>
                </c:pt>
                <c:pt idx="48">
                  <c:v>0</c:v>
                </c:pt>
                <c:pt idx="49">
                  <c:v>0</c:v>
                </c:pt>
                <c:pt idx="50">
                  <c:v>0</c:v>
                </c:pt>
                <c:pt idx="51">
                  <c:v>0</c:v>
                </c:pt>
                <c:pt idx="52">
                  <c:v>0.03</c:v>
                </c:pt>
                <c:pt idx="53">
                  <c:v>0</c:v>
                </c:pt>
                <c:pt idx="54">
                  <c:v>0</c:v>
                </c:pt>
                <c:pt idx="55">
                  <c:v>0</c:v>
                </c:pt>
                <c:pt idx="56">
                  <c:v>0</c:v>
                </c:pt>
                <c:pt idx="57">
                  <c:v>0</c:v>
                </c:pt>
                <c:pt idx="58">
                  <c:v>0</c:v>
                </c:pt>
                <c:pt idx="59">
                  <c:v>0.03</c:v>
                </c:pt>
              </c:numCache>
            </c:numRef>
          </c:val>
          <c:extLst>
            <c:ext xmlns:c16="http://schemas.microsoft.com/office/drawing/2014/chart" uri="{C3380CC4-5D6E-409C-BE32-E72D297353CC}">
              <c16:uniqueId val="{00000011-C376-42AA-8785-EECDA6A2C992}"/>
            </c:ext>
          </c:extLst>
        </c:ser>
        <c:ser>
          <c:idx val="8"/>
          <c:order val="8"/>
          <c:tx>
            <c:strRef>
              <c:f>CPUUTIL_ALL!$J$1</c:f>
              <c:strCache>
                <c:ptCount val="1"/>
                <c:pt idx="0">
                  <c:v>Guest%</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2-C376-42AA-8785-EECDA6A2C992}"/>
            </c:ext>
          </c:extLst>
        </c:ser>
        <c:ser>
          <c:idx val="9"/>
          <c:order val="9"/>
          <c:tx>
            <c:strRef>
              <c:f>CPUUTIL_ALL!$K$1</c:f>
              <c:strCache>
                <c:ptCount val="1"/>
                <c:pt idx="0">
                  <c:v>Guest_nice%</c:v>
                </c:pt>
              </c:strCache>
            </c:strRef>
          </c:tx>
          <c:invertIfNegative val="0"/>
          <c:cat>
            <c:numRef>
              <c:f>CPUUTIL_ALL!$A$2:$A$61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CPUUTIL_ALL!$K$2:$K$61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C376-42AA-8785-EECDA6A2C992}"/>
            </c:ext>
          </c:extLst>
        </c:ser>
        <c:dLbls>
          <c:showLegendKey val="0"/>
          <c:showVal val="0"/>
          <c:showCatName val="0"/>
          <c:showSerName val="0"/>
          <c:showPercent val="0"/>
          <c:showBubbleSize val="0"/>
        </c:dLbls>
        <c:gapWidth val="0"/>
        <c:overlap val="100"/>
        <c:axId val="639603720"/>
        <c:axId val="639604704"/>
      </c:barChart>
      <c:catAx>
        <c:axId val="639603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9604704"/>
        <c:crosses val="autoZero"/>
        <c:auto val="0"/>
        <c:lblAlgn val="ctr"/>
        <c:lblOffset val="100"/>
        <c:noMultiLvlLbl val="0"/>
      </c:catAx>
      <c:valAx>
        <c:axId val="639604704"/>
        <c:scaling>
          <c:orientation val="minMax"/>
          <c:min val="0"/>
        </c:scaling>
        <c:delete val="0"/>
        <c:axPos val="l"/>
        <c:majorGridlines/>
        <c:title>
          <c:tx>
            <c:rich>
              <a:bodyPr/>
              <a:lstStyle/>
              <a:p>
                <a:pPr>
                  <a:defRPr/>
                </a:pPr>
                <a:r>
                  <a:rPr lang="en-US"/>
                  <a:t>Utilization (%)</a:t>
                </a:r>
              </a:p>
            </c:rich>
          </c:tx>
          <c:layout/>
          <c:overlay val="0"/>
        </c:title>
        <c:numFmt formatCode="0" sourceLinked="0"/>
        <c:majorTickMark val="out"/>
        <c:minorTickMark val="none"/>
        <c:tickLblPos val="nextTo"/>
        <c:crossAx val="6396037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ssc-vm-0117  7/20/2020</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CPU_ALL!$B$2:$B$61</c:f>
              <c:numCache>
                <c:formatCode>General</c:formatCode>
                <c:ptCount val="60"/>
                <c:pt idx="0">
                  <c:v>1.8</c:v>
                </c:pt>
                <c:pt idx="1">
                  <c:v>0.7</c:v>
                </c:pt>
                <c:pt idx="2">
                  <c:v>1.9</c:v>
                </c:pt>
                <c:pt idx="3">
                  <c:v>54.7</c:v>
                </c:pt>
                <c:pt idx="4">
                  <c:v>52.1</c:v>
                </c:pt>
                <c:pt idx="5">
                  <c:v>51.1</c:v>
                </c:pt>
                <c:pt idx="6">
                  <c:v>51.2</c:v>
                </c:pt>
                <c:pt idx="7">
                  <c:v>51.1</c:v>
                </c:pt>
                <c:pt idx="8">
                  <c:v>51.7</c:v>
                </c:pt>
                <c:pt idx="9">
                  <c:v>51.2</c:v>
                </c:pt>
                <c:pt idx="10">
                  <c:v>51.3</c:v>
                </c:pt>
                <c:pt idx="11">
                  <c:v>51</c:v>
                </c:pt>
                <c:pt idx="12">
                  <c:v>50.7</c:v>
                </c:pt>
                <c:pt idx="13">
                  <c:v>51</c:v>
                </c:pt>
                <c:pt idx="14">
                  <c:v>51</c:v>
                </c:pt>
                <c:pt idx="15">
                  <c:v>50.9</c:v>
                </c:pt>
                <c:pt idx="16">
                  <c:v>50.9</c:v>
                </c:pt>
                <c:pt idx="17">
                  <c:v>52.7</c:v>
                </c:pt>
                <c:pt idx="18">
                  <c:v>51.5</c:v>
                </c:pt>
                <c:pt idx="19">
                  <c:v>51.2</c:v>
                </c:pt>
                <c:pt idx="20">
                  <c:v>50.4</c:v>
                </c:pt>
                <c:pt idx="21">
                  <c:v>51</c:v>
                </c:pt>
                <c:pt idx="22">
                  <c:v>51.2</c:v>
                </c:pt>
                <c:pt idx="23">
                  <c:v>51.1</c:v>
                </c:pt>
                <c:pt idx="24">
                  <c:v>50.8</c:v>
                </c:pt>
                <c:pt idx="25">
                  <c:v>50.8</c:v>
                </c:pt>
                <c:pt idx="26">
                  <c:v>50.9</c:v>
                </c:pt>
                <c:pt idx="27">
                  <c:v>50.6</c:v>
                </c:pt>
                <c:pt idx="28">
                  <c:v>51.5</c:v>
                </c:pt>
                <c:pt idx="29">
                  <c:v>51.2</c:v>
                </c:pt>
                <c:pt idx="30">
                  <c:v>53.2</c:v>
                </c:pt>
                <c:pt idx="31">
                  <c:v>50.7</c:v>
                </c:pt>
                <c:pt idx="32">
                  <c:v>50.4</c:v>
                </c:pt>
                <c:pt idx="33">
                  <c:v>49.8</c:v>
                </c:pt>
                <c:pt idx="34">
                  <c:v>29.7</c:v>
                </c:pt>
                <c:pt idx="35">
                  <c:v>29.3</c:v>
                </c:pt>
                <c:pt idx="36">
                  <c:v>23.2</c:v>
                </c:pt>
                <c:pt idx="37">
                  <c:v>4.7</c:v>
                </c:pt>
                <c:pt idx="38">
                  <c:v>0.5</c:v>
                </c:pt>
                <c:pt idx="39">
                  <c:v>0.3</c:v>
                </c:pt>
                <c:pt idx="40">
                  <c:v>0.3</c:v>
                </c:pt>
                <c:pt idx="41">
                  <c:v>2.8</c:v>
                </c:pt>
                <c:pt idx="42">
                  <c:v>0.7</c:v>
                </c:pt>
                <c:pt idx="43">
                  <c:v>0.7</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07-64A0-45B3-BD2F-FEF92DA56F66}"/>
            </c:ext>
          </c:extLst>
        </c:ser>
        <c:ser>
          <c:idx val="1"/>
          <c:order val="1"/>
          <c:tx>
            <c:strRef>
              <c:f>CPU_ALL!$C$1</c:f>
              <c:strCache>
                <c:ptCount val="1"/>
                <c:pt idx="0">
                  <c:v>Sys%</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CPU_ALL!$C$2:$C$61</c:f>
              <c:numCache>
                <c:formatCode>General</c:formatCode>
                <c:ptCount val="60"/>
                <c:pt idx="0">
                  <c:v>2.2000000000000002</c:v>
                </c:pt>
                <c:pt idx="1">
                  <c:v>0.2</c:v>
                </c:pt>
                <c:pt idx="2">
                  <c:v>0.3</c:v>
                </c:pt>
                <c:pt idx="3">
                  <c:v>12.1</c:v>
                </c:pt>
                <c:pt idx="4">
                  <c:v>16</c:v>
                </c:pt>
                <c:pt idx="5">
                  <c:v>16</c:v>
                </c:pt>
                <c:pt idx="6">
                  <c:v>16.2</c:v>
                </c:pt>
                <c:pt idx="7">
                  <c:v>16.3</c:v>
                </c:pt>
                <c:pt idx="8">
                  <c:v>16.3</c:v>
                </c:pt>
                <c:pt idx="9">
                  <c:v>16.5</c:v>
                </c:pt>
                <c:pt idx="10">
                  <c:v>16.3</c:v>
                </c:pt>
                <c:pt idx="11">
                  <c:v>16.2</c:v>
                </c:pt>
                <c:pt idx="12">
                  <c:v>16.2</c:v>
                </c:pt>
                <c:pt idx="13">
                  <c:v>16.3</c:v>
                </c:pt>
                <c:pt idx="14">
                  <c:v>16.600000000000001</c:v>
                </c:pt>
                <c:pt idx="15">
                  <c:v>16.399999999999999</c:v>
                </c:pt>
                <c:pt idx="16">
                  <c:v>16.399999999999999</c:v>
                </c:pt>
                <c:pt idx="17">
                  <c:v>16.899999999999999</c:v>
                </c:pt>
                <c:pt idx="18">
                  <c:v>16.399999999999999</c:v>
                </c:pt>
                <c:pt idx="19">
                  <c:v>16.600000000000001</c:v>
                </c:pt>
                <c:pt idx="20">
                  <c:v>16.3</c:v>
                </c:pt>
                <c:pt idx="21">
                  <c:v>16.5</c:v>
                </c:pt>
                <c:pt idx="22">
                  <c:v>16.600000000000001</c:v>
                </c:pt>
                <c:pt idx="23">
                  <c:v>16.600000000000001</c:v>
                </c:pt>
                <c:pt idx="24">
                  <c:v>16.399999999999999</c:v>
                </c:pt>
                <c:pt idx="25">
                  <c:v>16.5</c:v>
                </c:pt>
                <c:pt idx="26">
                  <c:v>16.3</c:v>
                </c:pt>
                <c:pt idx="27">
                  <c:v>16.5</c:v>
                </c:pt>
                <c:pt idx="28">
                  <c:v>16.8</c:v>
                </c:pt>
                <c:pt idx="29">
                  <c:v>16.600000000000001</c:v>
                </c:pt>
                <c:pt idx="30">
                  <c:v>16.100000000000001</c:v>
                </c:pt>
                <c:pt idx="31">
                  <c:v>16.5</c:v>
                </c:pt>
                <c:pt idx="32">
                  <c:v>16.399999999999999</c:v>
                </c:pt>
                <c:pt idx="33">
                  <c:v>16.5</c:v>
                </c:pt>
                <c:pt idx="34">
                  <c:v>10.6</c:v>
                </c:pt>
                <c:pt idx="35">
                  <c:v>10.4</c:v>
                </c:pt>
                <c:pt idx="36">
                  <c:v>8.1</c:v>
                </c:pt>
                <c:pt idx="37">
                  <c:v>1.9</c:v>
                </c:pt>
                <c:pt idx="38">
                  <c:v>0.2</c:v>
                </c:pt>
                <c:pt idx="39">
                  <c:v>0.2</c:v>
                </c:pt>
                <c:pt idx="40">
                  <c:v>0.2</c:v>
                </c:pt>
                <c:pt idx="41">
                  <c:v>0.8</c:v>
                </c:pt>
                <c:pt idx="42">
                  <c:v>0.3</c:v>
                </c:pt>
                <c:pt idx="43">
                  <c:v>0.2</c:v>
                </c:pt>
                <c:pt idx="44">
                  <c:v>0.1</c:v>
                </c:pt>
                <c:pt idx="45">
                  <c:v>0.1</c:v>
                </c:pt>
                <c:pt idx="46">
                  <c:v>0.1</c:v>
                </c:pt>
                <c:pt idx="47">
                  <c:v>0.1</c:v>
                </c:pt>
                <c:pt idx="48">
                  <c:v>0.1</c:v>
                </c:pt>
                <c:pt idx="49">
                  <c:v>0</c:v>
                </c:pt>
                <c:pt idx="50">
                  <c:v>0</c:v>
                </c:pt>
                <c:pt idx="51">
                  <c:v>0.1</c:v>
                </c:pt>
                <c:pt idx="52">
                  <c:v>0</c:v>
                </c:pt>
                <c:pt idx="53">
                  <c:v>0</c:v>
                </c:pt>
                <c:pt idx="54">
                  <c:v>0.1</c:v>
                </c:pt>
                <c:pt idx="55">
                  <c:v>0</c:v>
                </c:pt>
                <c:pt idx="56">
                  <c:v>0</c:v>
                </c:pt>
                <c:pt idx="57">
                  <c:v>0.1</c:v>
                </c:pt>
                <c:pt idx="58">
                  <c:v>0</c:v>
                </c:pt>
                <c:pt idx="59">
                  <c:v>0</c:v>
                </c:pt>
              </c:numCache>
            </c:numRef>
          </c:val>
          <c:extLst>
            <c:ext xmlns:c16="http://schemas.microsoft.com/office/drawing/2014/chart" uri="{C3380CC4-5D6E-409C-BE32-E72D297353CC}">
              <c16:uniqueId val="{00000008-64A0-45B3-BD2F-FEF92DA56F66}"/>
            </c:ext>
          </c:extLst>
        </c:ser>
        <c:ser>
          <c:idx val="2"/>
          <c:order val="2"/>
          <c:tx>
            <c:strRef>
              <c:f>CPU_ALL!$D$1</c:f>
              <c:strCache>
                <c:ptCount val="1"/>
                <c:pt idx="0">
                  <c:v>Wait%</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CPU_ALL!$D$2:$D$61</c:f>
              <c:numCache>
                <c:formatCode>General</c:formatCode>
                <c:ptCount val="60"/>
                <c:pt idx="0">
                  <c:v>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64A0-45B3-BD2F-FEF92DA56F66}"/>
            </c:ext>
          </c:extLst>
        </c:ser>
        <c:ser>
          <c:idx val="3"/>
          <c:order val="3"/>
          <c:tx>
            <c:strRef>
              <c:f>CPU_ALL!$E$1</c:f>
              <c:strCache>
                <c:ptCount val="1"/>
                <c:pt idx="0">
                  <c:v>Idle%</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CPU_ALL!$E$2:$E$61</c:f>
              <c:numCache>
                <c:formatCode>General</c:formatCode>
                <c:ptCount val="60"/>
                <c:pt idx="0">
                  <c:v>93.6</c:v>
                </c:pt>
                <c:pt idx="1">
                  <c:v>99</c:v>
                </c:pt>
                <c:pt idx="2">
                  <c:v>97.7</c:v>
                </c:pt>
                <c:pt idx="3">
                  <c:v>33.200000000000003</c:v>
                </c:pt>
                <c:pt idx="4">
                  <c:v>31.8</c:v>
                </c:pt>
                <c:pt idx="5">
                  <c:v>32.799999999999997</c:v>
                </c:pt>
                <c:pt idx="6">
                  <c:v>32.6</c:v>
                </c:pt>
                <c:pt idx="7">
                  <c:v>32.6</c:v>
                </c:pt>
                <c:pt idx="8">
                  <c:v>31.9</c:v>
                </c:pt>
                <c:pt idx="9">
                  <c:v>32.299999999999997</c:v>
                </c:pt>
                <c:pt idx="10">
                  <c:v>32.4</c:v>
                </c:pt>
                <c:pt idx="11">
                  <c:v>32.700000000000003</c:v>
                </c:pt>
                <c:pt idx="12">
                  <c:v>33.1</c:v>
                </c:pt>
                <c:pt idx="13">
                  <c:v>32.799999999999997</c:v>
                </c:pt>
                <c:pt idx="14">
                  <c:v>32.4</c:v>
                </c:pt>
                <c:pt idx="15">
                  <c:v>32.799999999999997</c:v>
                </c:pt>
                <c:pt idx="16">
                  <c:v>32.700000000000003</c:v>
                </c:pt>
                <c:pt idx="17">
                  <c:v>30.4</c:v>
                </c:pt>
                <c:pt idx="18">
                  <c:v>32.1</c:v>
                </c:pt>
                <c:pt idx="19">
                  <c:v>32.200000000000003</c:v>
                </c:pt>
                <c:pt idx="20">
                  <c:v>33.200000000000003</c:v>
                </c:pt>
                <c:pt idx="21">
                  <c:v>32.5</c:v>
                </c:pt>
                <c:pt idx="22">
                  <c:v>32.200000000000003</c:v>
                </c:pt>
                <c:pt idx="23">
                  <c:v>32.4</c:v>
                </c:pt>
                <c:pt idx="24">
                  <c:v>32.700000000000003</c:v>
                </c:pt>
                <c:pt idx="25">
                  <c:v>32.700000000000003</c:v>
                </c:pt>
                <c:pt idx="26">
                  <c:v>32.700000000000003</c:v>
                </c:pt>
                <c:pt idx="27">
                  <c:v>32.799999999999997</c:v>
                </c:pt>
                <c:pt idx="28">
                  <c:v>31.7</c:v>
                </c:pt>
                <c:pt idx="29">
                  <c:v>32.200000000000003</c:v>
                </c:pt>
                <c:pt idx="30">
                  <c:v>30.7</c:v>
                </c:pt>
                <c:pt idx="31">
                  <c:v>32.700000000000003</c:v>
                </c:pt>
                <c:pt idx="32">
                  <c:v>33.200000000000003</c:v>
                </c:pt>
                <c:pt idx="33">
                  <c:v>33.700000000000003</c:v>
                </c:pt>
                <c:pt idx="34">
                  <c:v>59.6</c:v>
                </c:pt>
                <c:pt idx="35">
                  <c:v>60.3</c:v>
                </c:pt>
                <c:pt idx="36">
                  <c:v>68.7</c:v>
                </c:pt>
                <c:pt idx="37">
                  <c:v>93.5</c:v>
                </c:pt>
                <c:pt idx="38">
                  <c:v>99.3</c:v>
                </c:pt>
                <c:pt idx="39">
                  <c:v>99.5</c:v>
                </c:pt>
                <c:pt idx="40">
                  <c:v>99.5</c:v>
                </c:pt>
                <c:pt idx="41">
                  <c:v>96.4</c:v>
                </c:pt>
                <c:pt idx="42">
                  <c:v>99</c:v>
                </c:pt>
                <c:pt idx="43">
                  <c:v>99.1</c:v>
                </c:pt>
                <c:pt idx="44">
                  <c:v>99.7</c:v>
                </c:pt>
                <c:pt idx="45">
                  <c:v>99.8</c:v>
                </c:pt>
                <c:pt idx="46">
                  <c:v>99.8</c:v>
                </c:pt>
                <c:pt idx="47">
                  <c:v>99.8</c:v>
                </c:pt>
                <c:pt idx="48">
                  <c:v>99.8</c:v>
                </c:pt>
                <c:pt idx="49">
                  <c:v>99.9</c:v>
                </c:pt>
                <c:pt idx="50">
                  <c:v>99.9</c:v>
                </c:pt>
                <c:pt idx="51">
                  <c:v>99.9</c:v>
                </c:pt>
                <c:pt idx="52">
                  <c:v>99.9</c:v>
                </c:pt>
                <c:pt idx="53">
                  <c:v>99.9</c:v>
                </c:pt>
                <c:pt idx="54">
                  <c:v>99.8</c:v>
                </c:pt>
                <c:pt idx="55">
                  <c:v>99.9</c:v>
                </c:pt>
                <c:pt idx="56">
                  <c:v>99.9</c:v>
                </c:pt>
                <c:pt idx="57">
                  <c:v>99.9</c:v>
                </c:pt>
                <c:pt idx="58">
                  <c:v>99.9</c:v>
                </c:pt>
                <c:pt idx="59">
                  <c:v>99.9</c:v>
                </c:pt>
              </c:numCache>
            </c:numRef>
          </c:val>
          <c:extLst>
            <c:ext xmlns:c16="http://schemas.microsoft.com/office/drawing/2014/chart" uri="{C3380CC4-5D6E-409C-BE32-E72D297353CC}">
              <c16:uniqueId val="{0000000A-64A0-45B3-BD2F-FEF92DA56F66}"/>
            </c:ext>
          </c:extLst>
        </c:ser>
        <c:ser>
          <c:idx val="4"/>
          <c:order val="4"/>
          <c:tx>
            <c:strRef>
              <c:f>CPU_ALL!$F$1</c:f>
              <c:strCache>
                <c:ptCount val="1"/>
                <c:pt idx="0">
                  <c:v>Steal%</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64A0-45B3-BD2F-FEF92DA56F66}"/>
            </c:ext>
          </c:extLst>
        </c:ser>
        <c:ser>
          <c:idx val="5"/>
          <c:order val="5"/>
          <c:tx>
            <c:strRef>
              <c:f>CPU_ALL!$G$1</c:f>
              <c:strCache>
                <c:ptCount val="1"/>
                <c:pt idx="0">
                  <c:v>Busy</c:v>
                </c:pt>
              </c:strCache>
            </c:strRef>
          </c:tx>
          <c:invertIfNegative val="0"/>
          <c:cat>
            <c:numRef>
              <c:f>CPU_ALL!$A$2:$A$61</c:f>
              <c:numCache>
                <c:formatCode>h:mm:ss</c:formatCode>
                <c:ptCount val="60"/>
                <c:pt idx="0">
                  <c:v>44032.208032407405</c:v>
                </c:pt>
                <c:pt idx="1">
                  <c:v>44032.208379629628</c:v>
                </c:pt>
                <c:pt idx="2">
                  <c:v>44032.208726851852</c:v>
                </c:pt>
                <c:pt idx="3">
                  <c:v>44032.209074074075</c:v>
                </c:pt>
                <c:pt idx="4">
                  <c:v>44032.209421296298</c:v>
                </c:pt>
                <c:pt idx="5">
                  <c:v>44032.209768518522</c:v>
                </c:pt>
                <c:pt idx="6">
                  <c:v>44032.210115740738</c:v>
                </c:pt>
                <c:pt idx="7">
                  <c:v>44032.210462962961</c:v>
                </c:pt>
                <c:pt idx="8">
                  <c:v>44032.210810185185</c:v>
                </c:pt>
                <c:pt idx="9">
                  <c:v>44032.211157407408</c:v>
                </c:pt>
                <c:pt idx="10">
                  <c:v>44032.211504629631</c:v>
                </c:pt>
                <c:pt idx="11">
                  <c:v>44032.211851851855</c:v>
                </c:pt>
                <c:pt idx="12">
                  <c:v>44032.212199074071</c:v>
                </c:pt>
                <c:pt idx="13">
                  <c:v>44032.212557870371</c:v>
                </c:pt>
                <c:pt idx="14">
                  <c:v>44032.212905092594</c:v>
                </c:pt>
                <c:pt idx="15">
                  <c:v>44032.213252314818</c:v>
                </c:pt>
                <c:pt idx="16">
                  <c:v>44032.213599537034</c:v>
                </c:pt>
                <c:pt idx="17">
                  <c:v>44032.213946759257</c:v>
                </c:pt>
                <c:pt idx="18">
                  <c:v>44032.21429398148</c:v>
                </c:pt>
                <c:pt idx="19">
                  <c:v>44032.214641203704</c:v>
                </c:pt>
                <c:pt idx="20">
                  <c:v>44032.214988425927</c:v>
                </c:pt>
                <c:pt idx="21">
                  <c:v>44032.21533564815</c:v>
                </c:pt>
                <c:pt idx="22">
                  <c:v>44032.215682870374</c:v>
                </c:pt>
                <c:pt idx="23">
                  <c:v>44032.21603009259</c:v>
                </c:pt>
                <c:pt idx="24">
                  <c:v>44032.216377314813</c:v>
                </c:pt>
                <c:pt idx="25">
                  <c:v>44032.216724537036</c:v>
                </c:pt>
                <c:pt idx="26">
                  <c:v>44032.21707175926</c:v>
                </c:pt>
                <c:pt idx="27">
                  <c:v>44032.217407407406</c:v>
                </c:pt>
                <c:pt idx="28">
                  <c:v>44032.21775462963</c:v>
                </c:pt>
                <c:pt idx="29">
                  <c:v>44032.218101851853</c:v>
                </c:pt>
                <c:pt idx="30">
                  <c:v>44032.218449074076</c:v>
                </c:pt>
                <c:pt idx="31">
                  <c:v>44032.2187962963</c:v>
                </c:pt>
                <c:pt idx="32">
                  <c:v>44032.219143518516</c:v>
                </c:pt>
                <c:pt idx="33">
                  <c:v>44032.219490740739</c:v>
                </c:pt>
                <c:pt idx="34">
                  <c:v>44032.219837962963</c:v>
                </c:pt>
                <c:pt idx="35">
                  <c:v>44032.220185185186</c:v>
                </c:pt>
                <c:pt idx="36">
                  <c:v>44032.220532407409</c:v>
                </c:pt>
                <c:pt idx="37">
                  <c:v>44032.220879629633</c:v>
                </c:pt>
                <c:pt idx="38">
                  <c:v>44032.221226851849</c:v>
                </c:pt>
                <c:pt idx="39">
                  <c:v>44032.221574074072</c:v>
                </c:pt>
                <c:pt idx="40">
                  <c:v>44032.221921296295</c:v>
                </c:pt>
                <c:pt idx="41">
                  <c:v>44032.222268518519</c:v>
                </c:pt>
                <c:pt idx="42">
                  <c:v>44032.222615740742</c:v>
                </c:pt>
                <c:pt idx="43">
                  <c:v>44032.222962962966</c:v>
                </c:pt>
                <c:pt idx="44">
                  <c:v>44032.223310185182</c:v>
                </c:pt>
                <c:pt idx="45">
                  <c:v>44032.223657407405</c:v>
                </c:pt>
                <c:pt idx="46">
                  <c:v>44032.224004629628</c:v>
                </c:pt>
                <c:pt idx="47">
                  <c:v>44032.224351851852</c:v>
                </c:pt>
                <c:pt idx="48">
                  <c:v>44032.224699074075</c:v>
                </c:pt>
                <c:pt idx="49">
                  <c:v>44032.225046296298</c:v>
                </c:pt>
                <c:pt idx="50">
                  <c:v>44032.225393518522</c:v>
                </c:pt>
                <c:pt idx="51">
                  <c:v>44032.225740740738</c:v>
                </c:pt>
                <c:pt idx="52">
                  <c:v>44032.226087962961</c:v>
                </c:pt>
                <c:pt idx="53">
                  <c:v>44032.226435185185</c:v>
                </c:pt>
                <c:pt idx="54">
                  <c:v>44032.226782407408</c:v>
                </c:pt>
                <c:pt idx="55">
                  <c:v>44032.227129629631</c:v>
                </c:pt>
                <c:pt idx="56">
                  <c:v>44032.227476851855</c:v>
                </c:pt>
                <c:pt idx="57">
                  <c:v>44032.227824074071</c:v>
                </c:pt>
                <c:pt idx="58">
                  <c:v>44032.228171296294</c:v>
                </c:pt>
                <c:pt idx="59">
                  <c:v>44032.228518518517</c:v>
                </c:pt>
              </c:numCache>
            </c:numRef>
          </c:cat>
          <c:val>
            <c:numRef>
              <c:f>CPU_ALL!$G$2:$G$61</c:f>
              <c:numCache>
                <c:formatCode>General</c:formatCode>
                <c:ptCount val="60"/>
              </c:numCache>
            </c:numRef>
          </c:val>
          <c:extLst>
            <c:ext xmlns:c16="http://schemas.microsoft.com/office/drawing/2014/chart" uri="{C3380CC4-5D6E-409C-BE32-E72D297353CC}">
              <c16:uniqueId val="{0000000C-64A0-45B3-BD2F-FEF92DA56F66}"/>
            </c:ext>
          </c:extLst>
        </c:ser>
        <c:dLbls>
          <c:showLegendKey val="0"/>
          <c:showVal val="0"/>
          <c:showCatName val="0"/>
          <c:showSerName val="0"/>
          <c:showPercent val="0"/>
          <c:showBubbleSize val="0"/>
        </c:dLbls>
        <c:gapWidth val="0"/>
        <c:overlap val="100"/>
        <c:axId val="639605032"/>
        <c:axId val="639605360"/>
      </c:barChart>
      <c:catAx>
        <c:axId val="639605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639605360"/>
        <c:crosses val="autoZero"/>
        <c:auto val="0"/>
        <c:lblAlgn val="ctr"/>
        <c:lblOffset val="100"/>
        <c:noMultiLvlLbl val="0"/>
      </c:catAx>
      <c:valAx>
        <c:axId val="639605360"/>
        <c:scaling>
          <c:orientation val="minMax"/>
          <c:max val="100"/>
          <c:min val="0"/>
        </c:scaling>
        <c:delete val="0"/>
        <c:axPos val="l"/>
        <c:majorGridlines/>
        <c:title>
          <c:tx>
            <c:rich>
              <a:bodyPr/>
              <a:lstStyle/>
              <a:p>
                <a:pPr>
                  <a:defRPr/>
                </a:pPr>
                <a:r>
                  <a:rPr lang="en-US"/>
                  <a:t>Utilization (%)</a:t>
                </a:r>
              </a:p>
            </c:rich>
          </c:tx>
          <c:layout/>
          <c:overlay val="0"/>
        </c:title>
        <c:numFmt formatCode="0" sourceLinked="0"/>
        <c:majorTickMark val="out"/>
        <c:minorTickMark val="none"/>
        <c:tickLblPos val="nextTo"/>
        <c:crossAx val="63960503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ssc-vm-0117  7/20/2020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CPU_SUMM!$A$2:$A$5</c:f>
              <c:strCache>
                <c:ptCount val="4"/>
                <c:pt idx="0">
                  <c:v>CPU001</c:v>
                </c:pt>
                <c:pt idx="1">
                  <c:v>CPU002</c:v>
                </c:pt>
                <c:pt idx="2">
                  <c:v>CPU003</c:v>
                </c:pt>
                <c:pt idx="3">
                  <c:v>CPU004</c:v>
                </c:pt>
              </c:strCache>
            </c:strRef>
          </c:cat>
          <c:val>
            <c:numRef>
              <c:f>CPU_SUMM!$B$2:$B$5</c:f>
              <c:numCache>
                <c:formatCode>#0.0</c:formatCode>
                <c:ptCount val="4"/>
                <c:pt idx="0">
                  <c:v>28.116666666666671</c:v>
                </c:pt>
                <c:pt idx="1">
                  <c:v>28.044999999999991</c:v>
                </c:pt>
                <c:pt idx="2">
                  <c:v>28.203333333333322</c:v>
                </c:pt>
                <c:pt idx="3">
                  <c:v>28.058333333333326</c:v>
                </c:pt>
              </c:numCache>
            </c:numRef>
          </c:val>
          <c:extLst>
            <c:ext xmlns:c16="http://schemas.microsoft.com/office/drawing/2014/chart" uri="{C3380CC4-5D6E-409C-BE32-E72D297353CC}">
              <c16:uniqueId val="{00000004-019A-4761-8F85-9ACDBF0248C1}"/>
            </c:ext>
          </c:extLst>
        </c:ser>
        <c:ser>
          <c:idx val="1"/>
          <c:order val="1"/>
          <c:tx>
            <c:strRef>
              <c:f>CPU_SUMM!$C$1</c:f>
              <c:strCache>
                <c:ptCount val="1"/>
                <c:pt idx="0">
                  <c:v>Sys%</c:v>
                </c:pt>
              </c:strCache>
            </c:strRef>
          </c:tx>
          <c:spPr>
            <a:solidFill>
              <a:srgbClr val="800000"/>
            </a:solidFill>
          </c:spPr>
          <c:invertIfNegative val="0"/>
          <c:cat>
            <c:strRef>
              <c:f>CPU_SUMM!$A$2:$A$5</c:f>
              <c:strCache>
                <c:ptCount val="4"/>
                <c:pt idx="0">
                  <c:v>CPU001</c:v>
                </c:pt>
                <c:pt idx="1">
                  <c:v>CPU002</c:v>
                </c:pt>
                <c:pt idx="2">
                  <c:v>CPU003</c:v>
                </c:pt>
                <c:pt idx="3">
                  <c:v>CPU004</c:v>
                </c:pt>
              </c:strCache>
            </c:strRef>
          </c:cat>
          <c:val>
            <c:numRef>
              <c:f>CPU_SUMM!$C$2:$C$5</c:f>
              <c:numCache>
                <c:formatCode>#0.0</c:formatCode>
                <c:ptCount val="4"/>
                <c:pt idx="0">
                  <c:v>8.375</c:v>
                </c:pt>
                <c:pt idx="1">
                  <c:v>9.2700000000000067</c:v>
                </c:pt>
                <c:pt idx="2">
                  <c:v>9.1616666666666671</c:v>
                </c:pt>
                <c:pt idx="3">
                  <c:v>9.23</c:v>
                </c:pt>
              </c:numCache>
            </c:numRef>
          </c:val>
          <c:extLst>
            <c:ext xmlns:c16="http://schemas.microsoft.com/office/drawing/2014/chart" uri="{C3380CC4-5D6E-409C-BE32-E72D297353CC}">
              <c16:uniqueId val="{00000005-019A-4761-8F85-9ACDBF0248C1}"/>
            </c:ext>
          </c:extLst>
        </c:ser>
        <c:ser>
          <c:idx val="2"/>
          <c:order val="2"/>
          <c:tx>
            <c:strRef>
              <c:f>CPU_SUMM!$D$1</c:f>
              <c:strCache>
                <c:ptCount val="1"/>
                <c:pt idx="0">
                  <c:v>Wait%</c:v>
                </c:pt>
              </c:strCache>
            </c:strRef>
          </c:tx>
          <c:spPr>
            <a:solidFill>
              <a:srgbClr val="008040"/>
            </a:solidFill>
          </c:spPr>
          <c:invertIfNegative val="0"/>
          <c:cat>
            <c:strRef>
              <c:f>CPU_SUMM!$A$2:$A$5</c:f>
              <c:strCache>
                <c:ptCount val="4"/>
                <c:pt idx="0">
                  <c:v>CPU001</c:v>
                </c:pt>
                <c:pt idx="1">
                  <c:v>CPU002</c:v>
                </c:pt>
                <c:pt idx="2">
                  <c:v>CPU003</c:v>
                </c:pt>
                <c:pt idx="3">
                  <c:v>CPU004</c:v>
                </c:pt>
              </c:strCache>
            </c:strRef>
          </c:cat>
          <c:val>
            <c:numRef>
              <c:f>CPU_SUMM!$D$2:$D$5</c:f>
              <c:numCache>
                <c:formatCode>#0.0</c:formatCode>
                <c:ptCount val="4"/>
                <c:pt idx="0">
                  <c:v>2.8333333333333335E-2</c:v>
                </c:pt>
                <c:pt idx="1">
                  <c:v>0</c:v>
                </c:pt>
                <c:pt idx="2">
                  <c:v>0.12833333333333327</c:v>
                </c:pt>
                <c:pt idx="3">
                  <c:v>2.6666666666666668E-2</c:v>
                </c:pt>
              </c:numCache>
            </c:numRef>
          </c:val>
          <c:extLst>
            <c:ext xmlns:c16="http://schemas.microsoft.com/office/drawing/2014/chart" uri="{C3380CC4-5D6E-409C-BE32-E72D297353CC}">
              <c16:uniqueId val="{00000006-019A-4761-8F85-9ACDBF0248C1}"/>
            </c:ext>
          </c:extLst>
        </c:ser>
        <c:ser>
          <c:idx val="3"/>
          <c:order val="3"/>
          <c:tx>
            <c:strRef>
              <c:f>CPU_SUMM!$E$1</c:f>
              <c:strCache>
                <c:ptCount val="1"/>
                <c:pt idx="0">
                  <c:v>Idle%</c:v>
                </c:pt>
              </c:strCache>
            </c:strRef>
          </c:tx>
          <c:spPr>
            <a:solidFill>
              <a:srgbClr val="C0C0C0"/>
            </a:solidFill>
          </c:spPr>
          <c:invertIfNegative val="0"/>
          <c:cat>
            <c:strRef>
              <c:f>CPU_SUMM!$A$2:$A$5</c:f>
              <c:strCache>
                <c:ptCount val="4"/>
                <c:pt idx="0">
                  <c:v>CPU001</c:v>
                </c:pt>
                <c:pt idx="1">
                  <c:v>CPU002</c:v>
                </c:pt>
                <c:pt idx="2">
                  <c:v>CPU003</c:v>
                </c:pt>
                <c:pt idx="3">
                  <c:v>CPU004</c:v>
                </c:pt>
              </c:strCache>
            </c:strRef>
          </c:cat>
          <c:val>
            <c:numRef>
              <c:f>CPU_SUMM!$E$2:$E$5</c:f>
              <c:numCache>
                <c:formatCode>#0.0</c:formatCode>
                <c:ptCount val="4"/>
                <c:pt idx="0">
                  <c:v>63.466666666666676</c:v>
                </c:pt>
                <c:pt idx="1">
                  <c:v>62.678333333333335</c:v>
                </c:pt>
                <c:pt idx="2">
                  <c:v>62.503333333333345</c:v>
                </c:pt>
                <c:pt idx="3">
                  <c:v>62.663333333333348</c:v>
                </c:pt>
              </c:numCache>
            </c:numRef>
          </c:val>
          <c:extLst>
            <c:ext xmlns:c16="http://schemas.microsoft.com/office/drawing/2014/chart" uri="{C3380CC4-5D6E-409C-BE32-E72D297353CC}">
              <c16:uniqueId val="{00000007-019A-4761-8F85-9ACDBF0248C1}"/>
            </c:ext>
          </c:extLst>
        </c:ser>
        <c:ser>
          <c:idx val="4"/>
          <c:order val="4"/>
          <c:tx>
            <c:strRef>
              <c:f>CPU_SUMM!$F$1</c:f>
              <c:strCache>
                <c:ptCount val="1"/>
                <c:pt idx="0">
                  <c:v>Steal%</c:v>
                </c:pt>
              </c:strCache>
            </c:strRef>
          </c:tx>
          <c:spPr>
            <a:solidFill>
              <a:srgbClr val="FFFF00"/>
            </a:solidFill>
          </c:spPr>
          <c:invertIfNegative val="0"/>
          <c:cat>
            <c:strRef>
              <c:f>CPU_SUMM!$A$2:$A$5</c:f>
              <c:strCache>
                <c:ptCount val="4"/>
                <c:pt idx="0">
                  <c:v>CPU001</c:v>
                </c:pt>
                <c:pt idx="1">
                  <c:v>CPU002</c:v>
                </c:pt>
                <c:pt idx="2">
                  <c:v>CPU003</c:v>
                </c:pt>
                <c:pt idx="3">
                  <c:v>CPU004</c:v>
                </c:pt>
              </c:strCache>
            </c:strRef>
          </c:cat>
          <c:val>
            <c:numRef>
              <c:f>CPU_SUMM!$F$2:$F$5</c:f>
              <c:numCache>
                <c:formatCode>#0.0</c:formatCode>
                <c:ptCount val="4"/>
                <c:pt idx="0">
                  <c:v>1.6666666666666668E-3</c:v>
                </c:pt>
                <c:pt idx="1">
                  <c:v>0</c:v>
                </c:pt>
                <c:pt idx="2">
                  <c:v>0</c:v>
                </c:pt>
                <c:pt idx="3">
                  <c:v>3.3333333333333335E-3</c:v>
                </c:pt>
              </c:numCache>
            </c:numRef>
          </c:val>
          <c:extLst>
            <c:ext xmlns:c16="http://schemas.microsoft.com/office/drawing/2014/chart" uri="{C3380CC4-5D6E-409C-BE32-E72D297353CC}">
              <c16:uniqueId val="{00000008-019A-4761-8F85-9ACDBF0248C1}"/>
            </c:ext>
          </c:extLst>
        </c:ser>
        <c:dLbls>
          <c:showLegendKey val="0"/>
          <c:showVal val="0"/>
          <c:showCatName val="0"/>
          <c:showSerName val="0"/>
          <c:showPercent val="0"/>
          <c:showBubbleSize val="0"/>
        </c:dLbls>
        <c:gapWidth val="150"/>
        <c:overlap val="100"/>
        <c:axId val="736869984"/>
        <c:axId val="736876216"/>
      </c:barChart>
      <c:catAx>
        <c:axId val="73686998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36876216"/>
        <c:crosses val="autoZero"/>
        <c:auto val="1"/>
        <c:lblAlgn val="ctr"/>
        <c:lblOffset val="100"/>
        <c:tickLblSkip val="1"/>
        <c:noMultiLvlLbl val="0"/>
      </c:catAx>
      <c:valAx>
        <c:axId val="736876216"/>
        <c:scaling>
          <c:orientation val="minMax"/>
          <c:max val="100"/>
          <c:min val="0"/>
        </c:scaling>
        <c:delete val="0"/>
        <c:axPos val="l"/>
        <c:majorGridlines/>
        <c:numFmt formatCode="0" sourceLinked="0"/>
        <c:majorTickMark val="out"/>
        <c:minorTickMark val="none"/>
        <c:tickLblPos val="nextTo"/>
        <c:crossAx val="7368699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ssc-vm-0117  7/20/2020</a:t>
            </a:r>
          </a:p>
        </c:rich>
      </c:tx>
      <c:layout/>
      <c:overlay val="0"/>
    </c:title>
    <c:autoTitleDeleted val="0"/>
    <c:plotArea>
      <c:layout/>
      <c:barChart>
        <c:barDir val="col"/>
        <c:grouping val="stacked"/>
        <c:varyColors val="0"/>
        <c:ser>
          <c:idx val="0"/>
          <c:order val="0"/>
          <c:tx>
            <c:v>Avg.</c:v>
          </c:tx>
          <c:invertIfNegative val="0"/>
          <c:cat>
            <c:strRef>
              <c:f>DISKBSIZE!$B$1:$R$1</c:f>
              <c:strCache>
                <c:ptCount val="17"/>
                <c:pt idx="0">
                  <c:v>sda2</c:v>
                </c:pt>
                <c:pt idx="1">
                  <c:v>dm-2</c:v>
                </c:pt>
                <c:pt idx="2">
                  <c:v>sda</c:v>
                </c:pt>
                <c:pt idx="3">
                  <c:v>sdb</c:v>
                </c:pt>
                <c:pt idx="4">
                  <c:v>sdc</c:v>
                </c:pt>
                <c:pt idx="5">
                  <c:v>sde</c:v>
                </c:pt>
                <c:pt idx="6">
                  <c:v>sdd</c:v>
                </c:pt>
                <c:pt idx="7">
                  <c:v>sdh</c:v>
                </c:pt>
                <c:pt idx="8">
                  <c:v>sdi</c:v>
                </c:pt>
                <c:pt idx="9">
                  <c:v>sdf</c:v>
                </c:pt>
                <c:pt idx="10">
                  <c:v>sdg</c:v>
                </c:pt>
                <c:pt idx="11">
                  <c:v>dm-0</c:v>
                </c:pt>
                <c:pt idx="12">
                  <c:v>dm-5</c:v>
                </c:pt>
                <c:pt idx="13">
                  <c:v>dm-3</c:v>
                </c:pt>
                <c:pt idx="14">
                  <c:v>dm-4</c:v>
                </c:pt>
                <c:pt idx="15">
                  <c:v>sda1</c:v>
                </c:pt>
                <c:pt idx="16">
                  <c:v>dm-1</c:v>
                </c:pt>
              </c:strCache>
            </c:strRef>
          </c:cat>
          <c:val>
            <c:numRef>
              <c:f>DISKBSIZE!$B$63:$R$63</c:f>
              <c:numCache>
                <c:formatCode>0.0</c:formatCode>
                <c:ptCount val="17"/>
                <c:pt idx="0">
                  <c:v>142.76166666666666</c:v>
                </c:pt>
                <c:pt idx="1">
                  <c:v>138.73666666666668</c:v>
                </c:pt>
                <c:pt idx="2">
                  <c:v>132.15500000000003</c:v>
                </c:pt>
                <c:pt idx="3">
                  <c:v>0.49833333333333329</c:v>
                </c:pt>
                <c:pt idx="4">
                  <c:v>0.49833333333333329</c:v>
                </c:pt>
                <c:pt idx="5">
                  <c:v>0.49833333333333329</c:v>
                </c:pt>
                <c:pt idx="6">
                  <c:v>0.49833333333333329</c:v>
                </c:pt>
                <c:pt idx="7">
                  <c:v>0.49833333333333329</c:v>
                </c:pt>
                <c:pt idx="8">
                  <c:v>0.49833333333333329</c:v>
                </c:pt>
                <c:pt idx="9">
                  <c:v>0.49833333333333329</c:v>
                </c:pt>
                <c:pt idx="10">
                  <c:v>0.49833333333333329</c:v>
                </c:pt>
                <c:pt idx="11">
                  <c:v>2.3266666666666667</c:v>
                </c:pt>
                <c:pt idx="12">
                  <c:v>1.3033333333333335</c:v>
                </c:pt>
                <c:pt idx="13">
                  <c:v>1.5416666666666667</c:v>
                </c:pt>
                <c:pt idx="14">
                  <c:v>0.42499999999999999</c:v>
                </c:pt>
                <c:pt idx="15">
                  <c:v>0</c:v>
                </c:pt>
                <c:pt idx="16">
                  <c:v>0</c:v>
                </c:pt>
              </c:numCache>
            </c:numRef>
          </c:val>
          <c:extLst>
            <c:ext xmlns:c16="http://schemas.microsoft.com/office/drawing/2014/chart" uri="{C3380CC4-5D6E-409C-BE32-E72D297353CC}">
              <c16:uniqueId val="{00000011-19DA-48E1-B033-9BEA02C36BC6}"/>
            </c:ext>
          </c:extLst>
        </c:ser>
        <c:ser>
          <c:idx val="1"/>
          <c:order val="1"/>
          <c:tx>
            <c:v>WAvg.</c:v>
          </c:tx>
          <c:invertIfNegative val="0"/>
          <c:val>
            <c:numRef>
              <c:f>DISKBSIZE!$B$64:$R$64</c:f>
              <c:numCache>
                <c:formatCode>0.0</c:formatCode>
                <c:ptCount val="17"/>
                <c:pt idx="0">
                  <c:v>96.59894717691887</c:v>
                </c:pt>
                <c:pt idx="1">
                  <c:v>97.831041941968408</c:v>
                </c:pt>
                <c:pt idx="2">
                  <c:v>91.113768996002079</c:v>
                </c:pt>
                <c:pt idx="3">
                  <c:v>22.471900780379038</c:v>
                </c:pt>
                <c:pt idx="4">
                  <c:v>22.471900780379038</c:v>
                </c:pt>
                <c:pt idx="5">
                  <c:v>22.471900780379038</c:v>
                </c:pt>
                <c:pt idx="6">
                  <c:v>22.471900780379038</c:v>
                </c:pt>
                <c:pt idx="7">
                  <c:v>22.471900780379038</c:v>
                </c:pt>
                <c:pt idx="8">
                  <c:v>22.471900780379038</c:v>
                </c:pt>
                <c:pt idx="9">
                  <c:v>22.471900780379038</c:v>
                </c:pt>
                <c:pt idx="10">
                  <c:v>22.471900780379038</c:v>
                </c:pt>
                <c:pt idx="11">
                  <c:v>18.825768863419295</c:v>
                </c:pt>
                <c:pt idx="12">
                  <c:v>9.5718584825234458</c:v>
                </c:pt>
                <c:pt idx="13">
                  <c:v>5.6407117117117114</c:v>
                </c:pt>
                <c:pt idx="14">
                  <c:v>4.0891176470588233</c:v>
                </c:pt>
                <c:pt idx="15">
                  <c:v>0</c:v>
                </c:pt>
                <c:pt idx="16">
                  <c:v>0</c:v>
                </c:pt>
              </c:numCache>
            </c:numRef>
          </c:val>
          <c:extLst>
            <c:ext xmlns:c16="http://schemas.microsoft.com/office/drawing/2014/chart" uri="{C3380CC4-5D6E-409C-BE32-E72D297353CC}">
              <c16:uniqueId val="{00000012-19DA-48E1-B033-9BEA02C36BC6}"/>
            </c:ext>
          </c:extLst>
        </c:ser>
        <c:dLbls>
          <c:showLegendKey val="0"/>
          <c:showVal val="0"/>
          <c:showCatName val="0"/>
          <c:showSerName val="0"/>
          <c:showPercent val="0"/>
          <c:showBubbleSize val="0"/>
        </c:dLbls>
        <c:gapWidth val="150"/>
        <c:overlap val="100"/>
        <c:axId val="639598144"/>
        <c:axId val="639591584"/>
      </c:barChart>
      <c:lineChart>
        <c:grouping val="standard"/>
        <c:varyColors val="0"/>
        <c:ser>
          <c:idx val="2"/>
          <c:order val="2"/>
          <c:tx>
            <c:v>Max</c:v>
          </c:tx>
          <c:spPr>
            <a:ln w="25400">
              <a:solidFill>
                <a:srgbClr val="008000"/>
              </a:solidFill>
              <a:prstDash val="solid"/>
            </a:ln>
          </c:spPr>
          <c:marker>
            <c:symbol val="none"/>
          </c:marker>
          <c:val>
            <c:numRef>
              <c:f>DISKBSIZE!$B$65:$R$65</c:f>
              <c:numCache>
                <c:formatCode>0.0</c:formatCode>
                <c:ptCount val="17"/>
                <c:pt idx="0">
                  <c:v>279.2</c:v>
                </c:pt>
                <c:pt idx="1">
                  <c:v>272.2</c:v>
                </c:pt>
                <c:pt idx="2">
                  <c:v>261.2</c:v>
                </c:pt>
                <c:pt idx="3">
                  <c:v>25.9</c:v>
                </c:pt>
                <c:pt idx="4">
                  <c:v>25.9</c:v>
                </c:pt>
                <c:pt idx="5">
                  <c:v>25.9</c:v>
                </c:pt>
                <c:pt idx="6">
                  <c:v>25.9</c:v>
                </c:pt>
                <c:pt idx="7">
                  <c:v>25.9</c:v>
                </c:pt>
                <c:pt idx="8">
                  <c:v>25.9</c:v>
                </c:pt>
                <c:pt idx="9">
                  <c:v>25.9</c:v>
                </c:pt>
                <c:pt idx="10">
                  <c:v>25.9</c:v>
                </c:pt>
                <c:pt idx="11">
                  <c:v>43.1</c:v>
                </c:pt>
                <c:pt idx="12">
                  <c:v>16</c:v>
                </c:pt>
                <c:pt idx="13">
                  <c:v>16</c:v>
                </c:pt>
                <c:pt idx="14">
                  <c:v>7.1</c:v>
                </c:pt>
                <c:pt idx="15">
                  <c:v>0</c:v>
                </c:pt>
                <c:pt idx="16">
                  <c:v>0</c:v>
                </c:pt>
              </c:numCache>
            </c:numRef>
          </c:val>
          <c:smooth val="0"/>
          <c:extLst>
            <c:ext xmlns:c16="http://schemas.microsoft.com/office/drawing/2014/chart" uri="{C3380CC4-5D6E-409C-BE32-E72D297353CC}">
              <c16:uniqueId val="{00000013-19DA-48E1-B033-9BEA02C36BC6}"/>
            </c:ext>
          </c:extLst>
        </c:ser>
        <c:ser>
          <c:idx val="3"/>
          <c:order val="3"/>
          <c:tx>
            <c:v>Min</c:v>
          </c:tx>
          <c:spPr>
            <a:ln w="25400">
              <a:solidFill>
                <a:srgbClr val="000000"/>
              </a:solidFill>
              <a:prstDash val="solid"/>
            </a:ln>
          </c:spPr>
          <c:marker>
            <c:symbol val="none"/>
          </c:marker>
          <c:val>
            <c:numRef>
              <c:f>DISKBSIZE!$B$66:$R$66</c:f>
              <c:numCache>
                <c:formatCode>0.0</c:formatCode>
                <c:ptCount val="17"/>
                <c:pt idx="0">
                  <c:v>0.5</c:v>
                </c:pt>
                <c:pt idx="1">
                  <c:v>0</c:v>
                </c:pt>
                <c:pt idx="2">
                  <c:v>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19DA-48E1-B033-9BEA02C36BC6}"/>
            </c:ext>
          </c:extLst>
        </c:ser>
        <c:dLbls>
          <c:showLegendKey val="0"/>
          <c:showVal val="0"/>
          <c:showCatName val="0"/>
          <c:showSerName val="0"/>
          <c:showPercent val="0"/>
          <c:showBubbleSize val="0"/>
        </c:dLbls>
        <c:marker val="1"/>
        <c:smooth val="0"/>
        <c:axId val="639599128"/>
        <c:axId val="639590272"/>
      </c:lineChart>
      <c:catAx>
        <c:axId val="6395981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639591584"/>
        <c:crosses val="autoZero"/>
        <c:auto val="1"/>
        <c:lblAlgn val="ctr"/>
        <c:lblOffset val="100"/>
        <c:tickLblSkip val="1"/>
        <c:noMultiLvlLbl val="0"/>
      </c:catAx>
      <c:valAx>
        <c:axId val="639591584"/>
        <c:scaling>
          <c:orientation val="minMax"/>
          <c:max val="280.2"/>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639598144"/>
        <c:crosses val="autoZero"/>
        <c:crossBetween val="between"/>
      </c:valAx>
      <c:valAx>
        <c:axId val="639590272"/>
        <c:scaling>
          <c:orientation val="minMax"/>
          <c:max val="280.2"/>
          <c:min val="0"/>
        </c:scaling>
        <c:delete val="0"/>
        <c:axPos val="r"/>
        <c:title>
          <c:tx>
            <c:rich>
              <a:bodyPr/>
              <a:lstStyle/>
              <a:p>
                <a:pPr>
                  <a:defRPr/>
                </a:pPr>
                <a:r>
                  <a:rPr lang="en-US"/>
                  <a:t>Min/Max</a:t>
                </a:r>
              </a:p>
            </c:rich>
          </c:tx>
          <c:layout/>
          <c:overlay val="0"/>
        </c:title>
        <c:numFmt formatCode="0" sourceLinked="0"/>
        <c:majorTickMark val="out"/>
        <c:minorTickMark val="none"/>
        <c:tickLblPos val="nextTo"/>
        <c:crossAx val="639599128"/>
        <c:crosses val="max"/>
        <c:crossBetween val="between"/>
      </c:valAx>
      <c:catAx>
        <c:axId val="639599128"/>
        <c:scaling>
          <c:orientation val="minMax"/>
        </c:scaling>
        <c:delete val="1"/>
        <c:axPos val="b"/>
        <c:majorTickMark val="out"/>
        <c:minorTickMark val="none"/>
        <c:tickLblPos val="nextTo"/>
        <c:crossAx val="639590272"/>
        <c:crosses val="autoZero"/>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81644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22</xdr:col>
      <xdr:colOff>293915</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22</xdr:col>
      <xdr:colOff>293915</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119</xdr:row>
      <xdr:rowOff>0</xdr:rowOff>
    </xdr:from>
    <xdr:to>
      <xdr:col>22</xdr:col>
      <xdr:colOff>293915</xdr:colOff>
      <xdr:row>146</xdr:row>
      <xdr:rowOff>172358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751</xdr:row>
      <xdr:rowOff>12697</xdr:rowOff>
    </xdr:from>
    <xdr:to>
      <xdr:col>20</xdr:col>
      <xdr:colOff>293915</xdr:colOff>
      <xdr:row>778</xdr:row>
      <xdr:rowOff>185054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779</xdr:row>
      <xdr:rowOff>12697</xdr:rowOff>
    </xdr:from>
    <xdr:to>
      <xdr:col>20</xdr:col>
      <xdr:colOff>293915</xdr:colOff>
      <xdr:row>806</xdr:row>
      <xdr:rowOff>185054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807</xdr:row>
      <xdr:rowOff>12697</xdr:rowOff>
    </xdr:from>
    <xdr:to>
      <xdr:col>20</xdr:col>
      <xdr:colOff>293915</xdr:colOff>
      <xdr:row>834</xdr:row>
      <xdr:rowOff>185054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835</xdr:row>
      <xdr:rowOff>12697</xdr:rowOff>
    </xdr:from>
    <xdr:to>
      <xdr:col>20</xdr:col>
      <xdr:colOff>293915</xdr:colOff>
      <xdr:row>862</xdr:row>
      <xdr:rowOff>185054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160" cy="629109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19</xdr:col>
      <xdr:colOff>576944</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19</xdr:col>
      <xdr:colOff>576944</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xdr:row>
      <xdr:rowOff>12700</xdr:rowOff>
    </xdr:from>
    <xdr:to>
      <xdr:col>20</xdr:col>
      <xdr:colOff>413658</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pendra Patwardhan" refreshedDate="44032.723472569443" createdVersion="1" refreshedVersion="6" recordCount="749">
  <cacheSource type="worksheet">
    <worksheetSource ref="A1:Q750" sheet="TOP"/>
  </cacheSource>
  <cacheFields count="17">
    <cacheField name="Time" numFmtId="21">
      <sharedItems containsSemiMixedTypes="0" containsNonDate="0" containsDate="1" containsString="0" minDate="2020-07-20T05:00:04" maxDate="2020-07-20T05:29:04" count="59">
        <d v="2020-07-20T05:00:04"/>
        <d v="2020-07-20T05:00:34"/>
        <d v="2020-07-20T05:01:04"/>
        <d v="2020-07-20T05:01:34"/>
        <d v="2020-07-20T05:02:04"/>
        <d v="2020-07-20T05:02:34"/>
        <d v="2020-07-20T05:03:04"/>
        <d v="2020-07-20T05:03:34"/>
        <d v="2020-07-20T05:04:04"/>
        <d v="2020-07-20T05:04:34"/>
        <d v="2020-07-20T05:05:04"/>
        <d v="2020-07-20T05:05:34"/>
        <d v="2020-07-20T05:06:05"/>
        <d v="2020-07-20T05:06:35"/>
        <d v="2020-07-20T05:07:05"/>
        <d v="2020-07-20T05:07:35"/>
        <d v="2020-07-20T05:08:05"/>
        <d v="2020-07-20T05:08:35"/>
        <d v="2020-07-20T05:09:05"/>
        <d v="2020-07-20T05:09:35"/>
        <d v="2020-07-20T05:10:05"/>
        <d v="2020-07-20T05:10:35"/>
        <d v="2020-07-20T05:11:05"/>
        <d v="2020-07-20T05:11:35"/>
        <d v="2020-07-20T05:12:05"/>
        <d v="2020-07-20T05:12:35"/>
        <d v="2020-07-20T05:13:04"/>
        <d v="2020-07-20T05:13:34"/>
        <d v="2020-07-20T05:14:04"/>
        <d v="2020-07-20T05:14:34"/>
        <d v="2020-07-20T05:15:04"/>
        <d v="2020-07-20T05:15:34"/>
        <d v="2020-07-20T05:16:04"/>
        <d v="2020-07-20T05:16:34"/>
        <d v="2020-07-20T05:17:04"/>
        <d v="2020-07-20T05:17:34"/>
        <d v="2020-07-20T05:18:04"/>
        <d v="2020-07-20T05:18:34"/>
        <d v="2020-07-20T05:19:04"/>
        <d v="2020-07-20T05:19:34"/>
        <d v="2020-07-20T05:20:04"/>
        <d v="2020-07-20T05:20:34"/>
        <d v="2020-07-20T05:21:04"/>
        <d v="2020-07-20T05:21:34"/>
        <d v="2020-07-20T05:22:04"/>
        <d v="2020-07-20T05:22:34"/>
        <d v="2020-07-20T05:23:04"/>
        <d v="2020-07-20T05:23:34"/>
        <d v="2020-07-20T05:24:04"/>
        <d v="2020-07-20T05:24:34"/>
        <d v="2020-07-20T05:25:04"/>
        <d v="2020-07-20T05:25:34"/>
        <d v="2020-07-20T05:26:04"/>
        <d v="2020-07-20T05:26:34"/>
        <d v="2020-07-20T05:27:04"/>
        <d v="2020-07-20T05:27:34"/>
        <d v="2020-07-20T05:28:04"/>
        <d v="2020-07-20T05:28:34"/>
        <d v="2020-07-20T05:29:04"/>
      </sharedItems>
    </cacheField>
    <cacheField name="PID" numFmtId="0">
      <sharedItems containsSemiMixedTypes="0" containsString="0" containsNumber="1" containsInteger="1" minValue="1" maxValue="17693" count="26">
        <n v="13240"/>
        <n v="14000"/>
        <n v="17693"/>
        <n v="16769"/>
        <n v="16756"/>
        <n v="2501"/>
        <n v="2404"/>
        <n v="1608"/>
        <n v="16734"/>
        <n v="16742"/>
        <n v="16619"/>
        <n v="16627"/>
        <n v="16635"/>
        <n v="16643"/>
        <n v="16651"/>
        <n v="16659"/>
        <n v="16667"/>
        <n v="16675"/>
        <n v="16684"/>
        <n v="16693"/>
        <n v="16701"/>
        <n v="16710"/>
        <n v="16718"/>
        <n v="16726"/>
        <n v="9"/>
        <n v="1"/>
      </sharedItems>
    </cacheField>
    <cacheField name="%CPU" numFmtId="0">
      <sharedItems containsSemiMixedTypes="0" containsString="0" containsNumber="1" minValue="0.1" maxValue="130.30000000000001"/>
    </cacheField>
    <cacheField name="%Usr" numFmtId="0">
      <sharedItems containsSemiMixedTypes="0" containsString="0" containsNumber="1" minValue="0" maxValue="108.6"/>
    </cacheField>
    <cacheField name="%Sys" numFmtId="0">
      <sharedItems containsSemiMixedTypes="0" containsString="0" containsNumber="1" minValue="0" maxValue="28.18"/>
    </cacheField>
    <cacheField name="Size" numFmtId="0">
      <sharedItems containsSemiMixedTypes="0" containsString="0" containsNumber="1" containsInteger="1" minValue="0" maxValue="4588220"/>
    </cacheField>
    <cacheField name="ResSet" numFmtId="0">
      <sharedItems containsSemiMixedTypes="0" containsString="0" containsNumber="1" containsInteger="1" minValue="0" maxValue="583344"/>
    </cacheField>
    <cacheField name="ResText" numFmtId="0">
      <sharedItems containsSemiMixedTypes="0" containsString="0" containsNumber="1" containsInteger="1" minValue="0" maxValue="35280"/>
    </cacheField>
    <cacheField name="ResData" numFmtId="0">
      <sharedItems containsSemiMixedTypes="0" containsString="0" containsNumber="1" containsInteger="1" minValue="0" maxValue="3627432"/>
    </cacheField>
    <cacheField name="ShdLib" numFmtId="0">
      <sharedItems containsSemiMixedTypes="0" containsString="0" containsNumber="1" containsInteger="1" minValue="0" maxValue="18060"/>
    </cacheField>
    <cacheField name="MinorFault" numFmtId="0">
      <sharedItems containsSemiMixedTypes="0" containsString="0" containsNumber="1" containsInteger="1" minValue="0" maxValue="212"/>
    </cacheField>
    <cacheField name="MajorFault" numFmtId="0">
      <sharedItems containsSemiMixedTypes="0" containsString="0" containsNumber="1" containsInteger="1" minValue="0" maxValue="0"/>
    </cacheField>
    <cacheField name="Command" numFmtId="0">
      <sharedItems count="9">
        <s v="java"/>
        <s v="kworker/2:1"/>
        <s v="kworker/2:2"/>
        <s v="nmon"/>
        <s v="node"/>
        <s v="python"/>
        <s v="python3.6"/>
        <s v="rcu_sched"/>
        <s v="systemd"/>
      </sharedItems>
    </cacheField>
    <cacheField name="IntervalCPU%" numFmtId="2">
      <sharedItems containsMixedTypes="1" containsNumber="1" minValue="2.5000000000000001E-2" maxValue="50.08"/>
    </cacheField>
    <cacheField name="WSet" numFmtId="3">
      <sharedItems containsMixedTypes="1" containsNumber="1" containsInteger="1" minValue="0" maxValue="8315844"/>
    </cacheField>
    <cacheField name="User" numFmtId="0">
      <sharedItems containsSemiMixedTypes="0" containsString="0" containsNumber="1" containsInteger="1" minValue="0" maxValue="0"/>
    </cacheField>
    <cacheField name="Ar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9">
  <r>
    <x v="0"/>
    <x v="0"/>
    <n v="0.13"/>
    <n v="7.0000000000000007E-2"/>
    <n v="7.0000000000000007E-2"/>
    <n v="3271312"/>
    <n v="90832"/>
    <n v="4"/>
    <n v="3068284"/>
    <n v="12860"/>
    <n v="1"/>
    <n v="0"/>
    <x v="0"/>
    <s v=" "/>
    <s v=" "/>
    <n v="0"/>
    <n v="0"/>
  </r>
  <r>
    <x v="0"/>
    <x v="1"/>
    <n v="1.7"/>
    <n v="1.33"/>
    <n v="0.37"/>
    <n v="4219572"/>
    <n v="456972"/>
    <n v="4"/>
    <n v="3606944"/>
    <n v="13372"/>
    <n v="2"/>
    <n v="0"/>
    <x v="0"/>
    <n v="0.42499999999999999"/>
    <n v="3606948"/>
    <n v="0"/>
    <n v="0"/>
  </r>
  <r>
    <x v="1"/>
    <x v="0"/>
    <n v="0.43"/>
    <n v="0.33"/>
    <n v="0.1"/>
    <n v="3271312"/>
    <n v="90840"/>
    <n v="4"/>
    <n v="3068284"/>
    <n v="12860"/>
    <n v="6"/>
    <n v="0"/>
    <x v="0"/>
    <s v=" "/>
    <s v=" "/>
    <n v="0"/>
    <n v="0"/>
  </r>
  <r>
    <x v="1"/>
    <x v="1"/>
    <n v="6.41"/>
    <n v="5.85"/>
    <n v="0.56000000000000005"/>
    <n v="4584116"/>
    <n v="498680"/>
    <n v="4"/>
    <n v="3623328"/>
    <n v="13372"/>
    <n v="17"/>
    <n v="0"/>
    <x v="0"/>
    <n v="1.71"/>
    <n v="6691616"/>
    <n v="0"/>
    <n v="0"/>
  </r>
  <r>
    <x v="2"/>
    <x v="1"/>
    <n v="130.30000000000001"/>
    <n v="108.6"/>
    <n v="21.69"/>
    <n v="4569784"/>
    <n v="498260"/>
    <n v="4"/>
    <n v="3608996"/>
    <n v="13680"/>
    <n v="79"/>
    <n v="0"/>
    <x v="0"/>
    <n v="32.575000000000003"/>
    <n v="3609000"/>
    <n v="0"/>
    <n v="0"/>
  </r>
  <r>
    <x v="3"/>
    <x v="1"/>
    <n v="85.2"/>
    <n v="59.12"/>
    <n v="26.09"/>
    <n v="4569784"/>
    <n v="500780"/>
    <n v="4"/>
    <n v="3608996"/>
    <n v="13860"/>
    <n v="21"/>
    <n v="0"/>
    <x v="0"/>
    <n v="21.3"/>
    <n v="3609000"/>
    <n v="0"/>
    <n v="0"/>
  </r>
  <r>
    <x v="4"/>
    <x v="0"/>
    <n v="0.13"/>
    <n v="0.1"/>
    <n v="0.03"/>
    <n v="3271312"/>
    <n v="92888"/>
    <n v="4"/>
    <n v="3068284"/>
    <n v="12860"/>
    <n v="0"/>
    <n v="0"/>
    <x v="0"/>
    <s v=" "/>
    <s v=" "/>
    <n v="0"/>
    <n v="0"/>
  </r>
  <r>
    <x v="4"/>
    <x v="1"/>
    <n v="76.209999999999994"/>
    <n v="50.26"/>
    <n v="25.95"/>
    <n v="4586168"/>
    <n v="511708"/>
    <n v="4"/>
    <n v="3625380"/>
    <n v="13980"/>
    <n v="16"/>
    <n v="0"/>
    <x v="0"/>
    <n v="19.084999999999997"/>
    <n v="6693668"/>
    <n v="0"/>
    <n v="0"/>
  </r>
  <r>
    <x v="5"/>
    <x v="1"/>
    <n v="75.05"/>
    <n v="48.9"/>
    <n v="26.15"/>
    <n v="4569784"/>
    <n v="514108"/>
    <n v="4"/>
    <n v="3608996"/>
    <n v="14140"/>
    <n v="9"/>
    <n v="0"/>
    <x v="0"/>
    <n v="18.762499999999999"/>
    <n v="3609000"/>
    <n v="0"/>
    <n v="0"/>
  </r>
  <r>
    <x v="6"/>
    <x v="0"/>
    <n v="0.13"/>
    <n v="0.1"/>
    <n v="0.03"/>
    <n v="3271312"/>
    <n v="92888"/>
    <n v="4"/>
    <n v="3068284"/>
    <n v="12860"/>
    <n v="0"/>
    <n v="0"/>
    <x v="0"/>
    <s v=" "/>
    <s v=" "/>
    <n v="0"/>
    <n v="0"/>
  </r>
  <r>
    <x v="6"/>
    <x v="1"/>
    <n v="73.78"/>
    <n v="47.43"/>
    <n v="26.35"/>
    <n v="4569784"/>
    <n v="518360"/>
    <n v="4"/>
    <n v="3608996"/>
    <n v="14228"/>
    <n v="7"/>
    <n v="0"/>
    <x v="0"/>
    <n v="18.477499999999999"/>
    <n v="6677284"/>
    <n v="0"/>
    <n v="0"/>
  </r>
  <r>
    <x v="7"/>
    <x v="1"/>
    <n v="77.319999999999993"/>
    <n v="50.97"/>
    <n v="26.35"/>
    <n v="4569784"/>
    <n v="520644"/>
    <n v="4"/>
    <n v="3608996"/>
    <n v="14312"/>
    <n v="11"/>
    <n v="0"/>
    <x v="0"/>
    <n v="19.329999999999998"/>
    <n v="3609000"/>
    <n v="0"/>
    <n v="0"/>
  </r>
  <r>
    <x v="8"/>
    <x v="1"/>
    <n v="72.94"/>
    <n v="46.5"/>
    <n v="26.45"/>
    <n v="4569784"/>
    <n v="522848"/>
    <n v="4"/>
    <n v="3608996"/>
    <n v="14464"/>
    <n v="5"/>
    <n v="0"/>
    <x v="0"/>
    <n v="18.234999999999999"/>
    <n v="3609000"/>
    <n v="0"/>
    <n v="0"/>
  </r>
  <r>
    <x v="9"/>
    <x v="1"/>
    <n v="73.849999999999994"/>
    <n v="47.1"/>
    <n v="26.75"/>
    <n v="4586168"/>
    <n v="531296"/>
    <n v="4"/>
    <n v="3625380"/>
    <n v="14616"/>
    <n v="6"/>
    <n v="0"/>
    <x v="0"/>
    <n v="18.462499999999999"/>
    <n v="3625384"/>
    <n v="0"/>
    <n v="0"/>
  </r>
  <r>
    <x v="10"/>
    <x v="1"/>
    <n v="73.08"/>
    <n v="46.23"/>
    <n v="26.85"/>
    <n v="4569784"/>
    <n v="527348"/>
    <n v="4"/>
    <n v="3608996"/>
    <n v="14744"/>
    <n v="5"/>
    <n v="0"/>
    <x v="0"/>
    <n v="18.27"/>
    <n v="3609000"/>
    <n v="0"/>
    <n v="0"/>
  </r>
  <r>
    <x v="11"/>
    <x v="1"/>
    <n v="72.05"/>
    <n v="45.7"/>
    <n v="26.35"/>
    <n v="4569784"/>
    <n v="529564"/>
    <n v="4"/>
    <n v="3608996"/>
    <n v="14892"/>
    <n v="5"/>
    <n v="0"/>
    <x v="0"/>
    <n v="18.012499999999999"/>
    <n v="3609000"/>
    <n v="0"/>
    <n v="0"/>
  </r>
  <r>
    <x v="12"/>
    <x v="1"/>
    <n v="73.5"/>
    <n v="46.86"/>
    <n v="26.64"/>
    <n v="4569784"/>
    <n v="531808"/>
    <n v="4"/>
    <n v="3608996"/>
    <n v="15008"/>
    <n v="5"/>
    <n v="0"/>
    <x v="0"/>
    <n v="18.375"/>
    <n v="3609000"/>
    <n v="0"/>
    <n v="0"/>
  </r>
  <r>
    <x v="13"/>
    <x v="1"/>
    <n v="72.88"/>
    <n v="45.44"/>
    <n v="27.45"/>
    <n v="4569784"/>
    <n v="533980"/>
    <n v="4"/>
    <n v="3608996"/>
    <n v="15092"/>
    <n v="3"/>
    <n v="0"/>
    <x v="0"/>
    <n v="18.22"/>
    <n v="3609000"/>
    <n v="0"/>
    <n v="0"/>
  </r>
  <r>
    <x v="14"/>
    <x v="1"/>
    <n v="72.25"/>
    <n v="45.5"/>
    <n v="26.75"/>
    <n v="4586168"/>
    <n v="540236"/>
    <n v="4"/>
    <n v="3625380"/>
    <n v="15200"/>
    <n v="3"/>
    <n v="0"/>
    <x v="0"/>
    <n v="18.0625"/>
    <n v="3625384"/>
    <n v="0"/>
    <n v="0"/>
  </r>
  <r>
    <x v="15"/>
    <x v="1"/>
    <n v="72.650000000000006"/>
    <n v="45.9"/>
    <n v="26.75"/>
    <n v="4569784"/>
    <n v="538300"/>
    <n v="4"/>
    <n v="3608996"/>
    <n v="15312"/>
    <n v="3"/>
    <n v="0"/>
    <x v="0"/>
    <n v="18.162500000000001"/>
    <n v="3609000"/>
    <n v="0"/>
    <n v="0"/>
  </r>
  <r>
    <x v="16"/>
    <x v="1"/>
    <n v="75.349999999999994"/>
    <n v="47.17"/>
    <n v="28.18"/>
    <n v="4569784"/>
    <n v="540620"/>
    <n v="4"/>
    <n v="3608996"/>
    <n v="15544"/>
    <n v="3"/>
    <n v="0"/>
    <x v="0"/>
    <n v="18.837499999999999"/>
    <n v="3609000"/>
    <n v="0"/>
    <n v="0"/>
  </r>
  <r>
    <x v="17"/>
    <x v="0"/>
    <n v="0.17"/>
    <n v="0.13"/>
    <n v="0.03"/>
    <n v="3271312"/>
    <n v="92888"/>
    <n v="4"/>
    <n v="3068284"/>
    <n v="12860"/>
    <n v="0"/>
    <n v="0"/>
    <x v="0"/>
    <s v=" "/>
    <s v=" "/>
    <n v="0"/>
    <n v="0"/>
  </r>
  <r>
    <x v="17"/>
    <x v="1"/>
    <n v="73.180000000000007"/>
    <n v="46.2"/>
    <n v="26.98"/>
    <n v="4569784"/>
    <n v="543084"/>
    <n v="4"/>
    <n v="3608996"/>
    <n v="15748"/>
    <n v="3"/>
    <n v="0"/>
    <x v="0"/>
    <n v="18.337500000000002"/>
    <n v="6677284"/>
    <n v="0"/>
    <n v="0"/>
  </r>
  <r>
    <x v="18"/>
    <x v="1"/>
    <n v="72.849999999999994"/>
    <n v="45.84"/>
    <n v="27.02"/>
    <n v="4569784"/>
    <n v="545316"/>
    <n v="4"/>
    <n v="3608996"/>
    <n v="15916"/>
    <n v="2"/>
    <n v="0"/>
    <x v="0"/>
    <n v="18.212499999999999"/>
    <n v="3609000"/>
    <n v="0"/>
    <n v="0"/>
  </r>
  <r>
    <x v="19"/>
    <x v="1"/>
    <n v="72.180000000000007"/>
    <n v="45.34"/>
    <n v="26.85"/>
    <n v="4586168"/>
    <n v="551552"/>
    <n v="4"/>
    <n v="3625380"/>
    <n v="16000"/>
    <n v="3"/>
    <n v="0"/>
    <x v="0"/>
    <n v="18.045000000000002"/>
    <n v="3625384"/>
    <n v="0"/>
    <n v="0"/>
  </r>
  <r>
    <x v="20"/>
    <x v="1"/>
    <n v="73.02"/>
    <n v="45.77"/>
    <n v="27.25"/>
    <n v="4586168"/>
    <n v="555840"/>
    <n v="4"/>
    <n v="3625380"/>
    <n v="16148"/>
    <n v="4"/>
    <n v="0"/>
    <x v="0"/>
    <n v="18.254999999999999"/>
    <n v="3625384"/>
    <n v="0"/>
    <n v="0"/>
  </r>
  <r>
    <x v="21"/>
    <x v="1"/>
    <n v="73.39"/>
    <n v="45.87"/>
    <n v="27.52"/>
    <n v="4586168"/>
    <n v="568192"/>
    <n v="4"/>
    <n v="3625380"/>
    <n v="16176"/>
    <n v="4"/>
    <n v="0"/>
    <x v="0"/>
    <n v="18.3475"/>
    <n v="3625384"/>
    <n v="0"/>
    <n v="0"/>
  </r>
  <r>
    <x v="22"/>
    <x v="1"/>
    <n v="73.12"/>
    <n v="46"/>
    <n v="27.12"/>
    <n v="4569784"/>
    <n v="554096"/>
    <n v="4"/>
    <n v="3608996"/>
    <n v="16416"/>
    <n v="4"/>
    <n v="0"/>
    <x v="0"/>
    <n v="18.28"/>
    <n v="3609000"/>
    <n v="0"/>
    <n v="0"/>
  </r>
  <r>
    <x v="23"/>
    <x v="1"/>
    <n v="72.180000000000007"/>
    <n v="45.07"/>
    <n v="27.11"/>
    <n v="4569784"/>
    <n v="556228"/>
    <n v="4"/>
    <n v="3608996"/>
    <n v="16500"/>
    <n v="3"/>
    <n v="0"/>
    <x v="0"/>
    <n v="18.045000000000002"/>
    <n v="3609000"/>
    <n v="0"/>
    <n v="0"/>
  </r>
  <r>
    <x v="24"/>
    <x v="1"/>
    <n v="72.22"/>
    <n v="45.24"/>
    <n v="26.98"/>
    <n v="4569784"/>
    <n v="558428"/>
    <n v="4"/>
    <n v="3608996"/>
    <n v="16652"/>
    <n v="3"/>
    <n v="0"/>
    <x v="0"/>
    <n v="18.055"/>
    <n v="3609000"/>
    <n v="0"/>
    <n v="0"/>
  </r>
  <r>
    <x v="25"/>
    <x v="1"/>
    <n v="72.95"/>
    <n v="45.84"/>
    <n v="27.11"/>
    <n v="4588220"/>
    <n v="562764"/>
    <n v="4"/>
    <n v="3627432"/>
    <n v="16868"/>
    <n v="4"/>
    <n v="0"/>
    <x v="0"/>
    <n v="18.237500000000001"/>
    <n v="3627436"/>
    <n v="0"/>
    <n v="0"/>
  </r>
  <r>
    <x v="26"/>
    <x v="0"/>
    <n v="0.1"/>
    <n v="7.0000000000000007E-2"/>
    <n v="0.03"/>
    <n v="3271312"/>
    <n v="92892"/>
    <n v="4"/>
    <n v="3068284"/>
    <n v="12860"/>
    <n v="0"/>
    <n v="0"/>
    <x v="0"/>
    <s v=" "/>
    <s v=" "/>
    <n v="0"/>
    <n v="0"/>
  </r>
  <r>
    <x v="26"/>
    <x v="1"/>
    <n v="71.64"/>
    <n v="44.52"/>
    <n v="27.12"/>
    <n v="4571836"/>
    <n v="562832"/>
    <n v="4"/>
    <n v="3611048"/>
    <n v="16928"/>
    <n v="4"/>
    <n v="0"/>
    <x v="0"/>
    <n v="17.934999999999999"/>
    <n v="6679336"/>
    <n v="0"/>
    <n v="0"/>
  </r>
  <r>
    <x v="27"/>
    <x v="1"/>
    <n v="72.599999999999994"/>
    <n v="45.35"/>
    <n v="27.25"/>
    <n v="4571836"/>
    <n v="564980"/>
    <n v="4"/>
    <n v="3611048"/>
    <n v="17028"/>
    <n v="3"/>
    <n v="0"/>
    <x v="0"/>
    <n v="18.149999999999999"/>
    <n v="3611052"/>
    <n v="0"/>
    <n v="0"/>
  </r>
  <r>
    <x v="28"/>
    <x v="1"/>
    <n v="73.010000000000005"/>
    <n v="46.27"/>
    <n v="26.75"/>
    <n v="4571836"/>
    <n v="567236"/>
    <n v="4"/>
    <n v="3611048"/>
    <n v="17204"/>
    <n v="3"/>
    <n v="0"/>
    <x v="0"/>
    <n v="18.252500000000001"/>
    <n v="3611052"/>
    <n v="0"/>
    <n v="0"/>
  </r>
  <r>
    <x v="29"/>
    <x v="1"/>
    <n v="71.28"/>
    <n v="44.67"/>
    <n v="26.61"/>
    <n v="4571836"/>
    <n v="569480"/>
    <n v="4"/>
    <n v="3611048"/>
    <n v="17388"/>
    <n v="3"/>
    <n v="0"/>
    <x v="0"/>
    <n v="17.82"/>
    <n v="3611052"/>
    <n v="0"/>
    <n v="0"/>
  </r>
  <r>
    <x v="30"/>
    <x v="1"/>
    <n v="71.72"/>
    <n v="44.87"/>
    <n v="26.85"/>
    <n v="4571836"/>
    <n v="571640"/>
    <n v="4"/>
    <n v="3611048"/>
    <n v="17500"/>
    <n v="2"/>
    <n v="0"/>
    <x v="0"/>
    <n v="17.93"/>
    <n v="3611052"/>
    <n v="0"/>
    <n v="0"/>
  </r>
  <r>
    <x v="31"/>
    <x v="1"/>
    <n v="70.790000000000006"/>
    <n v="43.74"/>
    <n v="27.05"/>
    <n v="4571836"/>
    <n v="573840"/>
    <n v="4"/>
    <n v="3611048"/>
    <n v="17648"/>
    <n v="3"/>
    <n v="0"/>
    <x v="0"/>
    <n v="17.697500000000002"/>
    <n v="3611052"/>
    <n v="0"/>
    <n v="0"/>
  </r>
  <r>
    <x v="32"/>
    <x v="1"/>
    <n v="71.42"/>
    <n v="44.43"/>
    <n v="26.99"/>
    <n v="4571836"/>
    <n v="575968"/>
    <n v="4"/>
    <n v="3611048"/>
    <n v="17728"/>
    <n v="3"/>
    <n v="0"/>
    <x v="0"/>
    <n v="17.855"/>
    <n v="3611052"/>
    <n v="0"/>
    <n v="0"/>
  </r>
  <r>
    <x v="33"/>
    <x v="0"/>
    <n v="0.13"/>
    <n v="0.1"/>
    <n v="0.03"/>
    <n v="3271312"/>
    <n v="92900"/>
    <n v="4"/>
    <n v="3068284"/>
    <n v="12860"/>
    <n v="6"/>
    <n v="0"/>
    <x v="0"/>
    <s v=" "/>
    <s v=" "/>
    <n v="0"/>
    <n v="0"/>
  </r>
  <r>
    <x v="33"/>
    <x v="1"/>
    <n v="60.53"/>
    <n v="38.71"/>
    <n v="21.82"/>
    <n v="4571836"/>
    <n v="578104"/>
    <n v="4"/>
    <n v="3611048"/>
    <n v="17816"/>
    <n v="2"/>
    <n v="0"/>
    <x v="0"/>
    <n v="15.165000000000001"/>
    <n v="6679336"/>
    <n v="0"/>
    <n v="0"/>
  </r>
  <r>
    <x v="34"/>
    <x v="1"/>
    <n v="60.86"/>
    <n v="39.08"/>
    <n v="21.79"/>
    <n v="4571836"/>
    <n v="580300"/>
    <n v="4"/>
    <n v="3611048"/>
    <n v="17964"/>
    <n v="2"/>
    <n v="0"/>
    <x v="0"/>
    <n v="15.215"/>
    <n v="3611052"/>
    <n v="0"/>
    <n v="0"/>
  </r>
  <r>
    <x v="35"/>
    <x v="1"/>
    <n v="53.97"/>
    <n v="36.61"/>
    <n v="17.36"/>
    <n v="4571836"/>
    <n v="582532"/>
    <n v="4"/>
    <n v="3611048"/>
    <n v="18008"/>
    <n v="8"/>
    <n v="0"/>
    <x v="0"/>
    <n v="13.4925"/>
    <n v="3611052"/>
    <n v="0"/>
    <n v="0"/>
  </r>
  <r>
    <x v="36"/>
    <x v="1"/>
    <n v="11.29"/>
    <n v="7.46"/>
    <n v="3.83"/>
    <n v="4571836"/>
    <n v="582664"/>
    <n v="4"/>
    <n v="3611048"/>
    <n v="18048"/>
    <n v="1"/>
    <n v="0"/>
    <x v="0"/>
    <n v="2.8224999999999998"/>
    <n v="3611052"/>
    <n v="0"/>
    <n v="0"/>
  </r>
  <r>
    <x v="37"/>
    <x v="1"/>
    <n v="1.73"/>
    <n v="1.4"/>
    <n v="0.33"/>
    <n v="4571836"/>
    <n v="582664"/>
    <n v="4"/>
    <n v="3611048"/>
    <n v="18048"/>
    <n v="0"/>
    <n v="0"/>
    <x v="0"/>
    <n v="0.4325"/>
    <n v="3611052"/>
    <n v="0"/>
    <n v="0"/>
  </r>
  <r>
    <x v="38"/>
    <x v="1"/>
    <n v="1.07"/>
    <n v="0.73"/>
    <n v="0.33"/>
    <n v="4571836"/>
    <n v="583212"/>
    <n v="4"/>
    <n v="3611048"/>
    <n v="18048"/>
    <n v="0"/>
    <n v="0"/>
    <x v="0"/>
    <n v="0.26750000000000002"/>
    <n v="3611052"/>
    <n v="0"/>
    <n v="0"/>
  </r>
  <r>
    <x v="39"/>
    <x v="1"/>
    <n v="1.03"/>
    <n v="0.73"/>
    <n v="0.3"/>
    <n v="4571836"/>
    <n v="583212"/>
    <n v="4"/>
    <n v="3611048"/>
    <n v="18048"/>
    <n v="0"/>
    <n v="0"/>
    <x v="0"/>
    <n v="0.25750000000000001"/>
    <n v="3611052"/>
    <n v="0"/>
    <n v="0"/>
  </r>
  <r>
    <x v="40"/>
    <x v="1"/>
    <n v="1.17"/>
    <n v="0.9"/>
    <n v="0.27"/>
    <n v="4571836"/>
    <n v="583212"/>
    <n v="4"/>
    <n v="3611048"/>
    <n v="18048"/>
    <n v="0"/>
    <n v="0"/>
    <x v="0"/>
    <n v="0.29249999999999998"/>
    <n v="3611052"/>
    <n v="0"/>
    <n v="0"/>
  </r>
  <r>
    <x v="41"/>
    <x v="0"/>
    <n v="0.53"/>
    <n v="0.43"/>
    <n v="0.1"/>
    <n v="3271312"/>
    <n v="95080"/>
    <n v="4"/>
    <n v="3068284"/>
    <n v="12860"/>
    <n v="41"/>
    <n v="0"/>
    <x v="0"/>
    <s v=" "/>
    <s v=" "/>
    <n v="0"/>
    <n v="0"/>
  </r>
  <r>
    <x v="41"/>
    <x v="1"/>
    <n v="2.56"/>
    <n v="2.16"/>
    <n v="0.4"/>
    <n v="4571836"/>
    <n v="583344"/>
    <n v="4"/>
    <n v="3611048"/>
    <n v="18060"/>
    <n v="3"/>
    <n v="0"/>
    <x v="0"/>
    <n v="0.77249999999999996"/>
    <n v="6679336"/>
    <n v="0"/>
    <n v="0"/>
  </r>
  <r>
    <x v="42"/>
    <x v="0"/>
    <n v="0.4"/>
    <n v="0.23"/>
    <n v="0.17"/>
    <n v="3271312"/>
    <n v="97128"/>
    <n v="4"/>
    <n v="3068284"/>
    <n v="12860"/>
    <n v="4"/>
    <n v="0"/>
    <x v="0"/>
    <n v="0.1"/>
    <n v="3068288"/>
    <n v="0"/>
    <n v="0"/>
  </r>
  <r>
    <x v="31"/>
    <x v="2"/>
    <n v="0.37"/>
    <n v="0"/>
    <n v="0.37"/>
    <n v="0"/>
    <n v="0"/>
    <n v="0"/>
    <n v="0"/>
    <n v="0"/>
    <n v="0"/>
    <n v="0"/>
    <x v="1"/>
    <n v="9.2499999999999999E-2"/>
    <n v="0"/>
    <n v="0"/>
    <n v="0"/>
  </r>
  <r>
    <x v="32"/>
    <x v="2"/>
    <n v="0.23"/>
    <n v="0"/>
    <n v="0.23"/>
    <n v="0"/>
    <n v="0"/>
    <n v="0"/>
    <n v="0"/>
    <n v="0"/>
    <n v="0"/>
    <n v="0"/>
    <x v="1"/>
    <n v="5.7500000000000002E-2"/>
    <n v="0"/>
    <n v="0"/>
    <n v="0"/>
  </r>
  <r>
    <x v="33"/>
    <x v="2"/>
    <n v="0.27"/>
    <n v="0"/>
    <n v="0.27"/>
    <n v="0"/>
    <n v="0"/>
    <n v="0"/>
    <n v="0"/>
    <n v="0"/>
    <n v="0"/>
    <n v="0"/>
    <x v="1"/>
    <n v="6.7500000000000004E-2"/>
    <n v="0"/>
    <n v="0"/>
    <n v="0"/>
  </r>
  <r>
    <x v="34"/>
    <x v="2"/>
    <n v="0.3"/>
    <n v="0"/>
    <n v="0.3"/>
    <n v="0"/>
    <n v="0"/>
    <n v="0"/>
    <n v="0"/>
    <n v="0"/>
    <n v="0"/>
    <n v="0"/>
    <x v="1"/>
    <n v="7.4999999999999997E-2"/>
    <n v="0"/>
    <n v="0"/>
    <n v="0"/>
  </r>
  <r>
    <x v="35"/>
    <x v="2"/>
    <n v="0.23"/>
    <n v="0"/>
    <n v="0.23"/>
    <n v="0"/>
    <n v="0"/>
    <n v="0"/>
    <n v="0"/>
    <n v="0"/>
    <n v="0"/>
    <n v="0"/>
    <x v="1"/>
    <n v="5.7500000000000002E-2"/>
    <n v="0"/>
    <n v="0"/>
    <n v="0"/>
  </r>
  <r>
    <x v="2"/>
    <x v="3"/>
    <n v="0.37"/>
    <n v="0"/>
    <n v="0.37"/>
    <n v="0"/>
    <n v="0"/>
    <n v="0"/>
    <n v="0"/>
    <n v="0"/>
    <n v="0"/>
    <n v="0"/>
    <x v="2"/>
    <n v="9.2499999999999999E-2"/>
    <n v="0"/>
    <n v="0"/>
    <n v="0"/>
  </r>
  <r>
    <x v="3"/>
    <x v="3"/>
    <n v="0.3"/>
    <n v="0"/>
    <n v="0.3"/>
    <n v="0"/>
    <n v="0"/>
    <n v="0"/>
    <n v="0"/>
    <n v="0"/>
    <n v="0"/>
    <n v="0"/>
    <x v="2"/>
    <n v="7.4999999999999997E-2"/>
    <n v="0"/>
    <n v="0"/>
    <n v="0"/>
  </r>
  <r>
    <x v="4"/>
    <x v="3"/>
    <n v="0.37"/>
    <n v="0"/>
    <n v="0.37"/>
    <n v="0"/>
    <n v="0"/>
    <n v="0"/>
    <n v="0"/>
    <n v="0"/>
    <n v="0"/>
    <n v="0"/>
    <x v="2"/>
    <n v="9.2499999999999999E-2"/>
    <n v="0"/>
    <n v="0"/>
    <n v="0"/>
  </r>
  <r>
    <x v="5"/>
    <x v="3"/>
    <n v="0.37"/>
    <n v="0"/>
    <n v="0.37"/>
    <n v="0"/>
    <n v="0"/>
    <n v="0"/>
    <n v="0"/>
    <n v="0"/>
    <n v="0"/>
    <n v="0"/>
    <x v="2"/>
    <n v="9.2499999999999999E-2"/>
    <n v="0"/>
    <n v="0"/>
    <n v="0"/>
  </r>
  <r>
    <x v="6"/>
    <x v="3"/>
    <n v="0.4"/>
    <n v="0"/>
    <n v="0.4"/>
    <n v="0"/>
    <n v="0"/>
    <n v="0"/>
    <n v="0"/>
    <n v="0"/>
    <n v="0"/>
    <n v="0"/>
    <x v="2"/>
    <n v="0.1"/>
    <n v="0"/>
    <n v="0"/>
    <n v="0"/>
  </r>
  <r>
    <x v="7"/>
    <x v="3"/>
    <n v="0.33"/>
    <n v="0"/>
    <n v="0.33"/>
    <n v="0"/>
    <n v="0"/>
    <n v="0"/>
    <n v="0"/>
    <n v="0"/>
    <n v="0"/>
    <n v="0"/>
    <x v="2"/>
    <n v="8.2500000000000004E-2"/>
    <n v="0"/>
    <n v="0"/>
    <n v="0"/>
  </r>
  <r>
    <x v="8"/>
    <x v="3"/>
    <n v="0.33"/>
    <n v="0"/>
    <n v="0.33"/>
    <n v="0"/>
    <n v="0"/>
    <n v="0"/>
    <n v="0"/>
    <n v="0"/>
    <n v="0"/>
    <n v="0"/>
    <x v="2"/>
    <n v="8.2500000000000004E-2"/>
    <n v="0"/>
    <n v="0"/>
    <n v="0"/>
  </r>
  <r>
    <x v="9"/>
    <x v="3"/>
    <n v="0.37"/>
    <n v="0"/>
    <n v="0.37"/>
    <n v="0"/>
    <n v="0"/>
    <n v="0"/>
    <n v="0"/>
    <n v="0"/>
    <n v="0"/>
    <n v="0"/>
    <x v="2"/>
    <n v="9.2499999999999999E-2"/>
    <n v="0"/>
    <n v="0"/>
    <n v="0"/>
  </r>
  <r>
    <x v="10"/>
    <x v="3"/>
    <n v="0.33"/>
    <n v="0"/>
    <n v="0.33"/>
    <n v="0"/>
    <n v="0"/>
    <n v="0"/>
    <n v="0"/>
    <n v="0"/>
    <n v="0"/>
    <n v="0"/>
    <x v="2"/>
    <n v="8.2500000000000004E-2"/>
    <n v="0"/>
    <n v="0"/>
    <n v="0"/>
  </r>
  <r>
    <x v="11"/>
    <x v="3"/>
    <n v="0.4"/>
    <n v="0"/>
    <n v="0.4"/>
    <n v="0"/>
    <n v="0"/>
    <n v="0"/>
    <n v="0"/>
    <n v="0"/>
    <n v="0"/>
    <n v="0"/>
    <x v="2"/>
    <n v="0.1"/>
    <n v="0"/>
    <n v="0"/>
    <n v="0"/>
  </r>
  <r>
    <x v="12"/>
    <x v="3"/>
    <n v="0.33"/>
    <n v="0"/>
    <n v="0.33"/>
    <n v="0"/>
    <n v="0"/>
    <n v="0"/>
    <n v="0"/>
    <n v="0"/>
    <n v="0"/>
    <n v="0"/>
    <x v="2"/>
    <n v="8.2500000000000004E-2"/>
    <n v="0"/>
    <n v="0"/>
    <n v="0"/>
  </r>
  <r>
    <x v="13"/>
    <x v="3"/>
    <n v="0.3"/>
    <n v="0"/>
    <n v="0.3"/>
    <n v="0"/>
    <n v="0"/>
    <n v="0"/>
    <n v="0"/>
    <n v="0"/>
    <n v="0"/>
    <n v="0"/>
    <x v="2"/>
    <n v="7.4999999999999997E-2"/>
    <n v="0"/>
    <n v="0"/>
    <n v="0"/>
  </r>
  <r>
    <x v="14"/>
    <x v="3"/>
    <n v="0.27"/>
    <n v="0"/>
    <n v="0.27"/>
    <n v="0"/>
    <n v="0"/>
    <n v="0"/>
    <n v="0"/>
    <n v="0"/>
    <n v="0"/>
    <n v="0"/>
    <x v="2"/>
    <n v="6.7500000000000004E-2"/>
    <n v="0"/>
    <n v="0"/>
    <n v="0"/>
  </r>
  <r>
    <x v="15"/>
    <x v="3"/>
    <n v="0.33"/>
    <n v="0"/>
    <n v="0.33"/>
    <n v="0"/>
    <n v="0"/>
    <n v="0"/>
    <n v="0"/>
    <n v="0"/>
    <n v="0"/>
    <n v="0"/>
    <x v="2"/>
    <n v="8.2500000000000004E-2"/>
    <n v="0"/>
    <n v="0"/>
    <n v="0"/>
  </r>
  <r>
    <x v="16"/>
    <x v="3"/>
    <n v="0.3"/>
    <n v="0"/>
    <n v="0.3"/>
    <n v="0"/>
    <n v="0"/>
    <n v="0"/>
    <n v="0"/>
    <n v="0"/>
    <n v="0"/>
    <n v="0"/>
    <x v="2"/>
    <n v="7.4999999999999997E-2"/>
    <n v="0"/>
    <n v="0"/>
    <n v="0"/>
  </r>
  <r>
    <x v="17"/>
    <x v="3"/>
    <n v="0.33"/>
    <n v="0"/>
    <n v="0.33"/>
    <n v="0"/>
    <n v="0"/>
    <n v="0"/>
    <n v="0"/>
    <n v="0"/>
    <n v="0"/>
    <n v="0"/>
    <x v="2"/>
    <n v="8.2500000000000004E-2"/>
    <n v="0"/>
    <n v="0"/>
    <n v="0"/>
  </r>
  <r>
    <x v="18"/>
    <x v="3"/>
    <n v="0.4"/>
    <n v="0"/>
    <n v="0.4"/>
    <n v="0"/>
    <n v="0"/>
    <n v="0"/>
    <n v="0"/>
    <n v="0"/>
    <n v="0"/>
    <n v="0"/>
    <x v="2"/>
    <n v="0.1"/>
    <n v="0"/>
    <n v="0"/>
    <n v="0"/>
  </r>
  <r>
    <x v="19"/>
    <x v="3"/>
    <n v="0.33"/>
    <n v="0"/>
    <n v="0.33"/>
    <n v="0"/>
    <n v="0"/>
    <n v="0"/>
    <n v="0"/>
    <n v="0"/>
    <n v="0"/>
    <n v="0"/>
    <x v="2"/>
    <n v="8.2500000000000004E-2"/>
    <n v="0"/>
    <n v="0"/>
    <n v="0"/>
  </r>
  <r>
    <x v="20"/>
    <x v="3"/>
    <n v="0.33"/>
    <n v="0"/>
    <n v="0.33"/>
    <n v="0"/>
    <n v="0"/>
    <n v="0"/>
    <n v="0"/>
    <n v="0"/>
    <n v="0"/>
    <n v="0"/>
    <x v="2"/>
    <n v="8.2500000000000004E-2"/>
    <n v="0"/>
    <n v="0"/>
    <n v="0"/>
  </r>
  <r>
    <x v="21"/>
    <x v="3"/>
    <n v="0.27"/>
    <n v="0"/>
    <n v="0.27"/>
    <n v="0"/>
    <n v="0"/>
    <n v="0"/>
    <n v="0"/>
    <n v="0"/>
    <n v="0"/>
    <n v="0"/>
    <x v="2"/>
    <n v="6.7500000000000004E-2"/>
    <n v="0"/>
    <n v="0"/>
    <n v="0"/>
  </r>
  <r>
    <x v="22"/>
    <x v="3"/>
    <n v="0.33"/>
    <n v="0"/>
    <n v="0.33"/>
    <n v="0"/>
    <n v="0"/>
    <n v="0"/>
    <n v="0"/>
    <n v="0"/>
    <n v="0"/>
    <n v="0"/>
    <x v="2"/>
    <n v="8.2500000000000004E-2"/>
    <n v="0"/>
    <n v="0"/>
    <n v="0"/>
  </r>
  <r>
    <x v="23"/>
    <x v="3"/>
    <n v="0.3"/>
    <n v="0"/>
    <n v="0.3"/>
    <n v="0"/>
    <n v="0"/>
    <n v="0"/>
    <n v="0"/>
    <n v="0"/>
    <n v="0"/>
    <n v="0"/>
    <x v="2"/>
    <n v="7.4999999999999997E-2"/>
    <n v="0"/>
    <n v="0"/>
    <n v="0"/>
  </r>
  <r>
    <x v="24"/>
    <x v="3"/>
    <n v="0.4"/>
    <n v="0"/>
    <n v="0.4"/>
    <n v="0"/>
    <n v="0"/>
    <n v="0"/>
    <n v="0"/>
    <n v="0"/>
    <n v="0"/>
    <n v="0"/>
    <x v="2"/>
    <n v="0.1"/>
    <n v="0"/>
    <n v="0"/>
    <n v="0"/>
  </r>
  <r>
    <x v="25"/>
    <x v="3"/>
    <n v="0.3"/>
    <n v="0"/>
    <n v="0.3"/>
    <n v="0"/>
    <n v="0"/>
    <n v="0"/>
    <n v="0"/>
    <n v="0"/>
    <n v="0"/>
    <n v="0"/>
    <x v="2"/>
    <n v="7.4999999999999997E-2"/>
    <n v="0"/>
    <n v="0"/>
    <n v="0"/>
  </r>
  <r>
    <x v="26"/>
    <x v="3"/>
    <n v="0.24"/>
    <n v="0"/>
    <n v="0.24"/>
    <n v="0"/>
    <n v="0"/>
    <n v="0"/>
    <n v="0"/>
    <n v="0"/>
    <n v="0"/>
    <n v="0"/>
    <x v="2"/>
    <n v="0.06"/>
    <n v="0"/>
    <n v="0"/>
    <n v="0"/>
  </r>
  <r>
    <x v="27"/>
    <x v="3"/>
    <n v="0.3"/>
    <n v="0"/>
    <n v="0.3"/>
    <n v="0"/>
    <n v="0"/>
    <n v="0"/>
    <n v="0"/>
    <n v="0"/>
    <n v="0"/>
    <n v="0"/>
    <x v="2"/>
    <n v="7.4999999999999997E-2"/>
    <n v="0"/>
    <n v="0"/>
    <n v="0"/>
  </r>
  <r>
    <x v="28"/>
    <x v="3"/>
    <n v="0.3"/>
    <n v="0"/>
    <n v="0.3"/>
    <n v="0"/>
    <n v="0"/>
    <n v="0"/>
    <n v="0"/>
    <n v="0"/>
    <n v="0"/>
    <n v="0"/>
    <x v="2"/>
    <n v="7.4999999999999997E-2"/>
    <n v="0"/>
    <n v="0"/>
    <n v="0"/>
  </r>
  <r>
    <x v="29"/>
    <x v="3"/>
    <n v="0.3"/>
    <n v="0"/>
    <n v="0.3"/>
    <n v="0"/>
    <n v="0"/>
    <n v="0"/>
    <n v="0"/>
    <n v="0"/>
    <n v="0"/>
    <n v="0"/>
    <x v="2"/>
    <n v="7.4999999999999997E-2"/>
    <n v="0"/>
    <n v="0"/>
    <n v="0"/>
  </r>
  <r>
    <x v="26"/>
    <x v="4"/>
    <n v="0.1"/>
    <n v="0.03"/>
    <n v="7.0000000000000007E-2"/>
    <n v="16268"/>
    <n v="1204"/>
    <n v="148"/>
    <n v="2528"/>
    <n v="680"/>
    <n v="16"/>
    <n v="0"/>
    <x v="3"/>
    <n v="2.5000000000000001E-2"/>
    <n v="2676"/>
    <n v="0"/>
    <n v="0"/>
  </r>
  <r>
    <x v="0"/>
    <x v="5"/>
    <n v="0.56999999999999995"/>
    <n v="0.27"/>
    <n v="0.3"/>
    <n v="1256136"/>
    <n v="66768"/>
    <n v="35280"/>
    <n v="1193560"/>
    <n v="15024"/>
    <n v="118"/>
    <n v="0"/>
    <x v="4"/>
    <n v="0.14249999999999999"/>
    <n v="1228840"/>
    <n v="0"/>
    <n v="0"/>
  </r>
  <r>
    <x v="1"/>
    <x v="5"/>
    <n v="0.6"/>
    <n v="0.37"/>
    <n v="0.23"/>
    <n v="1256136"/>
    <n v="66904"/>
    <n v="35280"/>
    <n v="1193560"/>
    <n v="15024"/>
    <n v="130"/>
    <n v="0"/>
    <x v="4"/>
    <n v="0.15"/>
    <n v="1228840"/>
    <n v="0"/>
    <n v="0"/>
  </r>
  <r>
    <x v="2"/>
    <x v="6"/>
    <n v="0.13"/>
    <n v="0.13"/>
    <n v="0"/>
    <n v="898168"/>
    <n v="42188"/>
    <n v="35280"/>
    <n v="839924"/>
    <n v="14760"/>
    <n v="10"/>
    <n v="0"/>
    <x v="4"/>
    <s v=" "/>
    <s v=" "/>
    <n v="0"/>
    <n v="0"/>
  </r>
  <r>
    <x v="2"/>
    <x v="5"/>
    <n v="0.8"/>
    <n v="0.43"/>
    <n v="0.37"/>
    <n v="1256136"/>
    <n v="66956"/>
    <n v="35280"/>
    <n v="1193560"/>
    <n v="15024"/>
    <n v="123"/>
    <n v="0"/>
    <x v="4"/>
    <n v="0.23250000000000001"/>
    <n v="2068764"/>
    <n v="0"/>
    <n v="0"/>
  </r>
  <r>
    <x v="3"/>
    <x v="5"/>
    <n v="0.82"/>
    <n v="0.46"/>
    <n v="0.36"/>
    <n v="1256136"/>
    <n v="66416"/>
    <n v="35280"/>
    <n v="1193560"/>
    <n v="15024"/>
    <n v="118"/>
    <n v="0"/>
    <x v="4"/>
    <n v="0.20499999999999999"/>
    <n v="1228840"/>
    <n v="0"/>
    <n v="0"/>
  </r>
  <r>
    <x v="4"/>
    <x v="5"/>
    <n v="0.77"/>
    <n v="0.4"/>
    <n v="0.37"/>
    <n v="1256136"/>
    <n v="66920"/>
    <n v="35280"/>
    <n v="1193560"/>
    <n v="15024"/>
    <n v="125"/>
    <n v="0"/>
    <x v="4"/>
    <n v="0.1925"/>
    <n v="1228840"/>
    <n v="0"/>
    <n v="0"/>
  </r>
  <r>
    <x v="5"/>
    <x v="5"/>
    <n v="0.83"/>
    <n v="0.47"/>
    <n v="0.37"/>
    <n v="1256136"/>
    <n v="66436"/>
    <n v="35280"/>
    <n v="1193560"/>
    <n v="15024"/>
    <n v="119"/>
    <n v="0"/>
    <x v="4"/>
    <n v="0.20749999999999999"/>
    <n v="1228840"/>
    <n v="0"/>
    <n v="0"/>
  </r>
  <r>
    <x v="6"/>
    <x v="5"/>
    <n v="0.8"/>
    <n v="0.4"/>
    <n v="0.4"/>
    <n v="1256136"/>
    <n v="66928"/>
    <n v="35280"/>
    <n v="1193560"/>
    <n v="15024"/>
    <n v="119"/>
    <n v="0"/>
    <x v="4"/>
    <n v="0.2"/>
    <n v="1228840"/>
    <n v="0"/>
    <n v="0"/>
  </r>
  <r>
    <x v="7"/>
    <x v="5"/>
    <n v="0.87"/>
    <n v="0.5"/>
    <n v="0.37"/>
    <n v="1256136"/>
    <n v="67424"/>
    <n v="35280"/>
    <n v="1193560"/>
    <n v="15024"/>
    <n v="118"/>
    <n v="0"/>
    <x v="4"/>
    <n v="0.2175"/>
    <n v="1228840"/>
    <n v="0"/>
    <n v="0"/>
  </r>
  <r>
    <x v="8"/>
    <x v="5"/>
    <n v="0.7"/>
    <n v="0.33"/>
    <n v="0.37"/>
    <n v="1256136"/>
    <n v="66980"/>
    <n v="35280"/>
    <n v="1193560"/>
    <n v="15024"/>
    <n v="118"/>
    <n v="0"/>
    <x v="4"/>
    <n v="0.17499999999999999"/>
    <n v="1228840"/>
    <n v="0"/>
    <n v="0"/>
  </r>
  <r>
    <x v="9"/>
    <x v="5"/>
    <n v="0.7"/>
    <n v="0.33"/>
    <n v="0.37"/>
    <n v="1256136"/>
    <n v="67512"/>
    <n v="35280"/>
    <n v="1193560"/>
    <n v="15024"/>
    <n v="119"/>
    <n v="0"/>
    <x v="4"/>
    <n v="0.17499999999999999"/>
    <n v="1228840"/>
    <n v="0"/>
    <n v="0"/>
  </r>
  <r>
    <x v="10"/>
    <x v="5"/>
    <n v="0.7"/>
    <n v="0.4"/>
    <n v="0.3"/>
    <n v="1256136"/>
    <n v="66996"/>
    <n v="35280"/>
    <n v="1193560"/>
    <n v="15024"/>
    <n v="119"/>
    <n v="0"/>
    <x v="4"/>
    <n v="0.17499999999999999"/>
    <n v="1228840"/>
    <n v="0"/>
    <n v="0"/>
  </r>
  <r>
    <x v="11"/>
    <x v="5"/>
    <n v="0.67"/>
    <n v="0.3"/>
    <n v="0.37"/>
    <n v="1256136"/>
    <n v="67456"/>
    <n v="35280"/>
    <n v="1193560"/>
    <n v="15024"/>
    <n v="117"/>
    <n v="0"/>
    <x v="4"/>
    <n v="0.16750000000000001"/>
    <n v="1228840"/>
    <n v="0"/>
    <n v="0"/>
  </r>
  <r>
    <x v="12"/>
    <x v="5"/>
    <n v="0.7"/>
    <n v="0.43"/>
    <n v="0.27"/>
    <n v="1256136"/>
    <n v="66896"/>
    <n v="35280"/>
    <n v="1193560"/>
    <n v="15024"/>
    <n v="118"/>
    <n v="0"/>
    <x v="4"/>
    <n v="0.17499999999999999"/>
    <n v="1228840"/>
    <n v="0"/>
    <n v="0"/>
  </r>
  <r>
    <x v="13"/>
    <x v="5"/>
    <n v="0.67"/>
    <n v="0.3"/>
    <n v="0.37"/>
    <n v="1256136"/>
    <n v="67344"/>
    <n v="35280"/>
    <n v="1193560"/>
    <n v="15024"/>
    <n v="118"/>
    <n v="0"/>
    <x v="4"/>
    <n v="0.16750000000000001"/>
    <n v="1228840"/>
    <n v="0"/>
    <n v="0"/>
  </r>
  <r>
    <x v="14"/>
    <x v="5"/>
    <n v="0.73"/>
    <n v="0.37"/>
    <n v="0.37"/>
    <n v="1256136"/>
    <n v="66784"/>
    <n v="35280"/>
    <n v="1193560"/>
    <n v="15024"/>
    <n v="118"/>
    <n v="0"/>
    <x v="4"/>
    <n v="0.1825"/>
    <n v="1228840"/>
    <n v="0"/>
    <n v="0"/>
  </r>
  <r>
    <x v="15"/>
    <x v="5"/>
    <n v="0.77"/>
    <n v="0.43"/>
    <n v="0.33"/>
    <n v="1256136"/>
    <n v="67240"/>
    <n v="35280"/>
    <n v="1193560"/>
    <n v="15024"/>
    <n v="117"/>
    <n v="0"/>
    <x v="4"/>
    <n v="0.1925"/>
    <n v="1228840"/>
    <n v="0"/>
    <n v="0"/>
  </r>
  <r>
    <x v="16"/>
    <x v="5"/>
    <n v="0.73"/>
    <n v="0.37"/>
    <n v="0.37"/>
    <n v="1256136"/>
    <n v="66760"/>
    <n v="35280"/>
    <n v="1193560"/>
    <n v="15024"/>
    <n v="119"/>
    <n v="0"/>
    <x v="4"/>
    <n v="0.1825"/>
    <n v="1228840"/>
    <n v="0"/>
    <n v="0"/>
  </r>
  <r>
    <x v="17"/>
    <x v="5"/>
    <n v="0.83"/>
    <n v="0.43"/>
    <n v="0.4"/>
    <n v="1256136"/>
    <n v="67252"/>
    <n v="35280"/>
    <n v="1193560"/>
    <n v="15024"/>
    <n v="118"/>
    <n v="0"/>
    <x v="4"/>
    <n v="0.20749999999999999"/>
    <n v="1228840"/>
    <n v="0"/>
    <n v="0"/>
  </r>
  <r>
    <x v="18"/>
    <x v="5"/>
    <n v="0.73"/>
    <n v="0.43"/>
    <n v="0.3"/>
    <n v="1256136"/>
    <n v="66692"/>
    <n v="35280"/>
    <n v="1193560"/>
    <n v="15024"/>
    <n v="118"/>
    <n v="0"/>
    <x v="4"/>
    <n v="0.1825"/>
    <n v="1228840"/>
    <n v="0"/>
    <n v="0"/>
  </r>
  <r>
    <x v="19"/>
    <x v="5"/>
    <n v="0.77"/>
    <n v="0.43"/>
    <n v="0.33"/>
    <n v="1256136"/>
    <n v="67196"/>
    <n v="35280"/>
    <n v="1193560"/>
    <n v="15024"/>
    <n v="118"/>
    <n v="0"/>
    <x v="4"/>
    <n v="0.1925"/>
    <n v="1228840"/>
    <n v="0"/>
    <n v="0"/>
  </r>
  <r>
    <x v="20"/>
    <x v="5"/>
    <n v="0.73"/>
    <n v="0.33"/>
    <n v="0.4"/>
    <n v="1256136"/>
    <n v="66632"/>
    <n v="35280"/>
    <n v="1193560"/>
    <n v="15024"/>
    <n v="118"/>
    <n v="0"/>
    <x v="4"/>
    <n v="0.1825"/>
    <n v="1228840"/>
    <n v="0"/>
    <n v="0"/>
  </r>
  <r>
    <x v="21"/>
    <x v="5"/>
    <n v="0.7"/>
    <n v="0.37"/>
    <n v="0.33"/>
    <n v="1256136"/>
    <n v="67100"/>
    <n v="35280"/>
    <n v="1193560"/>
    <n v="15024"/>
    <n v="118"/>
    <n v="0"/>
    <x v="4"/>
    <n v="0.17499999999999999"/>
    <n v="1228840"/>
    <n v="0"/>
    <n v="0"/>
  </r>
  <r>
    <x v="22"/>
    <x v="5"/>
    <n v="0.93"/>
    <n v="0.6"/>
    <n v="0.33"/>
    <n v="1255624"/>
    <n v="66392"/>
    <n v="35280"/>
    <n v="1193048"/>
    <n v="15024"/>
    <n v="212"/>
    <n v="0"/>
    <x v="4"/>
    <n v="0.23250000000000001"/>
    <n v="1228328"/>
    <n v="0"/>
    <n v="0"/>
  </r>
  <r>
    <x v="23"/>
    <x v="5"/>
    <n v="0.7"/>
    <n v="0.33"/>
    <n v="0.37"/>
    <n v="1255624"/>
    <n v="66844"/>
    <n v="35280"/>
    <n v="1193048"/>
    <n v="15024"/>
    <n v="118"/>
    <n v="0"/>
    <x v="4"/>
    <n v="0.17499999999999999"/>
    <n v="1228328"/>
    <n v="0"/>
    <n v="0"/>
  </r>
  <r>
    <x v="24"/>
    <x v="6"/>
    <n v="0.17"/>
    <n v="0.13"/>
    <n v="0.03"/>
    <n v="898168"/>
    <n v="42040"/>
    <n v="35280"/>
    <n v="839924"/>
    <n v="14760"/>
    <n v="11"/>
    <n v="0"/>
    <x v="4"/>
    <s v=" "/>
    <s v=" "/>
    <n v="0"/>
    <n v="0"/>
  </r>
  <r>
    <x v="24"/>
    <x v="5"/>
    <n v="0.8"/>
    <n v="0.43"/>
    <n v="0.37"/>
    <n v="1255624"/>
    <n v="66400"/>
    <n v="35280"/>
    <n v="1193048"/>
    <n v="15024"/>
    <n v="118"/>
    <n v="0"/>
    <x v="4"/>
    <n v="0.24250000000000002"/>
    <n v="2068252"/>
    <n v="0"/>
    <n v="0"/>
  </r>
  <r>
    <x v="25"/>
    <x v="5"/>
    <n v="0.77"/>
    <n v="0.4"/>
    <n v="0.37"/>
    <n v="1255624"/>
    <n v="66848"/>
    <n v="35280"/>
    <n v="1193048"/>
    <n v="15024"/>
    <n v="118"/>
    <n v="0"/>
    <x v="4"/>
    <n v="0.1925"/>
    <n v="1228328"/>
    <n v="0"/>
    <n v="0"/>
  </r>
  <r>
    <x v="26"/>
    <x v="5"/>
    <n v="0.93"/>
    <n v="0.52"/>
    <n v="0.41"/>
    <n v="1255624"/>
    <n v="66644"/>
    <n v="35280"/>
    <n v="1193048"/>
    <n v="15024"/>
    <n v="121"/>
    <n v="0"/>
    <x v="4"/>
    <n v="0.23250000000000001"/>
    <n v="1228328"/>
    <n v="0"/>
    <n v="0"/>
  </r>
  <r>
    <x v="27"/>
    <x v="5"/>
    <n v="0.9"/>
    <n v="0.5"/>
    <n v="0.4"/>
    <n v="1255624"/>
    <n v="66120"/>
    <n v="35280"/>
    <n v="1193048"/>
    <n v="15024"/>
    <n v="118"/>
    <n v="0"/>
    <x v="4"/>
    <n v="0.22500000000000001"/>
    <n v="1228328"/>
    <n v="0"/>
    <n v="0"/>
  </r>
  <r>
    <x v="28"/>
    <x v="5"/>
    <n v="0.87"/>
    <n v="0.47"/>
    <n v="0.4"/>
    <n v="1255624"/>
    <n v="66584"/>
    <n v="35280"/>
    <n v="1193048"/>
    <n v="15024"/>
    <n v="118"/>
    <n v="0"/>
    <x v="4"/>
    <n v="0.2175"/>
    <n v="1228328"/>
    <n v="0"/>
    <n v="0"/>
  </r>
  <r>
    <x v="29"/>
    <x v="5"/>
    <n v="0.87"/>
    <n v="0.47"/>
    <n v="0.4"/>
    <n v="1255624"/>
    <n v="67068"/>
    <n v="35280"/>
    <n v="1193048"/>
    <n v="15024"/>
    <n v="118"/>
    <n v="0"/>
    <x v="4"/>
    <n v="0.2175"/>
    <n v="1228328"/>
    <n v="0"/>
    <n v="0"/>
  </r>
  <r>
    <x v="30"/>
    <x v="5"/>
    <n v="0.83"/>
    <n v="0.37"/>
    <n v="0.47"/>
    <n v="1255624"/>
    <n v="66512"/>
    <n v="35280"/>
    <n v="1193048"/>
    <n v="15024"/>
    <n v="120"/>
    <n v="0"/>
    <x v="4"/>
    <n v="0.20749999999999999"/>
    <n v="1228328"/>
    <n v="0"/>
    <n v="0"/>
  </r>
  <r>
    <x v="31"/>
    <x v="5"/>
    <n v="1"/>
    <n v="0.56999999999999995"/>
    <n v="0.43"/>
    <n v="1255624"/>
    <n v="66980"/>
    <n v="35280"/>
    <n v="1193048"/>
    <n v="15024"/>
    <n v="118"/>
    <n v="0"/>
    <x v="4"/>
    <n v="0.25"/>
    <n v="1228328"/>
    <n v="0"/>
    <n v="0"/>
  </r>
  <r>
    <x v="32"/>
    <x v="5"/>
    <n v="0.97"/>
    <n v="0.56999999999999995"/>
    <n v="0.4"/>
    <n v="1255624"/>
    <n v="66532"/>
    <n v="35280"/>
    <n v="1193048"/>
    <n v="15024"/>
    <n v="119"/>
    <n v="0"/>
    <x v="4"/>
    <n v="0.24249999999999999"/>
    <n v="1228328"/>
    <n v="0"/>
    <n v="0"/>
  </r>
  <r>
    <x v="33"/>
    <x v="5"/>
    <n v="0.93"/>
    <n v="0.53"/>
    <n v="0.4"/>
    <n v="1255624"/>
    <n v="67100"/>
    <n v="35280"/>
    <n v="1193048"/>
    <n v="15024"/>
    <n v="119"/>
    <n v="0"/>
    <x v="4"/>
    <n v="0.23250000000000001"/>
    <n v="1228328"/>
    <n v="0"/>
    <n v="0"/>
  </r>
  <r>
    <x v="34"/>
    <x v="5"/>
    <n v="0.9"/>
    <n v="0.43"/>
    <n v="0.47"/>
    <n v="1255624"/>
    <n v="66552"/>
    <n v="35280"/>
    <n v="1193048"/>
    <n v="15024"/>
    <n v="118"/>
    <n v="0"/>
    <x v="4"/>
    <n v="0.22500000000000001"/>
    <n v="1228328"/>
    <n v="0"/>
    <n v="0"/>
  </r>
  <r>
    <x v="35"/>
    <x v="5"/>
    <n v="0.87"/>
    <n v="0.47"/>
    <n v="0.4"/>
    <n v="1255624"/>
    <n v="67072"/>
    <n v="35280"/>
    <n v="1193048"/>
    <n v="15024"/>
    <n v="118"/>
    <n v="0"/>
    <x v="4"/>
    <n v="0.2175"/>
    <n v="1228328"/>
    <n v="0"/>
    <n v="0"/>
  </r>
  <r>
    <x v="36"/>
    <x v="5"/>
    <n v="0.73"/>
    <n v="0.33"/>
    <n v="0.4"/>
    <n v="1255624"/>
    <n v="66572"/>
    <n v="35280"/>
    <n v="1193048"/>
    <n v="15024"/>
    <n v="119"/>
    <n v="0"/>
    <x v="4"/>
    <n v="0.1825"/>
    <n v="1228328"/>
    <n v="0"/>
    <n v="0"/>
  </r>
  <r>
    <x v="37"/>
    <x v="5"/>
    <n v="0.63"/>
    <n v="0.33"/>
    <n v="0.3"/>
    <n v="1255624"/>
    <n v="66996"/>
    <n v="35280"/>
    <n v="1193048"/>
    <n v="15024"/>
    <n v="118"/>
    <n v="0"/>
    <x v="4"/>
    <n v="0.1575"/>
    <n v="1228328"/>
    <n v="0"/>
    <n v="0"/>
  </r>
  <r>
    <x v="38"/>
    <x v="5"/>
    <n v="0.63"/>
    <n v="0.3"/>
    <n v="0.33"/>
    <n v="1255624"/>
    <n v="66392"/>
    <n v="35280"/>
    <n v="1193048"/>
    <n v="15024"/>
    <n v="118"/>
    <n v="0"/>
    <x v="4"/>
    <n v="0.1575"/>
    <n v="1228328"/>
    <n v="0"/>
    <n v="0"/>
  </r>
  <r>
    <x v="39"/>
    <x v="5"/>
    <n v="0.63"/>
    <n v="0.3"/>
    <n v="0.33"/>
    <n v="1255624"/>
    <n v="66864"/>
    <n v="35280"/>
    <n v="1193048"/>
    <n v="15024"/>
    <n v="118"/>
    <n v="0"/>
    <x v="4"/>
    <n v="0.1575"/>
    <n v="1228328"/>
    <n v="0"/>
    <n v="0"/>
  </r>
  <r>
    <x v="40"/>
    <x v="5"/>
    <n v="0.67"/>
    <n v="0.3"/>
    <n v="0.37"/>
    <n v="1255624"/>
    <n v="66324"/>
    <n v="35280"/>
    <n v="1193048"/>
    <n v="15024"/>
    <n v="119"/>
    <n v="0"/>
    <x v="4"/>
    <n v="0.16750000000000001"/>
    <n v="1228328"/>
    <n v="0"/>
    <n v="0"/>
  </r>
  <r>
    <x v="41"/>
    <x v="5"/>
    <n v="0.5"/>
    <n v="0.17"/>
    <n v="0.33"/>
    <n v="1255624"/>
    <n v="66748"/>
    <n v="35280"/>
    <n v="1193048"/>
    <n v="15024"/>
    <n v="117"/>
    <n v="0"/>
    <x v="4"/>
    <n v="0.125"/>
    <n v="1228328"/>
    <n v="0"/>
    <n v="0"/>
  </r>
  <r>
    <x v="42"/>
    <x v="5"/>
    <n v="0.56999999999999995"/>
    <n v="0.23"/>
    <n v="0.33"/>
    <n v="1255624"/>
    <n v="66272"/>
    <n v="35280"/>
    <n v="1193048"/>
    <n v="15024"/>
    <n v="119"/>
    <n v="0"/>
    <x v="4"/>
    <n v="0.14249999999999999"/>
    <n v="1228328"/>
    <n v="0"/>
    <n v="0"/>
  </r>
  <r>
    <x v="43"/>
    <x v="5"/>
    <n v="0.56999999999999995"/>
    <n v="0.3"/>
    <n v="0.27"/>
    <n v="1255624"/>
    <n v="66636"/>
    <n v="35280"/>
    <n v="1193048"/>
    <n v="15024"/>
    <n v="118"/>
    <n v="0"/>
    <x v="4"/>
    <n v="0.14249999999999999"/>
    <n v="1228328"/>
    <n v="0"/>
    <n v="0"/>
  </r>
  <r>
    <x v="44"/>
    <x v="5"/>
    <n v="0.47"/>
    <n v="0.23"/>
    <n v="0.23"/>
    <n v="1255624"/>
    <n v="66784"/>
    <n v="35280"/>
    <n v="1193048"/>
    <n v="15024"/>
    <n v="116"/>
    <n v="0"/>
    <x v="4"/>
    <n v="0.11749999999999999"/>
    <n v="1228328"/>
    <n v="0"/>
    <n v="0"/>
  </r>
  <r>
    <x v="45"/>
    <x v="5"/>
    <n v="0.56999999999999995"/>
    <n v="0.27"/>
    <n v="0.3"/>
    <n v="1255624"/>
    <n v="66208"/>
    <n v="35280"/>
    <n v="1193048"/>
    <n v="15024"/>
    <n v="117"/>
    <n v="0"/>
    <x v="4"/>
    <n v="0.14249999999999999"/>
    <n v="1228328"/>
    <n v="0"/>
    <n v="0"/>
  </r>
  <r>
    <x v="46"/>
    <x v="5"/>
    <n v="0.56999999999999995"/>
    <n v="0.33"/>
    <n v="0.23"/>
    <n v="1255624"/>
    <n v="62160"/>
    <n v="35280"/>
    <n v="1193048"/>
    <n v="15024"/>
    <n v="84"/>
    <n v="0"/>
    <x v="4"/>
    <n v="0.14249999999999999"/>
    <n v="1228328"/>
    <n v="0"/>
    <n v="0"/>
  </r>
  <r>
    <x v="47"/>
    <x v="6"/>
    <n v="0.23"/>
    <n v="0.17"/>
    <n v="7.0000000000000007E-2"/>
    <n v="898168"/>
    <n v="42712"/>
    <n v="35280"/>
    <n v="839924"/>
    <n v="14760"/>
    <n v="16"/>
    <n v="0"/>
    <x v="4"/>
    <s v=" "/>
    <s v=" "/>
    <n v="0"/>
    <n v="0"/>
  </r>
  <r>
    <x v="47"/>
    <x v="5"/>
    <n v="0.17"/>
    <n v="0.1"/>
    <n v="7.0000000000000007E-2"/>
    <n v="1255624"/>
    <n v="62436"/>
    <n v="35280"/>
    <n v="1193048"/>
    <n v="15024"/>
    <n v="8"/>
    <n v="0"/>
    <x v="4"/>
    <n v="0.1"/>
    <n v="2068252"/>
    <n v="0"/>
    <n v="0"/>
  </r>
  <r>
    <x v="48"/>
    <x v="5"/>
    <n v="0.2"/>
    <n v="0.13"/>
    <n v="7.0000000000000007E-2"/>
    <n v="1255624"/>
    <n v="62488"/>
    <n v="35280"/>
    <n v="1193048"/>
    <n v="15024"/>
    <n v="5"/>
    <n v="0"/>
    <x v="4"/>
    <n v="0.05"/>
    <n v="1228328"/>
    <n v="0"/>
    <n v="0"/>
  </r>
  <r>
    <x v="49"/>
    <x v="5"/>
    <n v="0.13"/>
    <n v="7.0000000000000007E-2"/>
    <n v="7.0000000000000007E-2"/>
    <n v="1255624"/>
    <n v="62528"/>
    <n v="35280"/>
    <n v="1193048"/>
    <n v="15024"/>
    <n v="5"/>
    <n v="0"/>
    <x v="4"/>
    <n v="3.2500000000000001E-2"/>
    <n v="1228328"/>
    <n v="0"/>
    <n v="0"/>
  </r>
  <r>
    <x v="50"/>
    <x v="5"/>
    <n v="0.17"/>
    <n v="0.1"/>
    <n v="7.0000000000000007E-2"/>
    <n v="1255624"/>
    <n v="64592"/>
    <n v="35280"/>
    <n v="1193048"/>
    <n v="15024"/>
    <n v="5"/>
    <n v="0"/>
    <x v="4"/>
    <n v="4.2500000000000003E-2"/>
    <n v="1228328"/>
    <n v="0"/>
    <n v="0"/>
  </r>
  <r>
    <x v="51"/>
    <x v="5"/>
    <n v="0.13"/>
    <n v="0.1"/>
    <n v="0.03"/>
    <n v="1255624"/>
    <n v="66656"/>
    <n v="35280"/>
    <n v="1193048"/>
    <n v="15024"/>
    <n v="5"/>
    <n v="0"/>
    <x v="4"/>
    <n v="3.2500000000000001E-2"/>
    <n v="1228328"/>
    <n v="0"/>
    <n v="0"/>
  </r>
  <r>
    <x v="52"/>
    <x v="5"/>
    <n v="0.17"/>
    <n v="7.0000000000000007E-2"/>
    <n v="0.1"/>
    <n v="1255624"/>
    <n v="66700"/>
    <n v="35280"/>
    <n v="1193048"/>
    <n v="15024"/>
    <n v="5"/>
    <n v="0"/>
    <x v="4"/>
    <n v="4.2500000000000003E-2"/>
    <n v="1228328"/>
    <n v="0"/>
    <n v="0"/>
  </r>
  <r>
    <x v="53"/>
    <x v="6"/>
    <n v="0.27"/>
    <n v="0.23"/>
    <n v="0.03"/>
    <n v="898496"/>
    <n v="42720"/>
    <n v="35280"/>
    <n v="840252"/>
    <n v="14760"/>
    <n v="55"/>
    <n v="0"/>
    <x v="4"/>
    <s v=" "/>
    <s v=" "/>
    <n v="0"/>
    <n v="0"/>
  </r>
  <r>
    <x v="53"/>
    <x v="5"/>
    <n v="0.17"/>
    <n v="0.13"/>
    <n v="0.03"/>
    <n v="1255624"/>
    <n v="66936"/>
    <n v="35280"/>
    <n v="1193048"/>
    <n v="15024"/>
    <n v="17"/>
    <n v="0"/>
    <x v="4"/>
    <n v="0.11000000000000001"/>
    <n v="2068580"/>
    <n v="0"/>
    <n v="0"/>
  </r>
  <r>
    <x v="54"/>
    <x v="5"/>
    <n v="0.13"/>
    <n v="0.1"/>
    <n v="0.03"/>
    <n v="1255624"/>
    <n v="66972"/>
    <n v="35280"/>
    <n v="1193048"/>
    <n v="15024"/>
    <n v="5"/>
    <n v="0"/>
    <x v="4"/>
    <n v="3.2500000000000001E-2"/>
    <n v="1228328"/>
    <n v="0"/>
    <n v="0"/>
  </r>
  <r>
    <x v="55"/>
    <x v="5"/>
    <n v="0.17"/>
    <n v="7.0000000000000007E-2"/>
    <n v="0.1"/>
    <n v="1255624"/>
    <n v="67012"/>
    <n v="35280"/>
    <n v="1193048"/>
    <n v="15024"/>
    <n v="5"/>
    <n v="0"/>
    <x v="4"/>
    <n v="4.2500000000000003E-2"/>
    <n v="1228328"/>
    <n v="0"/>
    <n v="0"/>
  </r>
  <r>
    <x v="56"/>
    <x v="5"/>
    <n v="0.13"/>
    <n v="7.0000000000000007E-2"/>
    <n v="7.0000000000000007E-2"/>
    <n v="1255624"/>
    <n v="67048"/>
    <n v="35280"/>
    <n v="1193048"/>
    <n v="15024"/>
    <n v="6"/>
    <n v="0"/>
    <x v="4"/>
    <n v="3.2500000000000001E-2"/>
    <n v="1228328"/>
    <n v="0"/>
    <n v="0"/>
  </r>
  <r>
    <x v="57"/>
    <x v="5"/>
    <n v="0.13"/>
    <n v="0.1"/>
    <n v="0.03"/>
    <n v="1255624"/>
    <n v="67088"/>
    <n v="35280"/>
    <n v="1193048"/>
    <n v="15024"/>
    <n v="5"/>
    <n v="0"/>
    <x v="4"/>
    <n v="3.2500000000000001E-2"/>
    <n v="1228328"/>
    <n v="0"/>
    <n v="0"/>
  </r>
  <r>
    <x v="58"/>
    <x v="5"/>
    <n v="0.17"/>
    <n v="0.1"/>
    <n v="7.0000000000000007E-2"/>
    <n v="1255624"/>
    <n v="66128"/>
    <n v="35280"/>
    <n v="1193048"/>
    <n v="15024"/>
    <n v="10"/>
    <n v="0"/>
    <x v="4"/>
    <n v="4.2500000000000003E-2"/>
    <n v="1228328"/>
    <n v="0"/>
    <n v="0"/>
  </r>
  <r>
    <x v="0"/>
    <x v="7"/>
    <n v="0.17"/>
    <n v="0.13"/>
    <n v="0.03"/>
    <n v="954568"/>
    <n v="39720"/>
    <n v="4"/>
    <n v="607224"/>
    <n v="8964"/>
    <n v="0"/>
    <n v="0"/>
    <x v="5"/>
    <n v="4.2500000000000003E-2"/>
    <n v="607228"/>
    <n v="0"/>
    <n v="0"/>
  </r>
  <r>
    <x v="1"/>
    <x v="7"/>
    <n v="0.13"/>
    <n v="0.13"/>
    <n v="0"/>
    <n v="954568"/>
    <n v="39720"/>
    <n v="4"/>
    <n v="607224"/>
    <n v="8964"/>
    <n v="0"/>
    <n v="0"/>
    <x v="5"/>
    <n v="3.2500000000000001E-2"/>
    <n v="607228"/>
    <n v="0"/>
    <n v="0"/>
  </r>
  <r>
    <x v="2"/>
    <x v="7"/>
    <n v="0.2"/>
    <n v="0.17"/>
    <n v="0.03"/>
    <n v="954568"/>
    <n v="39720"/>
    <n v="4"/>
    <n v="607224"/>
    <n v="8964"/>
    <n v="0"/>
    <n v="0"/>
    <x v="5"/>
    <n v="0.05"/>
    <n v="607228"/>
    <n v="0"/>
    <n v="0"/>
  </r>
  <r>
    <x v="3"/>
    <x v="7"/>
    <n v="0.23"/>
    <n v="0.2"/>
    <n v="0.03"/>
    <n v="954568"/>
    <n v="39720"/>
    <n v="4"/>
    <n v="607224"/>
    <n v="8964"/>
    <n v="0"/>
    <n v="0"/>
    <x v="5"/>
    <n v="5.7500000000000002E-2"/>
    <n v="607228"/>
    <n v="0"/>
    <n v="0"/>
  </r>
  <r>
    <x v="4"/>
    <x v="7"/>
    <n v="0.2"/>
    <n v="0.17"/>
    <n v="0.03"/>
    <n v="954568"/>
    <n v="39720"/>
    <n v="4"/>
    <n v="607224"/>
    <n v="8964"/>
    <n v="0"/>
    <n v="0"/>
    <x v="5"/>
    <n v="0.05"/>
    <n v="607228"/>
    <n v="0"/>
    <n v="0"/>
  </r>
  <r>
    <x v="5"/>
    <x v="7"/>
    <n v="0.23"/>
    <n v="0.2"/>
    <n v="0.03"/>
    <n v="954568"/>
    <n v="39720"/>
    <n v="4"/>
    <n v="607224"/>
    <n v="8964"/>
    <n v="0"/>
    <n v="0"/>
    <x v="5"/>
    <n v="5.7500000000000002E-2"/>
    <n v="607228"/>
    <n v="0"/>
    <n v="0"/>
  </r>
  <r>
    <x v="6"/>
    <x v="7"/>
    <n v="0.2"/>
    <n v="0.2"/>
    <n v="0"/>
    <n v="954568"/>
    <n v="39720"/>
    <n v="4"/>
    <n v="607224"/>
    <n v="8964"/>
    <n v="0"/>
    <n v="0"/>
    <x v="5"/>
    <n v="0.05"/>
    <n v="607228"/>
    <n v="0"/>
    <n v="0"/>
  </r>
  <r>
    <x v="7"/>
    <x v="7"/>
    <n v="0.2"/>
    <n v="0.17"/>
    <n v="0.03"/>
    <n v="954568"/>
    <n v="39720"/>
    <n v="4"/>
    <n v="607224"/>
    <n v="8964"/>
    <n v="0"/>
    <n v="0"/>
    <x v="5"/>
    <n v="0.05"/>
    <n v="607228"/>
    <n v="0"/>
    <n v="0"/>
  </r>
  <r>
    <x v="8"/>
    <x v="7"/>
    <n v="0.17"/>
    <n v="0.17"/>
    <n v="0"/>
    <n v="954568"/>
    <n v="39720"/>
    <n v="4"/>
    <n v="607224"/>
    <n v="8964"/>
    <n v="0"/>
    <n v="0"/>
    <x v="5"/>
    <n v="4.2500000000000003E-2"/>
    <n v="607228"/>
    <n v="0"/>
    <n v="0"/>
  </r>
  <r>
    <x v="9"/>
    <x v="7"/>
    <n v="0.23"/>
    <n v="0.2"/>
    <n v="0.03"/>
    <n v="954568"/>
    <n v="39720"/>
    <n v="4"/>
    <n v="607224"/>
    <n v="8964"/>
    <n v="0"/>
    <n v="0"/>
    <x v="5"/>
    <n v="5.7500000000000002E-2"/>
    <n v="607228"/>
    <n v="0"/>
    <n v="0"/>
  </r>
  <r>
    <x v="10"/>
    <x v="7"/>
    <n v="0.2"/>
    <n v="0.17"/>
    <n v="0.03"/>
    <n v="954568"/>
    <n v="39720"/>
    <n v="4"/>
    <n v="607224"/>
    <n v="8964"/>
    <n v="0"/>
    <n v="0"/>
    <x v="5"/>
    <n v="0.05"/>
    <n v="607228"/>
    <n v="0"/>
    <n v="0"/>
  </r>
  <r>
    <x v="11"/>
    <x v="7"/>
    <n v="0.2"/>
    <n v="0.17"/>
    <n v="0.03"/>
    <n v="954568"/>
    <n v="39720"/>
    <n v="4"/>
    <n v="607224"/>
    <n v="8964"/>
    <n v="0"/>
    <n v="0"/>
    <x v="5"/>
    <n v="0.05"/>
    <n v="607228"/>
    <n v="0"/>
    <n v="0"/>
  </r>
  <r>
    <x v="12"/>
    <x v="7"/>
    <n v="0.17"/>
    <n v="0.13"/>
    <n v="0.03"/>
    <n v="954568"/>
    <n v="39720"/>
    <n v="4"/>
    <n v="607224"/>
    <n v="8964"/>
    <n v="0"/>
    <n v="0"/>
    <x v="5"/>
    <n v="4.2500000000000003E-2"/>
    <n v="607228"/>
    <n v="0"/>
    <n v="0"/>
  </r>
  <r>
    <x v="13"/>
    <x v="7"/>
    <n v="0.23"/>
    <n v="0.2"/>
    <n v="0.03"/>
    <n v="954568"/>
    <n v="39720"/>
    <n v="4"/>
    <n v="607224"/>
    <n v="8964"/>
    <n v="0"/>
    <n v="0"/>
    <x v="5"/>
    <n v="5.7500000000000002E-2"/>
    <n v="607228"/>
    <n v="0"/>
    <n v="0"/>
  </r>
  <r>
    <x v="14"/>
    <x v="7"/>
    <n v="0.2"/>
    <n v="0.2"/>
    <n v="0"/>
    <n v="954568"/>
    <n v="39720"/>
    <n v="4"/>
    <n v="607224"/>
    <n v="8964"/>
    <n v="0"/>
    <n v="0"/>
    <x v="5"/>
    <n v="0.05"/>
    <n v="607228"/>
    <n v="0"/>
    <n v="0"/>
  </r>
  <r>
    <x v="15"/>
    <x v="7"/>
    <n v="0.23"/>
    <n v="0.2"/>
    <n v="0.03"/>
    <n v="954568"/>
    <n v="39720"/>
    <n v="4"/>
    <n v="607224"/>
    <n v="8964"/>
    <n v="0"/>
    <n v="0"/>
    <x v="5"/>
    <n v="5.7500000000000002E-2"/>
    <n v="607228"/>
    <n v="0"/>
    <n v="0"/>
  </r>
  <r>
    <x v="16"/>
    <x v="7"/>
    <n v="0.17"/>
    <n v="0.17"/>
    <n v="0"/>
    <n v="954568"/>
    <n v="39720"/>
    <n v="4"/>
    <n v="607224"/>
    <n v="8964"/>
    <n v="0"/>
    <n v="0"/>
    <x v="5"/>
    <n v="4.2500000000000003E-2"/>
    <n v="607228"/>
    <n v="0"/>
    <n v="0"/>
  </r>
  <r>
    <x v="17"/>
    <x v="7"/>
    <n v="0.2"/>
    <n v="0.17"/>
    <n v="0.03"/>
    <n v="954568"/>
    <n v="39720"/>
    <n v="4"/>
    <n v="607224"/>
    <n v="8964"/>
    <n v="0"/>
    <n v="0"/>
    <x v="5"/>
    <n v="0.05"/>
    <n v="607228"/>
    <n v="0"/>
    <n v="0"/>
  </r>
  <r>
    <x v="18"/>
    <x v="7"/>
    <n v="0.2"/>
    <n v="0.17"/>
    <n v="0.03"/>
    <n v="954568"/>
    <n v="39720"/>
    <n v="4"/>
    <n v="607224"/>
    <n v="8964"/>
    <n v="0"/>
    <n v="0"/>
    <x v="5"/>
    <n v="0.05"/>
    <n v="607228"/>
    <n v="0"/>
    <n v="0"/>
  </r>
  <r>
    <x v="19"/>
    <x v="7"/>
    <n v="0.2"/>
    <n v="0.13"/>
    <n v="7.0000000000000007E-2"/>
    <n v="954568"/>
    <n v="39720"/>
    <n v="4"/>
    <n v="607224"/>
    <n v="8964"/>
    <n v="0"/>
    <n v="0"/>
    <x v="5"/>
    <n v="0.05"/>
    <n v="607228"/>
    <n v="0"/>
    <n v="0"/>
  </r>
  <r>
    <x v="20"/>
    <x v="7"/>
    <n v="0.2"/>
    <n v="0.17"/>
    <n v="0.03"/>
    <n v="954568"/>
    <n v="39720"/>
    <n v="4"/>
    <n v="607224"/>
    <n v="8964"/>
    <n v="0"/>
    <n v="0"/>
    <x v="5"/>
    <n v="0.05"/>
    <n v="607228"/>
    <n v="0"/>
    <n v="0"/>
  </r>
  <r>
    <x v="21"/>
    <x v="7"/>
    <n v="0.17"/>
    <n v="0.17"/>
    <n v="0"/>
    <n v="954568"/>
    <n v="39720"/>
    <n v="4"/>
    <n v="607224"/>
    <n v="8964"/>
    <n v="0"/>
    <n v="0"/>
    <x v="5"/>
    <n v="4.2500000000000003E-2"/>
    <n v="607228"/>
    <n v="0"/>
    <n v="0"/>
  </r>
  <r>
    <x v="22"/>
    <x v="7"/>
    <n v="0.23"/>
    <n v="0.2"/>
    <n v="0.03"/>
    <n v="954568"/>
    <n v="39720"/>
    <n v="4"/>
    <n v="607224"/>
    <n v="8964"/>
    <n v="0"/>
    <n v="0"/>
    <x v="5"/>
    <n v="5.7500000000000002E-2"/>
    <n v="607228"/>
    <n v="0"/>
    <n v="0"/>
  </r>
  <r>
    <x v="23"/>
    <x v="7"/>
    <n v="0.17"/>
    <n v="0.13"/>
    <n v="0.03"/>
    <n v="954568"/>
    <n v="39720"/>
    <n v="4"/>
    <n v="607224"/>
    <n v="8964"/>
    <n v="0"/>
    <n v="0"/>
    <x v="5"/>
    <n v="4.2500000000000003E-2"/>
    <n v="607228"/>
    <n v="0"/>
    <n v="0"/>
  </r>
  <r>
    <x v="24"/>
    <x v="7"/>
    <n v="0.2"/>
    <n v="0.17"/>
    <n v="0.03"/>
    <n v="954568"/>
    <n v="39720"/>
    <n v="4"/>
    <n v="607224"/>
    <n v="8964"/>
    <n v="0"/>
    <n v="0"/>
    <x v="5"/>
    <n v="0.05"/>
    <n v="607228"/>
    <n v="0"/>
    <n v="0"/>
  </r>
  <r>
    <x v="25"/>
    <x v="7"/>
    <n v="0.2"/>
    <n v="0.17"/>
    <n v="0.03"/>
    <n v="954568"/>
    <n v="39720"/>
    <n v="4"/>
    <n v="607224"/>
    <n v="8964"/>
    <n v="0"/>
    <n v="0"/>
    <x v="5"/>
    <n v="0.05"/>
    <n v="607228"/>
    <n v="0"/>
    <n v="0"/>
  </r>
  <r>
    <x v="26"/>
    <x v="7"/>
    <n v="0.21"/>
    <n v="0.17"/>
    <n v="0.03"/>
    <n v="954568"/>
    <n v="39720"/>
    <n v="4"/>
    <n v="607224"/>
    <n v="8964"/>
    <n v="0"/>
    <n v="0"/>
    <x v="5"/>
    <n v="5.2499999999999998E-2"/>
    <n v="607228"/>
    <n v="0"/>
    <n v="0"/>
  </r>
  <r>
    <x v="27"/>
    <x v="7"/>
    <n v="0.17"/>
    <n v="0.13"/>
    <n v="0.03"/>
    <n v="954568"/>
    <n v="39720"/>
    <n v="4"/>
    <n v="607224"/>
    <n v="8964"/>
    <n v="0"/>
    <n v="0"/>
    <x v="5"/>
    <n v="4.2500000000000003E-2"/>
    <n v="607228"/>
    <n v="0"/>
    <n v="0"/>
  </r>
  <r>
    <x v="28"/>
    <x v="7"/>
    <n v="0.23"/>
    <n v="0.2"/>
    <n v="0.03"/>
    <n v="954568"/>
    <n v="39720"/>
    <n v="4"/>
    <n v="607224"/>
    <n v="8964"/>
    <n v="0"/>
    <n v="0"/>
    <x v="5"/>
    <n v="5.7500000000000002E-2"/>
    <n v="607228"/>
    <n v="0"/>
    <n v="0"/>
  </r>
  <r>
    <x v="29"/>
    <x v="7"/>
    <n v="0.2"/>
    <n v="0.17"/>
    <n v="0.03"/>
    <n v="954568"/>
    <n v="39720"/>
    <n v="4"/>
    <n v="607224"/>
    <n v="8964"/>
    <n v="0"/>
    <n v="0"/>
    <x v="5"/>
    <n v="0.05"/>
    <n v="607228"/>
    <n v="0"/>
    <n v="0"/>
  </r>
  <r>
    <x v="30"/>
    <x v="7"/>
    <n v="0.17"/>
    <n v="0.17"/>
    <n v="0"/>
    <n v="954568"/>
    <n v="39720"/>
    <n v="4"/>
    <n v="607224"/>
    <n v="8964"/>
    <n v="0"/>
    <n v="0"/>
    <x v="5"/>
    <n v="4.2500000000000003E-2"/>
    <n v="607228"/>
    <n v="0"/>
    <n v="0"/>
  </r>
  <r>
    <x v="31"/>
    <x v="7"/>
    <n v="0.2"/>
    <n v="0.17"/>
    <n v="0.03"/>
    <n v="954568"/>
    <n v="39720"/>
    <n v="4"/>
    <n v="607224"/>
    <n v="8964"/>
    <n v="0"/>
    <n v="0"/>
    <x v="5"/>
    <n v="0.05"/>
    <n v="607228"/>
    <n v="0"/>
    <n v="0"/>
  </r>
  <r>
    <x v="32"/>
    <x v="7"/>
    <n v="0.2"/>
    <n v="0.17"/>
    <n v="0.03"/>
    <n v="954568"/>
    <n v="39720"/>
    <n v="4"/>
    <n v="607224"/>
    <n v="8964"/>
    <n v="0"/>
    <n v="0"/>
    <x v="5"/>
    <n v="0.05"/>
    <n v="607228"/>
    <n v="0"/>
    <n v="0"/>
  </r>
  <r>
    <x v="33"/>
    <x v="7"/>
    <n v="0.17"/>
    <n v="0.13"/>
    <n v="0.03"/>
    <n v="954568"/>
    <n v="39720"/>
    <n v="4"/>
    <n v="607224"/>
    <n v="8964"/>
    <n v="0"/>
    <n v="0"/>
    <x v="5"/>
    <n v="4.2500000000000003E-2"/>
    <n v="607228"/>
    <n v="0"/>
    <n v="0"/>
  </r>
  <r>
    <x v="34"/>
    <x v="7"/>
    <n v="0.2"/>
    <n v="0.2"/>
    <n v="0"/>
    <n v="954568"/>
    <n v="39720"/>
    <n v="4"/>
    <n v="607224"/>
    <n v="8964"/>
    <n v="0"/>
    <n v="0"/>
    <x v="5"/>
    <n v="0.05"/>
    <n v="607228"/>
    <n v="0"/>
    <n v="0"/>
  </r>
  <r>
    <x v="35"/>
    <x v="7"/>
    <n v="0.17"/>
    <n v="0.13"/>
    <n v="0.03"/>
    <n v="954568"/>
    <n v="39720"/>
    <n v="4"/>
    <n v="607224"/>
    <n v="8964"/>
    <n v="0"/>
    <n v="0"/>
    <x v="5"/>
    <n v="4.2500000000000003E-2"/>
    <n v="607228"/>
    <n v="0"/>
    <n v="0"/>
  </r>
  <r>
    <x v="36"/>
    <x v="7"/>
    <n v="0.17"/>
    <n v="0.17"/>
    <n v="0"/>
    <n v="954568"/>
    <n v="39720"/>
    <n v="4"/>
    <n v="607224"/>
    <n v="8964"/>
    <n v="0"/>
    <n v="0"/>
    <x v="5"/>
    <n v="4.2500000000000003E-2"/>
    <n v="607228"/>
    <n v="0"/>
    <n v="0"/>
  </r>
  <r>
    <x v="37"/>
    <x v="7"/>
    <n v="0.2"/>
    <n v="0.17"/>
    <n v="0.03"/>
    <n v="954568"/>
    <n v="39720"/>
    <n v="4"/>
    <n v="607224"/>
    <n v="8964"/>
    <n v="0"/>
    <n v="0"/>
    <x v="5"/>
    <n v="0.05"/>
    <n v="607228"/>
    <n v="0"/>
    <n v="0"/>
  </r>
  <r>
    <x v="38"/>
    <x v="7"/>
    <n v="0.17"/>
    <n v="0.17"/>
    <n v="0"/>
    <n v="954568"/>
    <n v="39720"/>
    <n v="4"/>
    <n v="607224"/>
    <n v="8964"/>
    <n v="0"/>
    <n v="0"/>
    <x v="5"/>
    <n v="4.2500000000000003E-2"/>
    <n v="607228"/>
    <n v="0"/>
    <n v="0"/>
  </r>
  <r>
    <x v="39"/>
    <x v="7"/>
    <n v="0.17"/>
    <n v="0.13"/>
    <n v="0.03"/>
    <n v="954568"/>
    <n v="39720"/>
    <n v="4"/>
    <n v="607224"/>
    <n v="8964"/>
    <n v="0"/>
    <n v="0"/>
    <x v="5"/>
    <n v="4.2500000000000003E-2"/>
    <n v="607228"/>
    <n v="0"/>
    <n v="0"/>
  </r>
  <r>
    <x v="40"/>
    <x v="7"/>
    <n v="0.17"/>
    <n v="0.13"/>
    <n v="0.03"/>
    <n v="954568"/>
    <n v="39720"/>
    <n v="4"/>
    <n v="607224"/>
    <n v="8964"/>
    <n v="0"/>
    <n v="0"/>
    <x v="5"/>
    <n v="4.2500000000000003E-2"/>
    <n v="607228"/>
    <n v="0"/>
    <n v="0"/>
  </r>
  <r>
    <x v="41"/>
    <x v="7"/>
    <n v="0.17"/>
    <n v="0.13"/>
    <n v="0.03"/>
    <n v="954568"/>
    <n v="39720"/>
    <n v="4"/>
    <n v="607224"/>
    <n v="8964"/>
    <n v="0"/>
    <n v="0"/>
    <x v="5"/>
    <n v="4.2500000000000003E-2"/>
    <n v="607228"/>
    <n v="0"/>
    <n v="0"/>
  </r>
  <r>
    <x v="42"/>
    <x v="7"/>
    <n v="0.17"/>
    <n v="0.17"/>
    <n v="0"/>
    <n v="954568"/>
    <n v="39720"/>
    <n v="4"/>
    <n v="607224"/>
    <n v="8964"/>
    <n v="0"/>
    <n v="0"/>
    <x v="5"/>
    <n v="4.2500000000000003E-2"/>
    <n v="607228"/>
    <n v="0"/>
    <n v="0"/>
  </r>
  <r>
    <x v="43"/>
    <x v="7"/>
    <n v="0.2"/>
    <n v="0.17"/>
    <n v="0.03"/>
    <n v="954568"/>
    <n v="39720"/>
    <n v="4"/>
    <n v="607224"/>
    <n v="8964"/>
    <n v="0"/>
    <n v="0"/>
    <x v="5"/>
    <n v="0.05"/>
    <n v="607228"/>
    <n v="0"/>
    <n v="0"/>
  </r>
  <r>
    <x v="44"/>
    <x v="7"/>
    <n v="0.13"/>
    <n v="0.13"/>
    <n v="0"/>
    <n v="954568"/>
    <n v="39720"/>
    <n v="4"/>
    <n v="607224"/>
    <n v="8964"/>
    <n v="0"/>
    <n v="0"/>
    <x v="5"/>
    <n v="3.2500000000000001E-2"/>
    <n v="607228"/>
    <n v="0"/>
    <n v="0"/>
  </r>
  <r>
    <x v="45"/>
    <x v="7"/>
    <n v="0.17"/>
    <n v="0.13"/>
    <n v="0.03"/>
    <n v="954568"/>
    <n v="39720"/>
    <n v="4"/>
    <n v="607224"/>
    <n v="8964"/>
    <n v="0"/>
    <n v="0"/>
    <x v="5"/>
    <n v="4.2500000000000003E-2"/>
    <n v="607228"/>
    <n v="0"/>
    <n v="0"/>
  </r>
  <r>
    <x v="46"/>
    <x v="7"/>
    <n v="0.17"/>
    <n v="0.13"/>
    <n v="0.03"/>
    <n v="954568"/>
    <n v="39720"/>
    <n v="4"/>
    <n v="607224"/>
    <n v="8964"/>
    <n v="0"/>
    <n v="0"/>
    <x v="5"/>
    <n v="4.2500000000000003E-2"/>
    <n v="607228"/>
    <n v="0"/>
    <n v="0"/>
  </r>
  <r>
    <x v="47"/>
    <x v="7"/>
    <n v="0.2"/>
    <n v="0.13"/>
    <n v="7.0000000000000007E-2"/>
    <n v="954568"/>
    <n v="39720"/>
    <n v="4"/>
    <n v="607224"/>
    <n v="8964"/>
    <n v="0"/>
    <n v="0"/>
    <x v="5"/>
    <n v="0.05"/>
    <n v="607228"/>
    <n v="0"/>
    <n v="0"/>
  </r>
  <r>
    <x v="48"/>
    <x v="7"/>
    <n v="0.2"/>
    <n v="0.17"/>
    <n v="0.03"/>
    <n v="954568"/>
    <n v="39720"/>
    <n v="4"/>
    <n v="607224"/>
    <n v="8964"/>
    <n v="0"/>
    <n v="0"/>
    <x v="5"/>
    <n v="0.05"/>
    <n v="607228"/>
    <n v="0"/>
    <n v="0"/>
  </r>
  <r>
    <x v="49"/>
    <x v="7"/>
    <n v="0.17"/>
    <n v="0.17"/>
    <n v="0"/>
    <n v="954568"/>
    <n v="39720"/>
    <n v="4"/>
    <n v="607224"/>
    <n v="8964"/>
    <n v="0"/>
    <n v="0"/>
    <x v="5"/>
    <n v="4.2500000000000003E-2"/>
    <n v="607228"/>
    <n v="0"/>
    <n v="0"/>
  </r>
  <r>
    <x v="50"/>
    <x v="7"/>
    <n v="0.2"/>
    <n v="0.17"/>
    <n v="0.03"/>
    <n v="954568"/>
    <n v="39720"/>
    <n v="4"/>
    <n v="607224"/>
    <n v="8964"/>
    <n v="0"/>
    <n v="0"/>
    <x v="5"/>
    <n v="0.05"/>
    <n v="607228"/>
    <n v="0"/>
    <n v="0"/>
  </r>
  <r>
    <x v="51"/>
    <x v="7"/>
    <n v="0.2"/>
    <n v="0.17"/>
    <n v="0.03"/>
    <n v="954568"/>
    <n v="39720"/>
    <n v="4"/>
    <n v="607224"/>
    <n v="8964"/>
    <n v="0"/>
    <n v="0"/>
    <x v="5"/>
    <n v="0.05"/>
    <n v="607228"/>
    <n v="0"/>
    <n v="0"/>
  </r>
  <r>
    <x v="52"/>
    <x v="7"/>
    <n v="0.17"/>
    <n v="0.13"/>
    <n v="0.03"/>
    <n v="954568"/>
    <n v="39720"/>
    <n v="4"/>
    <n v="607224"/>
    <n v="8964"/>
    <n v="0"/>
    <n v="0"/>
    <x v="5"/>
    <n v="4.2500000000000003E-2"/>
    <n v="607228"/>
    <n v="0"/>
    <n v="0"/>
  </r>
  <r>
    <x v="53"/>
    <x v="7"/>
    <n v="0.17"/>
    <n v="0.13"/>
    <n v="0.03"/>
    <n v="954568"/>
    <n v="39720"/>
    <n v="4"/>
    <n v="607224"/>
    <n v="8964"/>
    <n v="0"/>
    <n v="0"/>
    <x v="5"/>
    <n v="4.2500000000000003E-2"/>
    <n v="607228"/>
    <n v="0"/>
    <n v="0"/>
  </r>
  <r>
    <x v="54"/>
    <x v="7"/>
    <n v="0.2"/>
    <n v="0.17"/>
    <n v="0.03"/>
    <n v="954568"/>
    <n v="39720"/>
    <n v="4"/>
    <n v="607224"/>
    <n v="8964"/>
    <n v="0"/>
    <n v="0"/>
    <x v="5"/>
    <n v="0.05"/>
    <n v="607228"/>
    <n v="0"/>
    <n v="0"/>
  </r>
  <r>
    <x v="55"/>
    <x v="7"/>
    <n v="0.17"/>
    <n v="0.13"/>
    <n v="0.03"/>
    <n v="954568"/>
    <n v="39720"/>
    <n v="4"/>
    <n v="607224"/>
    <n v="8964"/>
    <n v="0"/>
    <n v="0"/>
    <x v="5"/>
    <n v="4.2500000000000003E-2"/>
    <n v="607228"/>
    <n v="0"/>
    <n v="0"/>
  </r>
  <r>
    <x v="56"/>
    <x v="7"/>
    <n v="0.13"/>
    <n v="0.1"/>
    <n v="0.03"/>
    <n v="954568"/>
    <n v="39720"/>
    <n v="4"/>
    <n v="607224"/>
    <n v="8964"/>
    <n v="0"/>
    <n v="0"/>
    <x v="5"/>
    <n v="3.2500000000000001E-2"/>
    <n v="607228"/>
    <n v="0"/>
    <n v="0"/>
  </r>
  <r>
    <x v="57"/>
    <x v="7"/>
    <n v="0.17"/>
    <n v="0.17"/>
    <n v="0"/>
    <n v="954568"/>
    <n v="39720"/>
    <n v="4"/>
    <n v="607224"/>
    <n v="8964"/>
    <n v="0"/>
    <n v="0"/>
    <x v="5"/>
    <n v="4.2500000000000003E-2"/>
    <n v="607228"/>
    <n v="0"/>
    <n v="0"/>
  </r>
  <r>
    <x v="58"/>
    <x v="7"/>
    <n v="0.17"/>
    <n v="0.13"/>
    <n v="0.03"/>
    <n v="954568"/>
    <n v="39720"/>
    <n v="4"/>
    <n v="607224"/>
    <n v="8964"/>
    <n v="0"/>
    <n v="0"/>
    <x v="5"/>
    <n v="4.2500000000000003E-2"/>
    <n v="607228"/>
    <n v="0"/>
    <n v="0"/>
  </r>
  <r>
    <x v="1"/>
    <x v="8"/>
    <n v="0.17"/>
    <n v="0.13"/>
    <n v="0.03"/>
    <n v="665004"/>
    <n v="9908"/>
    <n v="4"/>
    <n v="519740"/>
    <n v="3812"/>
    <n v="3"/>
    <n v="0"/>
    <x v="6"/>
    <s v=" "/>
    <s v=" "/>
    <n v="0"/>
    <n v="0"/>
  </r>
  <r>
    <x v="1"/>
    <x v="9"/>
    <n v="0.17"/>
    <n v="0.13"/>
    <n v="0.03"/>
    <n v="665004"/>
    <n v="9880"/>
    <n v="4"/>
    <n v="519740"/>
    <n v="3812"/>
    <n v="3"/>
    <n v="0"/>
    <x v="6"/>
    <n v="8.5000000000000006E-2"/>
    <n v="1039484"/>
    <n v="0"/>
    <n v="0"/>
  </r>
  <r>
    <x v="2"/>
    <x v="10"/>
    <n v="8.0500000000000007"/>
    <n v="6.52"/>
    <n v="1.53"/>
    <n v="665004"/>
    <n v="11948"/>
    <n v="4"/>
    <n v="519740"/>
    <n v="3816"/>
    <n v="3"/>
    <n v="0"/>
    <x v="6"/>
    <s v=" "/>
    <s v=" "/>
    <n v="0"/>
    <n v="0"/>
  </r>
  <r>
    <x v="2"/>
    <x v="11"/>
    <n v="7.12"/>
    <n v="5.79"/>
    <n v="1.33"/>
    <n v="665004"/>
    <n v="9912"/>
    <n v="4"/>
    <n v="519740"/>
    <n v="3816"/>
    <n v="3"/>
    <n v="0"/>
    <x v="6"/>
    <s v=" "/>
    <s v=" "/>
    <n v="0"/>
    <n v="0"/>
  </r>
  <r>
    <x v="2"/>
    <x v="12"/>
    <n v="7.75"/>
    <n v="6.32"/>
    <n v="1.43"/>
    <n v="665004"/>
    <n v="9908"/>
    <n v="4"/>
    <n v="519740"/>
    <n v="3816"/>
    <n v="3"/>
    <n v="0"/>
    <x v="6"/>
    <s v=" "/>
    <s v=" "/>
    <n v="0"/>
    <n v="0"/>
  </r>
  <r>
    <x v="2"/>
    <x v="13"/>
    <n v="7.22"/>
    <n v="5.86"/>
    <n v="1.36"/>
    <n v="665004"/>
    <n v="9904"/>
    <n v="4"/>
    <n v="519740"/>
    <n v="3816"/>
    <n v="3"/>
    <n v="0"/>
    <x v="6"/>
    <s v=" "/>
    <s v=" "/>
    <n v="0"/>
    <n v="0"/>
  </r>
  <r>
    <x v="2"/>
    <x v="14"/>
    <n v="6.39"/>
    <n v="5.22"/>
    <n v="1.1599999999999999"/>
    <n v="665004"/>
    <n v="9916"/>
    <n v="4"/>
    <n v="519740"/>
    <n v="3816"/>
    <n v="3"/>
    <n v="0"/>
    <x v="6"/>
    <s v=" "/>
    <s v=" "/>
    <n v="0"/>
    <n v="0"/>
  </r>
  <r>
    <x v="2"/>
    <x v="15"/>
    <n v="7.02"/>
    <n v="5.82"/>
    <n v="1.2"/>
    <n v="665004"/>
    <n v="9912"/>
    <n v="4"/>
    <n v="519740"/>
    <n v="3816"/>
    <n v="3"/>
    <n v="0"/>
    <x v="6"/>
    <s v=" "/>
    <s v=" "/>
    <n v="0"/>
    <n v="0"/>
  </r>
  <r>
    <x v="2"/>
    <x v="16"/>
    <n v="7.89"/>
    <n v="6.65"/>
    <n v="1.23"/>
    <n v="665004"/>
    <n v="9900"/>
    <n v="4"/>
    <n v="519740"/>
    <n v="3816"/>
    <n v="3"/>
    <n v="0"/>
    <x v="6"/>
    <s v=" "/>
    <s v=" "/>
    <n v="0"/>
    <n v="0"/>
  </r>
  <r>
    <x v="2"/>
    <x v="17"/>
    <n v="7.85"/>
    <n v="6.32"/>
    <n v="1.53"/>
    <n v="665004"/>
    <n v="9916"/>
    <n v="4"/>
    <n v="519740"/>
    <n v="3816"/>
    <n v="3"/>
    <n v="0"/>
    <x v="6"/>
    <s v=" "/>
    <s v=" "/>
    <n v="0"/>
    <n v="0"/>
  </r>
  <r>
    <x v="2"/>
    <x v="18"/>
    <n v="9.0500000000000007"/>
    <n v="7.49"/>
    <n v="1.56"/>
    <n v="665004"/>
    <n v="9912"/>
    <n v="4"/>
    <n v="519740"/>
    <n v="3816"/>
    <n v="3"/>
    <n v="0"/>
    <x v="6"/>
    <s v=" "/>
    <s v=" "/>
    <n v="0"/>
    <n v="0"/>
  </r>
  <r>
    <x v="2"/>
    <x v="19"/>
    <n v="8.6199999999999992"/>
    <n v="7.15"/>
    <n v="1.46"/>
    <n v="665004"/>
    <n v="9904"/>
    <n v="4"/>
    <n v="519740"/>
    <n v="3812"/>
    <n v="3"/>
    <n v="0"/>
    <x v="6"/>
    <s v=" "/>
    <s v=" "/>
    <n v="0"/>
    <n v="0"/>
  </r>
  <r>
    <x v="2"/>
    <x v="20"/>
    <n v="9.42"/>
    <n v="7.79"/>
    <n v="1.63"/>
    <n v="665004"/>
    <n v="9904"/>
    <n v="4"/>
    <n v="519740"/>
    <n v="3812"/>
    <n v="3"/>
    <n v="0"/>
    <x v="6"/>
    <s v=" "/>
    <s v=" "/>
    <n v="0"/>
    <n v="0"/>
  </r>
  <r>
    <x v="2"/>
    <x v="21"/>
    <n v="8.92"/>
    <n v="7.45"/>
    <n v="1.46"/>
    <n v="665004"/>
    <n v="9904"/>
    <n v="4"/>
    <n v="519740"/>
    <n v="3812"/>
    <n v="3"/>
    <n v="0"/>
    <x v="6"/>
    <s v=" "/>
    <s v=" "/>
    <n v="0"/>
    <n v="0"/>
  </r>
  <r>
    <x v="2"/>
    <x v="22"/>
    <n v="9.82"/>
    <n v="8.02"/>
    <n v="1.8"/>
    <n v="665004"/>
    <n v="9904"/>
    <n v="4"/>
    <n v="519740"/>
    <n v="3812"/>
    <n v="3"/>
    <n v="0"/>
    <x v="6"/>
    <s v=" "/>
    <s v=" "/>
    <n v="0"/>
    <n v="0"/>
  </r>
  <r>
    <x v="2"/>
    <x v="23"/>
    <n v="9.75"/>
    <n v="8.15"/>
    <n v="1.6"/>
    <n v="665004"/>
    <n v="9908"/>
    <n v="4"/>
    <n v="519740"/>
    <n v="3812"/>
    <n v="1"/>
    <n v="0"/>
    <x v="6"/>
    <s v=" "/>
    <s v=" "/>
    <n v="0"/>
    <n v="0"/>
  </r>
  <r>
    <x v="2"/>
    <x v="8"/>
    <n v="9.25"/>
    <n v="7.52"/>
    <n v="1.73"/>
    <n v="665004"/>
    <n v="9908"/>
    <n v="4"/>
    <n v="519740"/>
    <n v="3812"/>
    <n v="0"/>
    <n v="0"/>
    <x v="6"/>
    <s v=" "/>
    <s v=" "/>
    <n v="0"/>
    <n v="0"/>
  </r>
  <r>
    <x v="2"/>
    <x v="9"/>
    <n v="9.68"/>
    <n v="8.09"/>
    <n v="1.6"/>
    <n v="665004"/>
    <n v="9896"/>
    <n v="4"/>
    <n v="519740"/>
    <n v="3812"/>
    <n v="0"/>
    <n v="0"/>
    <x v="6"/>
    <n v="33.450000000000003"/>
    <n v="8315844"/>
    <n v="0"/>
    <n v="0"/>
  </r>
  <r>
    <x v="3"/>
    <x v="10"/>
    <n v="11.51"/>
    <n v="9.3800000000000008"/>
    <n v="2.14"/>
    <n v="665004"/>
    <n v="11948"/>
    <n v="4"/>
    <n v="519740"/>
    <n v="3816"/>
    <n v="0"/>
    <n v="0"/>
    <x v="6"/>
    <s v=" "/>
    <s v=" "/>
    <n v="0"/>
    <n v="0"/>
  </r>
  <r>
    <x v="3"/>
    <x v="11"/>
    <n v="10.59"/>
    <n v="8.6199999999999992"/>
    <n v="1.97"/>
    <n v="665004"/>
    <n v="9912"/>
    <n v="4"/>
    <n v="519740"/>
    <n v="3816"/>
    <n v="0"/>
    <n v="0"/>
    <x v="6"/>
    <s v=" "/>
    <s v=" "/>
    <n v="0"/>
    <n v="0"/>
  </r>
  <r>
    <x v="3"/>
    <x v="12"/>
    <n v="11.94"/>
    <n v="9.61"/>
    <n v="2.34"/>
    <n v="665004"/>
    <n v="9908"/>
    <n v="4"/>
    <n v="519740"/>
    <n v="3816"/>
    <n v="0"/>
    <n v="0"/>
    <x v="6"/>
    <s v=" "/>
    <s v=" "/>
    <n v="0"/>
    <n v="0"/>
  </r>
  <r>
    <x v="3"/>
    <x v="13"/>
    <n v="11.84"/>
    <n v="9.64"/>
    <n v="2.2000000000000002"/>
    <n v="665004"/>
    <n v="9904"/>
    <n v="4"/>
    <n v="519740"/>
    <n v="3816"/>
    <n v="0"/>
    <n v="0"/>
    <x v="6"/>
    <s v=" "/>
    <s v=" "/>
    <n v="0"/>
    <n v="0"/>
  </r>
  <r>
    <x v="3"/>
    <x v="14"/>
    <n v="10.79"/>
    <n v="8.92"/>
    <n v="1.88"/>
    <n v="665004"/>
    <n v="9916"/>
    <n v="4"/>
    <n v="519740"/>
    <n v="3816"/>
    <n v="0"/>
    <n v="0"/>
    <x v="6"/>
    <s v=" "/>
    <s v=" "/>
    <n v="0"/>
    <n v="0"/>
  </r>
  <r>
    <x v="3"/>
    <x v="15"/>
    <n v="11.94"/>
    <n v="9.74"/>
    <n v="2.2000000000000002"/>
    <n v="665004"/>
    <n v="9912"/>
    <n v="4"/>
    <n v="519740"/>
    <n v="3816"/>
    <n v="0"/>
    <n v="0"/>
    <x v="6"/>
    <s v=" "/>
    <s v=" "/>
    <n v="0"/>
    <n v="0"/>
  </r>
  <r>
    <x v="3"/>
    <x v="16"/>
    <n v="11.81"/>
    <n v="9.67"/>
    <n v="2.14"/>
    <n v="665004"/>
    <n v="9900"/>
    <n v="4"/>
    <n v="519740"/>
    <n v="3816"/>
    <n v="0"/>
    <n v="0"/>
    <x v="6"/>
    <s v=" "/>
    <s v=" "/>
    <n v="0"/>
    <n v="0"/>
  </r>
  <r>
    <x v="3"/>
    <x v="17"/>
    <n v="10.82"/>
    <n v="8.9499999999999993"/>
    <n v="1.88"/>
    <n v="665004"/>
    <n v="9916"/>
    <n v="4"/>
    <n v="519740"/>
    <n v="3816"/>
    <n v="0"/>
    <n v="0"/>
    <x v="6"/>
    <s v=" "/>
    <s v=" "/>
    <n v="0"/>
    <n v="0"/>
  </r>
  <r>
    <x v="3"/>
    <x v="18"/>
    <n v="11.84"/>
    <n v="9.64"/>
    <n v="2.2000000000000002"/>
    <n v="665004"/>
    <n v="9912"/>
    <n v="4"/>
    <n v="519740"/>
    <n v="3816"/>
    <n v="0"/>
    <n v="0"/>
    <x v="6"/>
    <s v=" "/>
    <s v=" "/>
    <n v="0"/>
    <n v="0"/>
  </r>
  <r>
    <x v="3"/>
    <x v="19"/>
    <n v="10.82"/>
    <n v="8.92"/>
    <n v="1.91"/>
    <n v="665004"/>
    <n v="9904"/>
    <n v="4"/>
    <n v="519740"/>
    <n v="3812"/>
    <n v="0"/>
    <n v="0"/>
    <x v="6"/>
    <s v=" "/>
    <s v=" "/>
    <n v="0"/>
    <n v="0"/>
  </r>
  <r>
    <x v="3"/>
    <x v="20"/>
    <n v="12.2"/>
    <n v="9.9700000000000006"/>
    <n v="2.2400000000000002"/>
    <n v="665004"/>
    <n v="9904"/>
    <n v="4"/>
    <n v="519740"/>
    <n v="3812"/>
    <n v="0"/>
    <n v="0"/>
    <x v="6"/>
    <s v=" "/>
    <s v=" "/>
    <n v="0"/>
    <n v="0"/>
  </r>
  <r>
    <x v="3"/>
    <x v="21"/>
    <n v="10.72"/>
    <n v="8.7200000000000006"/>
    <n v="2.0099999999999998"/>
    <n v="665004"/>
    <n v="9904"/>
    <n v="4"/>
    <n v="519740"/>
    <n v="3812"/>
    <n v="0"/>
    <n v="0"/>
    <x v="6"/>
    <s v=" "/>
    <s v=" "/>
    <n v="0"/>
    <n v="0"/>
  </r>
  <r>
    <x v="3"/>
    <x v="22"/>
    <n v="11.61"/>
    <n v="9.44"/>
    <n v="2.17"/>
    <n v="665004"/>
    <n v="9904"/>
    <n v="4"/>
    <n v="519740"/>
    <n v="3812"/>
    <n v="0"/>
    <n v="0"/>
    <x v="6"/>
    <s v=" "/>
    <s v=" "/>
    <n v="0"/>
    <n v="0"/>
  </r>
  <r>
    <x v="3"/>
    <x v="23"/>
    <n v="11.91"/>
    <n v="9.57"/>
    <n v="2.34"/>
    <n v="665004"/>
    <n v="9908"/>
    <n v="4"/>
    <n v="519740"/>
    <n v="3812"/>
    <n v="0"/>
    <n v="0"/>
    <x v="6"/>
    <s v=" "/>
    <s v=" "/>
    <n v="0"/>
    <n v="0"/>
  </r>
  <r>
    <x v="3"/>
    <x v="8"/>
    <n v="10.92"/>
    <n v="8.8800000000000008"/>
    <n v="2.04"/>
    <n v="665004"/>
    <n v="9908"/>
    <n v="4"/>
    <n v="519740"/>
    <n v="3812"/>
    <n v="0"/>
    <n v="0"/>
    <x v="6"/>
    <s v=" "/>
    <s v=" "/>
    <n v="0"/>
    <n v="0"/>
  </r>
  <r>
    <x v="3"/>
    <x v="9"/>
    <n v="11.91"/>
    <n v="9.61"/>
    <n v="2.2999999999999998"/>
    <n v="665004"/>
    <n v="9896"/>
    <n v="4"/>
    <n v="519740"/>
    <n v="3812"/>
    <n v="0"/>
    <n v="0"/>
    <x v="6"/>
    <n v="45.792499999999997"/>
    <n v="8315844"/>
    <n v="0"/>
    <n v="0"/>
  </r>
  <r>
    <x v="4"/>
    <x v="10"/>
    <n v="12.36"/>
    <n v="10.19"/>
    <n v="2.17"/>
    <n v="665004"/>
    <n v="11948"/>
    <n v="4"/>
    <n v="519740"/>
    <n v="3816"/>
    <n v="0"/>
    <n v="0"/>
    <x v="6"/>
    <s v=" "/>
    <s v=" "/>
    <n v="0"/>
    <n v="0"/>
  </r>
  <r>
    <x v="4"/>
    <x v="11"/>
    <n v="11.16"/>
    <n v="9.1300000000000008"/>
    <n v="2.0299999999999998"/>
    <n v="665004"/>
    <n v="9912"/>
    <n v="4"/>
    <n v="519740"/>
    <n v="3816"/>
    <n v="0"/>
    <n v="0"/>
    <x v="6"/>
    <s v=" "/>
    <s v=" "/>
    <n v="0"/>
    <n v="0"/>
  </r>
  <r>
    <x v="4"/>
    <x v="12"/>
    <n v="12.16"/>
    <n v="10.06"/>
    <n v="2.1"/>
    <n v="665004"/>
    <n v="9908"/>
    <n v="4"/>
    <n v="519740"/>
    <n v="3816"/>
    <n v="0"/>
    <n v="0"/>
    <x v="6"/>
    <s v=" "/>
    <s v=" "/>
    <n v="0"/>
    <n v="0"/>
  </r>
  <r>
    <x v="4"/>
    <x v="13"/>
    <n v="12.42"/>
    <n v="10.09"/>
    <n v="2.33"/>
    <n v="665004"/>
    <n v="9904"/>
    <n v="4"/>
    <n v="519740"/>
    <n v="3816"/>
    <n v="0"/>
    <n v="0"/>
    <x v="6"/>
    <s v=" "/>
    <s v=" "/>
    <n v="0"/>
    <n v="0"/>
  </r>
  <r>
    <x v="4"/>
    <x v="14"/>
    <n v="11.32"/>
    <n v="9.19"/>
    <n v="2.13"/>
    <n v="665004"/>
    <n v="9916"/>
    <n v="4"/>
    <n v="519740"/>
    <n v="3816"/>
    <n v="0"/>
    <n v="0"/>
    <x v="6"/>
    <s v=" "/>
    <s v=" "/>
    <n v="0"/>
    <n v="0"/>
  </r>
  <r>
    <x v="4"/>
    <x v="15"/>
    <n v="12.02"/>
    <n v="9.93"/>
    <n v="2.1"/>
    <n v="665004"/>
    <n v="9912"/>
    <n v="4"/>
    <n v="519740"/>
    <n v="3816"/>
    <n v="0"/>
    <n v="0"/>
    <x v="6"/>
    <s v=" "/>
    <s v=" "/>
    <n v="0"/>
    <n v="0"/>
  </r>
  <r>
    <x v="4"/>
    <x v="16"/>
    <n v="12.09"/>
    <n v="9.73"/>
    <n v="2.36"/>
    <n v="665004"/>
    <n v="9900"/>
    <n v="4"/>
    <n v="519740"/>
    <n v="3816"/>
    <n v="0"/>
    <n v="0"/>
    <x v="6"/>
    <s v=" "/>
    <s v=" "/>
    <n v="0"/>
    <n v="0"/>
  </r>
  <r>
    <x v="4"/>
    <x v="17"/>
    <n v="11.09"/>
    <n v="9.16"/>
    <n v="1.93"/>
    <n v="665004"/>
    <n v="9916"/>
    <n v="4"/>
    <n v="519740"/>
    <n v="3816"/>
    <n v="0"/>
    <n v="0"/>
    <x v="6"/>
    <s v=" "/>
    <s v=" "/>
    <n v="0"/>
    <n v="0"/>
  </r>
  <r>
    <x v="4"/>
    <x v="18"/>
    <n v="12.22"/>
    <n v="9.9600000000000009"/>
    <n v="2.2599999999999998"/>
    <n v="665004"/>
    <n v="9912"/>
    <n v="4"/>
    <n v="519740"/>
    <n v="3816"/>
    <n v="0"/>
    <n v="0"/>
    <x v="6"/>
    <s v=" "/>
    <s v=" "/>
    <n v="0"/>
    <n v="0"/>
  </r>
  <r>
    <x v="4"/>
    <x v="19"/>
    <n v="11.13"/>
    <n v="9.09"/>
    <n v="2.0299999999999998"/>
    <n v="665004"/>
    <n v="9904"/>
    <n v="4"/>
    <n v="519740"/>
    <n v="3812"/>
    <n v="0"/>
    <n v="0"/>
    <x v="6"/>
    <s v=" "/>
    <s v=" "/>
    <n v="0"/>
    <n v="0"/>
  </r>
  <r>
    <x v="4"/>
    <x v="20"/>
    <n v="12.36"/>
    <n v="10.06"/>
    <n v="2.2999999999999998"/>
    <n v="665004"/>
    <n v="9904"/>
    <n v="4"/>
    <n v="519740"/>
    <n v="3812"/>
    <n v="0"/>
    <n v="0"/>
    <x v="6"/>
    <s v=" "/>
    <s v=" "/>
    <n v="0"/>
    <n v="0"/>
  </r>
  <r>
    <x v="4"/>
    <x v="21"/>
    <n v="11.13"/>
    <n v="8.9600000000000009"/>
    <n v="2.17"/>
    <n v="665004"/>
    <n v="9904"/>
    <n v="4"/>
    <n v="519740"/>
    <n v="3812"/>
    <n v="0"/>
    <n v="0"/>
    <x v="6"/>
    <s v=" "/>
    <s v=" "/>
    <n v="0"/>
    <n v="0"/>
  </r>
  <r>
    <x v="4"/>
    <x v="22"/>
    <n v="12.22"/>
    <n v="10.130000000000001"/>
    <n v="2.1"/>
    <n v="665004"/>
    <n v="9904"/>
    <n v="4"/>
    <n v="519740"/>
    <n v="3812"/>
    <n v="0"/>
    <n v="0"/>
    <x v="6"/>
    <s v=" "/>
    <s v=" "/>
    <n v="0"/>
    <n v="0"/>
  </r>
  <r>
    <x v="4"/>
    <x v="23"/>
    <n v="12.09"/>
    <n v="9.89"/>
    <n v="2.2000000000000002"/>
    <n v="665004"/>
    <n v="9908"/>
    <n v="4"/>
    <n v="519740"/>
    <n v="3812"/>
    <n v="0"/>
    <n v="0"/>
    <x v="6"/>
    <s v=" "/>
    <s v=" "/>
    <n v="0"/>
    <n v="0"/>
  </r>
  <r>
    <x v="4"/>
    <x v="8"/>
    <n v="11.36"/>
    <n v="9.26"/>
    <n v="2.1"/>
    <n v="665004"/>
    <n v="9908"/>
    <n v="4"/>
    <n v="519740"/>
    <n v="3812"/>
    <n v="0"/>
    <n v="0"/>
    <x v="6"/>
    <s v=" "/>
    <s v=" "/>
    <n v="0"/>
    <n v="0"/>
  </r>
  <r>
    <x v="4"/>
    <x v="9"/>
    <n v="12.19"/>
    <n v="9.93"/>
    <n v="2.2599999999999998"/>
    <n v="665004"/>
    <n v="9896"/>
    <n v="4"/>
    <n v="519740"/>
    <n v="3812"/>
    <n v="0"/>
    <n v="0"/>
    <x v="6"/>
    <n v="47.33"/>
    <n v="8315844"/>
    <n v="0"/>
    <n v="0"/>
  </r>
  <r>
    <x v="5"/>
    <x v="10"/>
    <n v="12.46"/>
    <n v="10.23"/>
    <n v="2.23"/>
    <n v="665004"/>
    <n v="11948"/>
    <n v="4"/>
    <n v="519740"/>
    <n v="3816"/>
    <n v="0"/>
    <n v="0"/>
    <x v="6"/>
    <s v=" "/>
    <s v=" "/>
    <n v="0"/>
    <n v="0"/>
  </r>
  <r>
    <x v="5"/>
    <x v="11"/>
    <n v="11.09"/>
    <n v="9.16"/>
    <n v="1.93"/>
    <n v="665004"/>
    <n v="9912"/>
    <n v="4"/>
    <n v="519740"/>
    <n v="3816"/>
    <n v="0"/>
    <n v="0"/>
    <x v="6"/>
    <s v=" "/>
    <s v=" "/>
    <n v="0"/>
    <n v="0"/>
  </r>
  <r>
    <x v="5"/>
    <x v="12"/>
    <n v="12.06"/>
    <n v="9.93"/>
    <n v="2.13"/>
    <n v="665004"/>
    <n v="9908"/>
    <n v="4"/>
    <n v="519740"/>
    <n v="3816"/>
    <n v="0"/>
    <n v="0"/>
    <x v="6"/>
    <s v=" "/>
    <s v=" "/>
    <n v="0"/>
    <n v="0"/>
  </r>
  <r>
    <x v="5"/>
    <x v="13"/>
    <n v="12.66"/>
    <n v="10.29"/>
    <n v="2.37"/>
    <n v="665004"/>
    <n v="9904"/>
    <n v="4"/>
    <n v="519740"/>
    <n v="3816"/>
    <n v="0"/>
    <n v="0"/>
    <x v="6"/>
    <s v=" "/>
    <s v=" "/>
    <n v="0"/>
    <n v="0"/>
  </r>
  <r>
    <x v="5"/>
    <x v="14"/>
    <n v="11.43"/>
    <n v="9.2899999999999991"/>
    <n v="2.13"/>
    <n v="665004"/>
    <n v="9916"/>
    <n v="4"/>
    <n v="519740"/>
    <n v="3816"/>
    <n v="0"/>
    <n v="0"/>
    <x v="6"/>
    <s v=" "/>
    <s v=" "/>
    <n v="0"/>
    <n v="0"/>
  </r>
  <r>
    <x v="5"/>
    <x v="15"/>
    <n v="12.29"/>
    <n v="9.83"/>
    <n v="2.46"/>
    <n v="665004"/>
    <n v="9912"/>
    <n v="4"/>
    <n v="519740"/>
    <n v="3816"/>
    <n v="0"/>
    <n v="0"/>
    <x v="6"/>
    <s v=" "/>
    <s v=" "/>
    <n v="0"/>
    <n v="0"/>
  </r>
  <r>
    <x v="5"/>
    <x v="16"/>
    <n v="12.29"/>
    <n v="10.029999999999999"/>
    <n v="2.27"/>
    <n v="665004"/>
    <n v="9900"/>
    <n v="4"/>
    <n v="519740"/>
    <n v="3816"/>
    <n v="0"/>
    <n v="0"/>
    <x v="6"/>
    <s v=" "/>
    <s v=" "/>
    <n v="0"/>
    <n v="0"/>
  </r>
  <r>
    <x v="5"/>
    <x v="17"/>
    <n v="10.99"/>
    <n v="9.06"/>
    <n v="1.93"/>
    <n v="665004"/>
    <n v="9916"/>
    <n v="4"/>
    <n v="519740"/>
    <n v="3816"/>
    <n v="0"/>
    <n v="0"/>
    <x v="6"/>
    <s v=" "/>
    <s v=" "/>
    <n v="0"/>
    <n v="0"/>
  </r>
  <r>
    <x v="5"/>
    <x v="18"/>
    <n v="12.32"/>
    <n v="10.19"/>
    <n v="2.13"/>
    <n v="665004"/>
    <n v="9912"/>
    <n v="4"/>
    <n v="519740"/>
    <n v="3816"/>
    <n v="0"/>
    <n v="0"/>
    <x v="6"/>
    <s v=" "/>
    <s v=" "/>
    <n v="0"/>
    <n v="0"/>
  </r>
  <r>
    <x v="5"/>
    <x v="19"/>
    <n v="11.36"/>
    <n v="9.2899999999999991"/>
    <n v="2.0699999999999998"/>
    <n v="665004"/>
    <n v="9904"/>
    <n v="4"/>
    <n v="519740"/>
    <n v="3812"/>
    <n v="0"/>
    <n v="0"/>
    <x v="6"/>
    <s v=" "/>
    <s v=" "/>
    <n v="0"/>
    <n v="0"/>
  </r>
  <r>
    <x v="5"/>
    <x v="20"/>
    <n v="12.09"/>
    <n v="9.93"/>
    <n v="2.17"/>
    <n v="665004"/>
    <n v="9904"/>
    <n v="4"/>
    <n v="519740"/>
    <n v="3812"/>
    <n v="0"/>
    <n v="0"/>
    <x v="6"/>
    <s v=" "/>
    <s v=" "/>
    <n v="0"/>
    <n v="0"/>
  </r>
  <r>
    <x v="5"/>
    <x v="21"/>
    <n v="11.19"/>
    <n v="9.1300000000000008"/>
    <n v="2.0699999999999998"/>
    <n v="665004"/>
    <n v="9904"/>
    <n v="4"/>
    <n v="519740"/>
    <n v="3812"/>
    <n v="0"/>
    <n v="0"/>
    <x v="6"/>
    <s v=" "/>
    <s v=" "/>
    <n v="0"/>
    <n v="0"/>
  </r>
  <r>
    <x v="5"/>
    <x v="22"/>
    <n v="12.23"/>
    <n v="10.06"/>
    <n v="2.17"/>
    <n v="665004"/>
    <n v="9904"/>
    <n v="4"/>
    <n v="519740"/>
    <n v="3812"/>
    <n v="0"/>
    <n v="0"/>
    <x v="6"/>
    <s v=" "/>
    <s v=" "/>
    <n v="0"/>
    <n v="0"/>
  </r>
  <r>
    <x v="5"/>
    <x v="23"/>
    <n v="12.29"/>
    <n v="9.89"/>
    <n v="2.4"/>
    <n v="665004"/>
    <n v="9908"/>
    <n v="4"/>
    <n v="519740"/>
    <n v="3812"/>
    <n v="0"/>
    <n v="0"/>
    <x v="6"/>
    <s v=" "/>
    <s v=" "/>
    <n v="0"/>
    <n v="0"/>
  </r>
  <r>
    <x v="5"/>
    <x v="8"/>
    <n v="11.43"/>
    <n v="9.2899999999999991"/>
    <n v="2.13"/>
    <n v="665004"/>
    <n v="9908"/>
    <n v="4"/>
    <n v="519740"/>
    <n v="3812"/>
    <n v="0"/>
    <n v="0"/>
    <x v="6"/>
    <s v=" "/>
    <s v=" "/>
    <n v="0"/>
    <n v="0"/>
  </r>
  <r>
    <x v="5"/>
    <x v="9"/>
    <n v="12.46"/>
    <n v="10.130000000000001"/>
    <n v="2.33"/>
    <n v="665004"/>
    <n v="9896"/>
    <n v="4"/>
    <n v="519740"/>
    <n v="3812"/>
    <n v="0"/>
    <n v="0"/>
    <x v="6"/>
    <n v="47.66"/>
    <n v="8315844"/>
    <n v="0"/>
    <n v="0"/>
  </r>
  <r>
    <x v="6"/>
    <x v="10"/>
    <n v="12.62"/>
    <n v="10.26"/>
    <n v="2.37"/>
    <n v="665004"/>
    <n v="11948"/>
    <n v="4"/>
    <n v="519740"/>
    <n v="3816"/>
    <n v="0"/>
    <n v="0"/>
    <x v="6"/>
    <s v=" "/>
    <s v=" "/>
    <n v="0"/>
    <n v="0"/>
  </r>
  <r>
    <x v="6"/>
    <x v="11"/>
    <n v="11.16"/>
    <n v="9.23"/>
    <n v="1.93"/>
    <n v="665004"/>
    <n v="9912"/>
    <n v="4"/>
    <n v="519740"/>
    <n v="3816"/>
    <n v="0"/>
    <n v="0"/>
    <x v="6"/>
    <s v=" "/>
    <s v=" "/>
    <n v="0"/>
    <n v="0"/>
  </r>
  <r>
    <x v="6"/>
    <x v="12"/>
    <n v="12.29"/>
    <n v="9.99"/>
    <n v="2.2999999999999998"/>
    <n v="665004"/>
    <n v="9908"/>
    <n v="4"/>
    <n v="519740"/>
    <n v="3816"/>
    <n v="0"/>
    <n v="0"/>
    <x v="6"/>
    <s v=" "/>
    <s v=" "/>
    <n v="0"/>
    <n v="0"/>
  </r>
  <r>
    <x v="6"/>
    <x v="13"/>
    <n v="12.49"/>
    <n v="10.23"/>
    <n v="2.27"/>
    <n v="665004"/>
    <n v="9904"/>
    <n v="4"/>
    <n v="519740"/>
    <n v="3816"/>
    <n v="0"/>
    <n v="0"/>
    <x v="6"/>
    <s v=" "/>
    <s v=" "/>
    <n v="0"/>
    <n v="0"/>
  </r>
  <r>
    <x v="6"/>
    <x v="14"/>
    <n v="11.43"/>
    <n v="9.2899999999999991"/>
    <n v="2.13"/>
    <n v="665004"/>
    <n v="9916"/>
    <n v="4"/>
    <n v="519740"/>
    <n v="3816"/>
    <n v="0"/>
    <n v="0"/>
    <x v="6"/>
    <s v=" "/>
    <s v=" "/>
    <n v="0"/>
    <n v="0"/>
  </r>
  <r>
    <x v="6"/>
    <x v="15"/>
    <n v="12.59"/>
    <n v="10.43"/>
    <n v="2.17"/>
    <n v="665004"/>
    <n v="9912"/>
    <n v="4"/>
    <n v="519740"/>
    <n v="3816"/>
    <n v="0"/>
    <n v="0"/>
    <x v="6"/>
    <s v=" "/>
    <s v=" "/>
    <n v="0"/>
    <n v="0"/>
  </r>
  <r>
    <x v="6"/>
    <x v="16"/>
    <n v="12.26"/>
    <n v="10.06"/>
    <n v="2.2000000000000002"/>
    <n v="665004"/>
    <n v="9900"/>
    <n v="4"/>
    <n v="519740"/>
    <n v="3816"/>
    <n v="0"/>
    <n v="0"/>
    <x v="6"/>
    <s v=" "/>
    <s v=" "/>
    <n v="0"/>
    <n v="0"/>
  </r>
  <r>
    <x v="6"/>
    <x v="17"/>
    <n v="11.26"/>
    <n v="9.23"/>
    <n v="2.0299999999999998"/>
    <n v="665004"/>
    <n v="9916"/>
    <n v="4"/>
    <n v="519740"/>
    <n v="3816"/>
    <n v="0"/>
    <n v="0"/>
    <x v="6"/>
    <s v=" "/>
    <s v=" "/>
    <n v="0"/>
    <n v="0"/>
  </r>
  <r>
    <x v="6"/>
    <x v="18"/>
    <n v="12.56"/>
    <n v="10.029999999999999"/>
    <n v="2.5299999999999998"/>
    <n v="665004"/>
    <n v="9912"/>
    <n v="4"/>
    <n v="519740"/>
    <n v="3816"/>
    <n v="0"/>
    <n v="0"/>
    <x v="6"/>
    <s v=" "/>
    <s v=" "/>
    <n v="0"/>
    <n v="0"/>
  </r>
  <r>
    <x v="6"/>
    <x v="19"/>
    <n v="11.43"/>
    <n v="9.36"/>
    <n v="2.0699999999999998"/>
    <n v="665004"/>
    <n v="9904"/>
    <n v="4"/>
    <n v="519740"/>
    <n v="3812"/>
    <n v="0"/>
    <n v="0"/>
    <x v="6"/>
    <s v=" "/>
    <s v=" "/>
    <n v="0"/>
    <n v="0"/>
  </r>
  <r>
    <x v="6"/>
    <x v="20"/>
    <n v="12.22"/>
    <n v="10.06"/>
    <n v="2.17"/>
    <n v="665004"/>
    <n v="9904"/>
    <n v="4"/>
    <n v="519740"/>
    <n v="3812"/>
    <n v="0"/>
    <n v="0"/>
    <x v="6"/>
    <s v=" "/>
    <s v=" "/>
    <n v="0"/>
    <n v="0"/>
  </r>
  <r>
    <x v="6"/>
    <x v="21"/>
    <n v="11.23"/>
    <n v="9.26"/>
    <n v="1.97"/>
    <n v="665004"/>
    <n v="9904"/>
    <n v="4"/>
    <n v="519740"/>
    <n v="3812"/>
    <n v="0"/>
    <n v="0"/>
    <x v="6"/>
    <s v=" "/>
    <s v=" "/>
    <n v="0"/>
    <n v="0"/>
  </r>
  <r>
    <x v="6"/>
    <x v="22"/>
    <n v="12.66"/>
    <n v="10.16"/>
    <n v="2.5"/>
    <n v="665004"/>
    <n v="9904"/>
    <n v="4"/>
    <n v="519740"/>
    <n v="3812"/>
    <n v="0"/>
    <n v="0"/>
    <x v="6"/>
    <s v=" "/>
    <s v=" "/>
    <n v="0"/>
    <n v="0"/>
  </r>
  <r>
    <x v="6"/>
    <x v="23"/>
    <n v="12.16"/>
    <n v="9.9600000000000009"/>
    <n v="2.2000000000000002"/>
    <n v="665004"/>
    <n v="9908"/>
    <n v="4"/>
    <n v="519740"/>
    <n v="3812"/>
    <n v="0"/>
    <n v="0"/>
    <x v="6"/>
    <s v=" "/>
    <s v=" "/>
    <n v="0"/>
    <n v="0"/>
  </r>
  <r>
    <x v="6"/>
    <x v="8"/>
    <n v="11.23"/>
    <n v="9.09"/>
    <n v="2.13"/>
    <n v="665004"/>
    <n v="9908"/>
    <n v="4"/>
    <n v="519740"/>
    <n v="3812"/>
    <n v="0"/>
    <n v="0"/>
    <x v="6"/>
    <s v=" "/>
    <s v=" "/>
    <n v="0"/>
    <n v="0"/>
  </r>
  <r>
    <x v="6"/>
    <x v="9"/>
    <n v="12.56"/>
    <n v="10.29"/>
    <n v="2.27"/>
    <n v="665004"/>
    <n v="9896"/>
    <n v="4"/>
    <n v="519740"/>
    <n v="3812"/>
    <n v="0"/>
    <n v="0"/>
    <x v="6"/>
    <n v="48.037499999999994"/>
    <n v="8315844"/>
    <n v="0"/>
    <n v="0"/>
  </r>
  <r>
    <x v="7"/>
    <x v="10"/>
    <n v="12.26"/>
    <n v="9.89"/>
    <n v="2.37"/>
    <n v="665004"/>
    <n v="11948"/>
    <n v="4"/>
    <n v="519740"/>
    <n v="3816"/>
    <n v="0"/>
    <n v="0"/>
    <x v="6"/>
    <s v=" "/>
    <s v=" "/>
    <n v="0"/>
    <n v="0"/>
  </r>
  <r>
    <x v="7"/>
    <x v="11"/>
    <n v="11.33"/>
    <n v="9.2899999999999991"/>
    <n v="2.0299999999999998"/>
    <n v="665004"/>
    <n v="9912"/>
    <n v="4"/>
    <n v="519740"/>
    <n v="3816"/>
    <n v="0"/>
    <n v="0"/>
    <x v="6"/>
    <s v=" "/>
    <s v=" "/>
    <n v="0"/>
    <n v="0"/>
  </r>
  <r>
    <x v="7"/>
    <x v="12"/>
    <n v="12.39"/>
    <n v="10.06"/>
    <n v="2.33"/>
    <n v="665004"/>
    <n v="9908"/>
    <n v="4"/>
    <n v="519740"/>
    <n v="3816"/>
    <n v="0"/>
    <n v="0"/>
    <x v="6"/>
    <s v=" "/>
    <s v=" "/>
    <n v="0"/>
    <n v="0"/>
  </r>
  <r>
    <x v="7"/>
    <x v="13"/>
    <n v="12.43"/>
    <n v="10.09"/>
    <n v="2.33"/>
    <n v="665004"/>
    <n v="9904"/>
    <n v="4"/>
    <n v="519740"/>
    <n v="3816"/>
    <n v="0"/>
    <n v="0"/>
    <x v="6"/>
    <s v=" "/>
    <s v=" "/>
    <n v="0"/>
    <n v="0"/>
  </r>
  <r>
    <x v="7"/>
    <x v="14"/>
    <n v="11.53"/>
    <n v="9.39"/>
    <n v="2.13"/>
    <n v="665004"/>
    <n v="9916"/>
    <n v="4"/>
    <n v="519740"/>
    <n v="3816"/>
    <n v="0"/>
    <n v="0"/>
    <x v="6"/>
    <s v=" "/>
    <s v=" "/>
    <n v="0"/>
    <n v="0"/>
  </r>
  <r>
    <x v="7"/>
    <x v="15"/>
    <n v="12.29"/>
    <n v="9.83"/>
    <n v="2.4700000000000002"/>
    <n v="665004"/>
    <n v="9912"/>
    <n v="4"/>
    <n v="519740"/>
    <n v="3816"/>
    <n v="0"/>
    <n v="0"/>
    <x v="6"/>
    <s v=" "/>
    <s v=" "/>
    <n v="0"/>
    <n v="0"/>
  </r>
  <r>
    <x v="7"/>
    <x v="16"/>
    <n v="12.39"/>
    <n v="10.16"/>
    <n v="2.23"/>
    <n v="665004"/>
    <n v="9900"/>
    <n v="4"/>
    <n v="519740"/>
    <n v="3816"/>
    <n v="0"/>
    <n v="0"/>
    <x v="6"/>
    <s v=" "/>
    <s v=" "/>
    <n v="0"/>
    <n v="0"/>
  </r>
  <r>
    <x v="7"/>
    <x v="17"/>
    <n v="11.09"/>
    <n v="9.09"/>
    <n v="2"/>
    <n v="665004"/>
    <n v="9916"/>
    <n v="4"/>
    <n v="519740"/>
    <n v="3816"/>
    <n v="0"/>
    <n v="0"/>
    <x v="6"/>
    <s v=" "/>
    <s v=" "/>
    <n v="0"/>
    <n v="0"/>
  </r>
  <r>
    <x v="7"/>
    <x v="18"/>
    <n v="12.56"/>
    <n v="10.36"/>
    <n v="2.2000000000000002"/>
    <n v="665004"/>
    <n v="9912"/>
    <n v="4"/>
    <n v="519740"/>
    <n v="3816"/>
    <n v="0"/>
    <n v="0"/>
    <x v="6"/>
    <s v=" "/>
    <s v=" "/>
    <n v="0"/>
    <n v="0"/>
  </r>
  <r>
    <x v="7"/>
    <x v="19"/>
    <n v="11.46"/>
    <n v="9.26"/>
    <n v="2.2000000000000002"/>
    <n v="665004"/>
    <n v="9904"/>
    <n v="4"/>
    <n v="519740"/>
    <n v="3812"/>
    <n v="0"/>
    <n v="0"/>
    <x v="6"/>
    <s v=" "/>
    <s v=" "/>
    <n v="0"/>
    <n v="0"/>
  </r>
  <r>
    <x v="7"/>
    <x v="20"/>
    <n v="12.33"/>
    <n v="10.06"/>
    <n v="2.27"/>
    <n v="665004"/>
    <n v="9904"/>
    <n v="4"/>
    <n v="519740"/>
    <n v="3812"/>
    <n v="0"/>
    <n v="0"/>
    <x v="6"/>
    <s v=" "/>
    <s v=" "/>
    <n v="0"/>
    <n v="0"/>
  </r>
  <r>
    <x v="7"/>
    <x v="21"/>
    <n v="11.13"/>
    <n v="9.09"/>
    <n v="2.0299999999999998"/>
    <n v="665004"/>
    <n v="9904"/>
    <n v="4"/>
    <n v="519740"/>
    <n v="3812"/>
    <n v="0"/>
    <n v="0"/>
    <x v="6"/>
    <s v=" "/>
    <s v=" "/>
    <n v="0"/>
    <n v="0"/>
  </r>
  <r>
    <x v="7"/>
    <x v="22"/>
    <n v="12.36"/>
    <n v="10.16"/>
    <n v="2.2000000000000002"/>
    <n v="665004"/>
    <n v="9904"/>
    <n v="4"/>
    <n v="519740"/>
    <n v="3812"/>
    <n v="0"/>
    <n v="0"/>
    <x v="6"/>
    <s v=" "/>
    <s v=" "/>
    <n v="0"/>
    <n v="0"/>
  </r>
  <r>
    <x v="7"/>
    <x v="23"/>
    <n v="12.36"/>
    <n v="10.19"/>
    <n v="2.17"/>
    <n v="665004"/>
    <n v="9908"/>
    <n v="4"/>
    <n v="519740"/>
    <n v="3812"/>
    <n v="0"/>
    <n v="0"/>
    <x v="6"/>
    <s v=" "/>
    <s v=" "/>
    <n v="0"/>
    <n v="0"/>
  </r>
  <r>
    <x v="7"/>
    <x v="8"/>
    <n v="11.19"/>
    <n v="9.09"/>
    <n v="2.1"/>
    <n v="665004"/>
    <n v="9908"/>
    <n v="4"/>
    <n v="519740"/>
    <n v="3812"/>
    <n v="0"/>
    <n v="0"/>
    <x v="6"/>
    <s v=" "/>
    <s v=" "/>
    <n v="0"/>
    <n v="0"/>
  </r>
  <r>
    <x v="7"/>
    <x v="9"/>
    <n v="12.63"/>
    <n v="10.36"/>
    <n v="2.27"/>
    <n v="665004"/>
    <n v="9896"/>
    <n v="4"/>
    <n v="519740"/>
    <n v="3812"/>
    <n v="0"/>
    <n v="0"/>
    <x v="6"/>
    <n v="47.932500000000005"/>
    <n v="8315844"/>
    <n v="0"/>
    <n v="0"/>
  </r>
  <r>
    <x v="8"/>
    <x v="10"/>
    <n v="12.62"/>
    <n v="10.32"/>
    <n v="2.2999999999999998"/>
    <n v="665004"/>
    <n v="11948"/>
    <n v="4"/>
    <n v="519740"/>
    <n v="3816"/>
    <n v="0"/>
    <n v="0"/>
    <x v="6"/>
    <s v=" "/>
    <s v=" "/>
    <n v="0"/>
    <n v="0"/>
  </r>
  <r>
    <x v="8"/>
    <x v="11"/>
    <n v="11.49"/>
    <n v="9.39"/>
    <n v="2.1"/>
    <n v="665004"/>
    <n v="9912"/>
    <n v="4"/>
    <n v="519740"/>
    <n v="3816"/>
    <n v="0"/>
    <n v="0"/>
    <x v="6"/>
    <s v=" "/>
    <s v=" "/>
    <n v="0"/>
    <n v="0"/>
  </r>
  <r>
    <x v="8"/>
    <x v="12"/>
    <n v="12.79"/>
    <n v="10.32"/>
    <n v="2.46"/>
    <n v="665004"/>
    <n v="9908"/>
    <n v="4"/>
    <n v="519740"/>
    <n v="3816"/>
    <n v="0"/>
    <n v="0"/>
    <x v="6"/>
    <s v=" "/>
    <s v=" "/>
    <n v="0"/>
    <n v="0"/>
  </r>
  <r>
    <x v="8"/>
    <x v="13"/>
    <n v="12.52"/>
    <n v="10.23"/>
    <n v="2.2999999999999998"/>
    <n v="665004"/>
    <n v="9904"/>
    <n v="4"/>
    <n v="519740"/>
    <n v="3816"/>
    <n v="0"/>
    <n v="0"/>
    <x v="6"/>
    <s v=" "/>
    <s v=" "/>
    <n v="0"/>
    <n v="0"/>
  </r>
  <r>
    <x v="8"/>
    <x v="14"/>
    <n v="11.82"/>
    <n v="9.76"/>
    <n v="2.06"/>
    <n v="665004"/>
    <n v="9916"/>
    <n v="4"/>
    <n v="519740"/>
    <n v="3816"/>
    <n v="0"/>
    <n v="0"/>
    <x v="6"/>
    <s v=" "/>
    <s v=" "/>
    <n v="0"/>
    <n v="0"/>
  </r>
  <r>
    <x v="8"/>
    <x v="15"/>
    <n v="12.59"/>
    <n v="10.26"/>
    <n v="2.33"/>
    <n v="665004"/>
    <n v="9912"/>
    <n v="4"/>
    <n v="519740"/>
    <n v="3816"/>
    <n v="0"/>
    <n v="0"/>
    <x v="6"/>
    <s v=" "/>
    <s v=" "/>
    <n v="0"/>
    <n v="0"/>
  </r>
  <r>
    <x v="8"/>
    <x v="16"/>
    <n v="12.46"/>
    <n v="10.23"/>
    <n v="2.23"/>
    <n v="665004"/>
    <n v="9900"/>
    <n v="4"/>
    <n v="519740"/>
    <n v="3816"/>
    <n v="0"/>
    <n v="0"/>
    <x v="6"/>
    <s v=" "/>
    <s v=" "/>
    <n v="0"/>
    <n v="0"/>
  </r>
  <r>
    <x v="8"/>
    <x v="17"/>
    <n v="11.42"/>
    <n v="9.33"/>
    <n v="2.1"/>
    <n v="665004"/>
    <n v="9916"/>
    <n v="4"/>
    <n v="519740"/>
    <n v="3816"/>
    <n v="0"/>
    <n v="0"/>
    <x v="6"/>
    <s v=" "/>
    <s v=" "/>
    <n v="0"/>
    <n v="0"/>
  </r>
  <r>
    <x v="8"/>
    <x v="18"/>
    <n v="12.59"/>
    <n v="10.16"/>
    <n v="2.4300000000000002"/>
    <n v="665004"/>
    <n v="9912"/>
    <n v="4"/>
    <n v="519740"/>
    <n v="3816"/>
    <n v="0"/>
    <n v="0"/>
    <x v="6"/>
    <s v=" "/>
    <s v=" "/>
    <n v="0"/>
    <n v="0"/>
  </r>
  <r>
    <x v="8"/>
    <x v="19"/>
    <n v="11.39"/>
    <n v="9.33"/>
    <n v="2.06"/>
    <n v="665004"/>
    <n v="9904"/>
    <n v="4"/>
    <n v="519740"/>
    <n v="3812"/>
    <n v="0"/>
    <n v="0"/>
    <x v="6"/>
    <s v=" "/>
    <s v=" "/>
    <n v="0"/>
    <n v="0"/>
  </r>
  <r>
    <x v="8"/>
    <x v="20"/>
    <n v="12.72"/>
    <n v="10.36"/>
    <n v="2.36"/>
    <n v="665004"/>
    <n v="9904"/>
    <n v="4"/>
    <n v="519740"/>
    <n v="3812"/>
    <n v="0"/>
    <n v="0"/>
    <x v="6"/>
    <s v=" "/>
    <s v=" "/>
    <n v="0"/>
    <n v="0"/>
  </r>
  <r>
    <x v="8"/>
    <x v="21"/>
    <n v="11.36"/>
    <n v="9.36"/>
    <n v="2"/>
    <n v="665004"/>
    <n v="9904"/>
    <n v="4"/>
    <n v="519740"/>
    <n v="3812"/>
    <n v="0"/>
    <n v="0"/>
    <x v="6"/>
    <s v=" "/>
    <s v=" "/>
    <n v="0"/>
    <n v="0"/>
  </r>
  <r>
    <x v="8"/>
    <x v="22"/>
    <n v="12.49"/>
    <n v="10.130000000000001"/>
    <n v="2.36"/>
    <n v="665004"/>
    <n v="9904"/>
    <n v="4"/>
    <n v="519740"/>
    <n v="3812"/>
    <n v="0"/>
    <n v="0"/>
    <x v="6"/>
    <s v=" "/>
    <s v=" "/>
    <n v="0"/>
    <n v="0"/>
  </r>
  <r>
    <x v="8"/>
    <x v="23"/>
    <n v="12.62"/>
    <n v="10.46"/>
    <n v="2.16"/>
    <n v="665004"/>
    <n v="9908"/>
    <n v="4"/>
    <n v="519740"/>
    <n v="3812"/>
    <n v="0"/>
    <n v="0"/>
    <x v="6"/>
    <s v=" "/>
    <s v=" "/>
    <n v="0"/>
    <n v="0"/>
  </r>
  <r>
    <x v="8"/>
    <x v="8"/>
    <n v="11.29"/>
    <n v="9.19"/>
    <n v="2.1"/>
    <n v="665004"/>
    <n v="9908"/>
    <n v="4"/>
    <n v="519740"/>
    <n v="3812"/>
    <n v="0"/>
    <n v="0"/>
    <x v="6"/>
    <s v=" "/>
    <s v=" "/>
    <n v="0"/>
    <n v="0"/>
  </r>
  <r>
    <x v="8"/>
    <x v="9"/>
    <n v="12.46"/>
    <n v="10.16"/>
    <n v="2.2999999999999998"/>
    <n v="665004"/>
    <n v="9896"/>
    <n v="4"/>
    <n v="519740"/>
    <n v="3812"/>
    <n v="0"/>
    <n v="0"/>
    <x v="6"/>
    <n v="48.657499999999999"/>
    <n v="8315844"/>
    <n v="0"/>
    <n v="0"/>
  </r>
  <r>
    <x v="9"/>
    <x v="10"/>
    <n v="12.56"/>
    <n v="10.36"/>
    <n v="2.2000000000000002"/>
    <n v="665004"/>
    <n v="11948"/>
    <n v="4"/>
    <n v="519740"/>
    <n v="3816"/>
    <n v="0"/>
    <n v="0"/>
    <x v="6"/>
    <s v=" "/>
    <s v=" "/>
    <n v="0"/>
    <n v="0"/>
  </r>
  <r>
    <x v="9"/>
    <x v="11"/>
    <n v="11.39"/>
    <n v="9.36"/>
    <n v="2.0299999999999998"/>
    <n v="665004"/>
    <n v="9912"/>
    <n v="4"/>
    <n v="519740"/>
    <n v="3816"/>
    <n v="0"/>
    <n v="0"/>
    <x v="6"/>
    <s v=" "/>
    <s v=" "/>
    <n v="0"/>
    <n v="0"/>
  </r>
  <r>
    <x v="9"/>
    <x v="12"/>
    <n v="12.36"/>
    <n v="10.130000000000001"/>
    <n v="2.23"/>
    <n v="665004"/>
    <n v="9908"/>
    <n v="4"/>
    <n v="519740"/>
    <n v="3816"/>
    <n v="0"/>
    <n v="0"/>
    <x v="6"/>
    <s v=" "/>
    <s v=" "/>
    <n v="0"/>
    <n v="0"/>
  </r>
  <r>
    <x v="9"/>
    <x v="13"/>
    <n v="12.46"/>
    <n v="10.26"/>
    <n v="2.2000000000000002"/>
    <n v="665004"/>
    <n v="9904"/>
    <n v="4"/>
    <n v="519740"/>
    <n v="3816"/>
    <n v="0"/>
    <n v="0"/>
    <x v="6"/>
    <s v=" "/>
    <s v=" "/>
    <n v="0"/>
    <n v="0"/>
  </r>
  <r>
    <x v="9"/>
    <x v="14"/>
    <n v="11.73"/>
    <n v="9.66"/>
    <n v="2.0699999999999998"/>
    <n v="665004"/>
    <n v="9916"/>
    <n v="4"/>
    <n v="519740"/>
    <n v="3816"/>
    <n v="0"/>
    <n v="0"/>
    <x v="6"/>
    <s v=" "/>
    <s v=" "/>
    <n v="0"/>
    <n v="0"/>
  </r>
  <r>
    <x v="9"/>
    <x v="15"/>
    <n v="12.26"/>
    <n v="10.09"/>
    <n v="2.17"/>
    <n v="665004"/>
    <n v="9912"/>
    <n v="4"/>
    <n v="519740"/>
    <n v="3816"/>
    <n v="0"/>
    <n v="0"/>
    <x v="6"/>
    <s v=" "/>
    <s v=" "/>
    <n v="0"/>
    <n v="0"/>
  </r>
  <r>
    <x v="9"/>
    <x v="16"/>
    <n v="12.59"/>
    <n v="10.26"/>
    <n v="2.33"/>
    <n v="665004"/>
    <n v="9900"/>
    <n v="4"/>
    <n v="519740"/>
    <n v="3816"/>
    <n v="0"/>
    <n v="0"/>
    <x v="6"/>
    <s v=" "/>
    <s v=" "/>
    <n v="0"/>
    <n v="0"/>
  </r>
  <r>
    <x v="9"/>
    <x v="17"/>
    <n v="11.19"/>
    <n v="9.2899999999999991"/>
    <n v="1.9"/>
    <n v="665004"/>
    <n v="9916"/>
    <n v="4"/>
    <n v="519740"/>
    <n v="3816"/>
    <n v="0"/>
    <n v="0"/>
    <x v="6"/>
    <s v=" "/>
    <s v=" "/>
    <n v="0"/>
    <n v="0"/>
  </r>
  <r>
    <x v="9"/>
    <x v="18"/>
    <n v="12.76"/>
    <n v="10.39"/>
    <n v="2.37"/>
    <n v="665004"/>
    <n v="9912"/>
    <n v="4"/>
    <n v="519740"/>
    <n v="3816"/>
    <n v="0"/>
    <n v="0"/>
    <x v="6"/>
    <s v=" "/>
    <s v=" "/>
    <n v="0"/>
    <n v="0"/>
  </r>
  <r>
    <x v="9"/>
    <x v="19"/>
    <n v="11.53"/>
    <n v="9.2899999999999991"/>
    <n v="2.23"/>
    <n v="665004"/>
    <n v="9904"/>
    <n v="4"/>
    <n v="519740"/>
    <n v="3812"/>
    <n v="0"/>
    <n v="0"/>
    <x v="6"/>
    <s v=" "/>
    <s v=" "/>
    <n v="0"/>
    <n v="0"/>
  </r>
  <r>
    <x v="9"/>
    <x v="20"/>
    <n v="12.59"/>
    <n v="10.29"/>
    <n v="2.2999999999999998"/>
    <n v="665004"/>
    <n v="9904"/>
    <n v="4"/>
    <n v="519740"/>
    <n v="3812"/>
    <n v="0"/>
    <n v="0"/>
    <x v="6"/>
    <s v=" "/>
    <s v=" "/>
    <n v="0"/>
    <n v="0"/>
  </r>
  <r>
    <x v="9"/>
    <x v="21"/>
    <n v="11.13"/>
    <n v="9.19"/>
    <n v="1.93"/>
    <n v="665004"/>
    <n v="9904"/>
    <n v="4"/>
    <n v="519740"/>
    <n v="3812"/>
    <n v="0"/>
    <n v="0"/>
    <x v="6"/>
    <s v=" "/>
    <s v=" "/>
    <n v="0"/>
    <n v="0"/>
  </r>
  <r>
    <x v="9"/>
    <x v="22"/>
    <n v="12.62"/>
    <n v="10.36"/>
    <n v="2.27"/>
    <n v="665004"/>
    <n v="9904"/>
    <n v="4"/>
    <n v="519740"/>
    <n v="3812"/>
    <n v="0"/>
    <n v="0"/>
    <x v="6"/>
    <s v=" "/>
    <s v=" "/>
    <n v="0"/>
    <n v="0"/>
  </r>
  <r>
    <x v="9"/>
    <x v="23"/>
    <n v="12.53"/>
    <n v="10.36"/>
    <n v="2.17"/>
    <n v="665004"/>
    <n v="9908"/>
    <n v="4"/>
    <n v="519740"/>
    <n v="3812"/>
    <n v="0"/>
    <n v="0"/>
    <x v="6"/>
    <s v=" "/>
    <s v=" "/>
    <n v="0"/>
    <n v="0"/>
  </r>
  <r>
    <x v="9"/>
    <x v="8"/>
    <n v="11.73"/>
    <n v="9.56"/>
    <n v="2.17"/>
    <n v="665004"/>
    <n v="9908"/>
    <n v="4"/>
    <n v="519740"/>
    <n v="3812"/>
    <n v="0"/>
    <n v="0"/>
    <x v="6"/>
    <s v=" "/>
    <s v=" "/>
    <n v="0"/>
    <n v="0"/>
  </r>
  <r>
    <x v="9"/>
    <x v="9"/>
    <n v="12.06"/>
    <n v="9.86"/>
    <n v="2.2000000000000002"/>
    <n v="665004"/>
    <n v="9896"/>
    <n v="4"/>
    <n v="519740"/>
    <n v="3812"/>
    <n v="0"/>
    <n v="0"/>
    <x v="6"/>
    <n v="48.372500000000002"/>
    <n v="8315844"/>
    <n v="0"/>
    <n v="0"/>
  </r>
  <r>
    <x v="10"/>
    <x v="10"/>
    <n v="12.79"/>
    <n v="10.26"/>
    <n v="2.5299999999999998"/>
    <n v="665004"/>
    <n v="11948"/>
    <n v="4"/>
    <n v="519740"/>
    <n v="3816"/>
    <n v="0"/>
    <n v="0"/>
    <x v="6"/>
    <s v=" "/>
    <s v=" "/>
    <n v="0"/>
    <n v="0"/>
  </r>
  <r>
    <x v="10"/>
    <x v="11"/>
    <n v="11.42"/>
    <n v="9.49"/>
    <n v="1.93"/>
    <n v="665004"/>
    <n v="9912"/>
    <n v="4"/>
    <n v="519740"/>
    <n v="3816"/>
    <n v="0"/>
    <n v="0"/>
    <x v="6"/>
    <s v=" "/>
    <s v=" "/>
    <n v="0"/>
    <n v="0"/>
  </r>
  <r>
    <x v="10"/>
    <x v="12"/>
    <n v="12.82"/>
    <n v="10.62"/>
    <n v="2.2000000000000002"/>
    <n v="665004"/>
    <n v="9908"/>
    <n v="4"/>
    <n v="519740"/>
    <n v="3816"/>
    <n v="0"/>
    <n v="0"/>
    <x v="6"/>
    <s v=" "/>
    <s v=" "/>
    <n v="0"/>
    <n v="0"/>
  </r>
  <r>
    <x v="10"/>
    <x v="13"/>
    <n v="12.42"/>
    <n v="10.16"/>
    <n v="2.2599999999999998"/>
    <n v="665004"/>
    <n v="9904"/>
    <n v="4"/>
    <n v="519740"/>
    <n v="3816"/>
    <n v="0"/>
    <n v="0"/>
    <x v="6"/>
    <s v=" "/>
    <s v=" "/>
    <n v="0"/>
    <n v="0"/>
  </r>
  <r>
    <x v="10"/>
    <x v="14"/>
    <n v="11.56"/>
    <n v="9.43"/>
    <n v="2.13"/>
    <n v="665004"/>
    <n v="9916"/>
    <n v="4"/>
    <n v="519740"/>
    <n v="3816"/>
    <n v="0"/>
    <n v="0"/>
    <x v="6"/>
    <s v=" "/>
    <s v=" "/>
    <n v="0"/>
    <n v="0"/>
  </r>
  <r>
    <x v="10"/>
    <x v="15"/>
    <n v="12.36"/>
    <n v="10.19"/>
    <n v="2.16"/>
    <n v="665004"/>
    <n v="9912"/>
    <n v="4"/>
    <n v="519740"/>
    <n v="3816"/>
    <n v="0"/>
    <n v="0"/>
    <x v="6"/>
    <s v=" "/>
    <s v=" "/>
    <n v="0"/>
    <n v="0"/>
  </r>
  <r>
    <x v="10"/>
    <x v="16"/>
    <n v="12.06"/>
    <n v="9.93"/>
    <n v="2.13"/>
    <n v="665004"/>
    <n v="9900"/>
    <n v="4"/>
    <n v="519740"/>
    <n v="3816"/>
    <n v="0"/>
    <n v="0"/>
    <x v="6"/>
    <s v=" "/>
    <s v=" "/>
    <n v="0"/>
    <n v="0"/>
  </r>
  <r>
    <x v="10"/>
    <x v="17"/>
    <n v="11.32"/>
    <n v="9.43"/>
    <n v="1.9"/>
    <n v="665004"/>
    <n v="9916"/>
    <n v="4"/>
    <n v="519740"/>
    <n v="3816"/>
    <n v="0"/>
    <n v="0"/>
    <x v="6"/>
    <s v=" "/>
    <s v=" "/>
    <n v="0"/>
    <n v="0"/>
  </r>
  <r>
    <x v="10"/>
    <x v="18"/>
    <n v="12.66"/>
    <n v="10.23"/>
    <n v="2.4300000000000002"/>
    <n v="665004"/>
    <n v="9912"/>
    <n v="4"/>
    <n v="519740"/>
    <n v="3816"/>
    <n v="0"/>
    <n v="0"/>
    <x v="6"/>
    <s v=" "/>
    <s v=" "/>
    <n v="0"/>
    <n v="0"/>
  </r>
  <r>
    <x v="10"/>
    <x v="19"/>
    <n v="11.36"/>
    <n v="9.39"/>
    <n v="1.97"/>
    <n v="665004"/>
    <n v="9904"/>
    <n v="4"/>
    <n v="519740"/>
    <n v="3812"/>
    <n v="0"/>
    <n v="0"/>
    <x v="6"/>
    <s v=" "/>
    <s v=" "/>
    <n v="0"/>
    <n v="0"/>
  </r>
  <r>
    <x v="10"/>
    <x v="20"/>
    <n v="12.22"/>
    <n v="10.130000000000001"/>
    <n v="2.1"/>
    <n v="665004"/>
    <n v="9904"/>
    <n v="4"/>
    <n v="519740"/>
    <n v="3812"/>
    <n v="0"/>
    <n v="0"/>
    <x v="6"/>
    <s v=" "/>
    <s v=" "/>
    <n v="0"/>
    <n v="0"/>
  </r>
  <r>
    <x v="10"/>
    <x v="21"/>
    <n v="11.29"/>
    <n v="9.26"/>
    <n v="2.0299999999999998"/>
    <n v="665004"/>
    <n v="9904"/>
    <n v="4"/>
    <n v="519740"/>
    <n v="3812"/>
    <n v="0"/>
    <n v="0"/>
    <x v="6"/>
    <s v=" "/>
    <s v=" "/>
    <n v="0"/>
    <n v="0"/>
  </r>
  <r>
    <x v="10"/>
    <x v="22"/>
    <n v="12.29"/>
    <n v="10.16"/>
    <n v="2.13"/>
    <n v="665004"/>
    <n v="9904"/>
    <n v="4"/>
    <n v="519740"/>
    <n v="3812"/>
    <n v="0"/>
    <n v="0"/>
    <x v="6"/>
    <s v=" "/>
    <s v=" "/>
    <n v="0"/>
    <n v="0"/>
  </r>
  <r>
    <x v="10"/>
    <x v="23"/>
    <n v="12.49"/>
    <n v="10.33"/>
    <n v="2.16"/>
    <n v="665004"/>
    <n v="9908"/>
    <n v="4"/>
    <n v="519740"/>
    <n v="3812"/>
    <n v="0"/>
    <n v="0"/>
    <x v="6"/>
    <s v=" "/>
    <s v=" "/>
    <n v="0"/>
    <n v="0"/>
  </r>
  <r>
    <x v="10"/>
    <x v="8"/>
    <n v="11.59"/>
    <n v="9.43"/>
    <n v="2.16"/>
    <n v="665004"/>
    <n v="9908"/>
    <n v="4"/>
    <n v="519740"/>
    <n v="3812"/>
    <n v="0"/>
    <n v="0"/>
    <x v="6"/>
    <s v=" "/>
    <s v=" "/>
    <n v="0"/>
    <n v="0"/>
  </r>
  <r>
    <x v="10"/>
    <x v="9"/>
    <n v="12.29"/>
    <n v="9.99"/>
    <n v="2.2999999999999998"/>
    <n v="665004"/>
    <n v="9896"/>
    <n v="4"/>
    <n v="519740"/>
    <n v="3812"/>
    <n v="0"/>
    <n v="0"/>
    <x v="6"/>
    <n v="48.234999999999999"/>
    <n v="8315844"/>
    <n v="0"/>
    <n v="0"/>
  </r>
  <r>
    <x v="11"/>
    <x v="10"/>
    <n v="12.56"/>
    <n v="10.23"/>
    <n v="2.33"/>
    <n v="665004"/>
    <n v="11948"/>
    <n v="4"/>
    <n v="519740"/>
    <n v="3816"/>
    <n v="0"/>
    <n v="0"/>
    <x v="6"/>
    <s v=" "/>
    <s v=" "/>
    <n v="0"/>
    <n v="0"/>
  </r>
  <r>
    <x v="11"/>
    <x v="11"/>
    <n v="11.26"/>
    <n v="9.19"/>
    <n v="2.0699999999999998"/>
    <n v="665004"/>
    <n v="9912"/>
    <n v="4"/>
    <n v="519740"/>
    <n v="3816"/>
    <n v="0"/>
    <n v="0"/>
    <x v="6"/>
    <s v=" "/>
    <s v=" "/>
    <n v="0"/>
    <n v="0"/>
  </r>
  <r>
    <x v="11"/>
    <x v="12"/>
    <n v="12.59"/>
    <n v="10.36"/>
    <n v="2.23"/>
    <n v="665004"/>
    <n v="9908"/>
    <n v="4"/>
    <n v="519740"/>
    <n v="3816"/>
    <n v="0"/>
    <n v="0"/>
    <x v="6"/>
    <s v=" "/>
    <s v=" "/>
    <n v="0"/>
    <n v="0"/>
  </r>
  <r>
    <x v="11"/>
    <x v="13"/>
    <n v="12.62"/>
    <n v="10.29"/>
    <n v="2.33"/>
    <n v="665004"/>
    <n v="9904"/>
    <n v="4"/>
    <n v="519740"/>
    <n v="3816"/>
    <n v="0"/>
    <n v="0"/>
    <x v="6"/>
    <s v=" "/>
    <s v=" "/>
    <n v="0"/>
    <n v="0"/>
  </r>
  <r>
    <x v="11"/>
    <x v="14"/>
    <n v="11.62"/>
    <n v="9.6300000000000008"/>
    <n v="2"/>
    <n v="665004"/>
    <n v="9916"/>
    <n v="4"/>
    <n v="519740"/>
    <n v="3816"/>
    <n v="0"/>
    <n v="0"/>
    <x v="6"/>
    <s v=" "/>
    <s v=" "/>
    <n v="0"/>
    <n v="0"/>
  </r>
  <r>
    <x v="11"/>
    <x v="15"/>
    <n v="12.36"/>
    <n v="10.16"/>
    <n v="2.2000000000000002"/>
    <n v="665004"/>
    <n v="9912"/>
    <n v="4"/>
    <n v="519740"/>
    <n v="3816"/>
    <n v="0"/>
    <n v="0"/>
    <x v="6"/>
    <s v=" "/>
    <s v=" "/>
    <n v="0"/>
    <n v="0"/>
  </r>
  <r>
    <x v="11"/>
    <x v="16"/>
    <n v="12.09"/>
    <n v="9.9600000000000009"/>
    <n v="2.13"/>
    <n v="665004"/>
    <n v="9900"/>
    <n v="4"/>
    <n v="519740"/>
    <n v="3816"/>
    <n v="0"/>
    <n v="0"/>
    <x v="6"/>
    <s v=" "/>
    <s v=" "/>
    <n v="0"/>
    <n v="0"/>
  </r>
  <r>
    <x v="11"/>
    <x v="17"/>
    <n v="11.16"/>
    <n v="9.26"/>
    <n v="1.9"/>
    <n v="665004"/>
    <n v="9916"/>
    <n v="4"/>
    <n v="519740"/>
    <n v="3816"/>
    <n v="0"/>
    <n v="0"/>
    <x v="6"/>
    <s v=" "/>
    <s v=" "/>
    <n v="0"/>
    <n v="0"/>
  </r>
  <r>
    <x v="11"/>
    <x v="18"/>
    <n v="12.22"/>
    <n v="9.83"/>
    <n v="2.4"/>
    <n v="665004"/>
    <n v="9912"/>
    <n v="4"/>
    <n v="519740"/>
    <n v="3816"/>
    <n v="0"/>
    <n v="0"/>
    <x v="6"/>
    <s v=" "/>
    <s v=" "/>
    <n v="0"/>
    <n v="0"/>
  </r>
  <r>
    <x v="11"/>
    <x v="19"/>
    <n v="11.36"/>
    <n v="9.26"/>
    <n v="2.1"/>
    <n v="665004"/>
    <n v="9904"/>
    <n v="4"/>
    <n v="519740"/>
    <n v="3812"/>
    <n v="0"/>
    <n v="0"/>
    <x v="6"/>
    <s v=" "/>
    <s v=" "/>
    <n v="0"/>
    <n v="0"/>
  </r>
  <r>
    <x v="11"/>
    <x v="20"/>
    <n v="12.49"/>
    <n v="10.19"/>
    <n v="2.2999999999999998"/>
    <n v="665004"/>
    <n v="9904"/>
    <n v="4"/>
    <n v="519740"/>
    <n v="3812"/>
    <n v="0"/>
    <n v="0"/>
    <x v="6"/>
    <s v=" "/>
    <s v=" "/>
    <n v="0"/>
    <n v="0"/>
  </r>
  <r>
    <x v="11"/>
    <x v="21"/>
    <n v="11.19"/>
    <n v="9.1300000000000008"/>
    <n v="2.0699999999999998"/>
    <n v="665004"/>
    <n v="9904"/>
    <n v="4"/>
    <n v="519740"/>
    <n v="3812"/>
    <n v="0"/>
    <n v="0"/>
    <x v="6"/>
    <s v=" "/>
    <s v=" "/>
    <n v="0"/>
    <n v="0"/>
  </r>
  <r>
    <x v="11"/>
    <x v="22"/>
    <n v="12.29"/>
    <n v="10.19"/>
    <n v="2.1"/>
    <n v="665004"/>
    <n v="9904"/>
    <n v="4"/>
    <n v="519740"/>
    <n v="3812"/>
    <n v="0"/>
    <n v="0"/>
    <x v="6"/>
    <s v=" "/>
    <s v=" "/>
    <n v="0"/>
    <n v="0"/>
  </r>
  <r>
    <x v="11"/>
    <x v="23"/>
    <n v="12.76"/>
    <n v="10.43"/>
    <n v="2.33"/>
    <n v="665004"/>
    <n v="9908"/>
    <n v="4"/>
    <n v="519740"/>
    <n v="3812"/>
    <n v="0"/>
    <n v="0"/>
    <x v="6"/>
    <s v=" "/>
    <s v=" "/>
    <n v="0"/>
    <n v="0"/>
  </r>
  <r>
    <x v="11"/>
    <x v="8"/>
    <n v="11.33"/>
    <n v="9.19"/>
    <n v="2.13"/>
    <n v="665004"/>
    <n v="9908"/>
    <n v="4"/>
    <n v="519740"/>
    <n v="3812"/>
    <n v="0"/>
    <n v="0"/>
    <x v="6"/>
    <s v=" "/>
    <s v=" "/>
    <n v="0"/>
    <n v="0"/>
  </r>
  <r>
    <x v="11"/>
    <x v="9"/>
    <n v="12.42"/>
    <n v="10.33"/>
    <n v="2.1"/>
    <n v="665004"/>
    <n v="9896"/>
    <n v="4"/>
    <n v="519740"/>
    <n v="3812"/>
    <n v="0"/>
    <n v="0"/>
    <x v="6"/>
    <n v="48.079999999999991"/>
    <n v="8315844"/>
    <n v="0"/>
    <n v="0"/>
  </r>
  <r>
    <x v="12"/>
    <x v="10"/>
    <n v="12.59"/>
    <n v="10.26"/>
    <n v="2.33"/>
    <n v="665004"/>
    <n v="11948"/>
    <n v="4"/>
    <n v="519740"/>
    <n v="3816"/>
    <n v="0"/>
    <n v="0"/>
    <x v="6"/>
    <s v=" "/>
    <s v=" "/>
    <n v="0"/>
    <n v="0"/>
  </r>
  <r>
    <x v="12"/>
    <x v="11"/>
    <n v="11.22"/>
    <n v="9.26"/>
    <n v="1.97"/>
    <n v="665004"/>
    <n v="9912"/>
    <n v="4"/>
    <n v="519740"/>
    <n v="3816"/>
    <n v="0"/>
    <n v="0"/>
    <x v="6"/>
    <s v=" "/>
    <s v=" "/>
    <n v="0"/>
    <n v="0"/>
  </r>
  <r>
    <x v="12"/>
    <x v="12"/>
    <n v="12.02"/>
    <n v="9.92"/>
    <n v="2.1"/>
    <n v="665004"/>
    <n v="9908"/>
    <n v="4"/>
    <n v="519740"/>
    <n v="3816"/>
    <n v="0"/>
    <n v="0"/>
    <x v="6"/>
    <s v=" "/>
    <s v=" "/>
    <n v="0"/>
    <n v="0"/>
  </r>
  <r>
    <x v="12"/>
    <x v="13"/>
    <n v="12.39"/>
    <n v="10.29"/>
    <n v="2.1"/>
    <n v="665004"/>
    <n v="9904"/>
    <n v="4"/>
    <n v="519740"/>
    <n v="3816"/>
    <n v="0"/>
    <n v="0"/>
    <x v="6"/>
    <s v=" "/>
    <s v=" "/>
    <n v="0"/>
    <n v="0"/>
  </r>
  <r>
    <x v="12"/>
    <x v="14"/>
    <n v="11.59"/>
    <n v="9.59"/>
    <n v="2"/>
    <n v="665004"/>
    <n v="9916"/>
    <n v="4"/>
    <n v="519740"/>
    <n v="3816"/>
    <n v="0"/>
    <n v="0"/>
    <x v="6"/>
    <s v=" "/>
    <s v=" "/>
    <n v="0"/>
    <n v="0"/>
  </r>
  <r>
    <x v="12"/>
    <x v="15"/>
    <n v="12.46"/>
    <n v="10.16"/>
    <n v="2.2999999999999998"/>
    <n v="665004"/>
    <n v="9912"/>
    <n v="4"/>
    <n v="519740"/>
    <n v="3816"/>
    <n v="0"/>
    <n v="0"/>
    <x v="6"/>
    <s v=" "/>
    <s v=" "/>
    <n v="0"/>
    <n v="0"/>
  </r>
  <r>
    <x v="12"/>
    <x v="16"/>
    <n v="12.52"/>
    <n v="10.32"/>
    <n v="2.2000000000000002"/>
    <n v="665004"/>
    <n v="9900"/>
    <n v="4"/>
    <n v="519740"/>
    <n v="3816"/>
    <n v="0"/>
    <n v="0"/>
    <x v="6"/>
    <s v=" "/>
    <s v=" "/>
    <n v="0"/>
    <n v="0"/>
  </r>
  <r>
    <x v="12"/>
    <x v="17"/>
    <n v="11.29"/>
    <n v="9.33"/>
    <n v="1.97"/>
    <n v="665004"/>
    <n v="9916"/>
    <n v="4"/>
    <n v="519740"/>
    <n v="3816"/>
    <n v="0"/>
    <n v="0"/>
    <x v="6"/>
    <s v=" "/>
    <s v=" "/>
    <n v="0"/>
    <n v="0"/>
  </r>
  <r>
    <x v="12"/>
    <x v="18"/>
    <n v="12.36"/>
    <n v="10.02"/>
    <n v="2.33"/>
    <n v="665004"/>
    <n v="9912"/>
    <n v="4"/>
    <n v="519740"/>
    <n v="3816"/>
    <n v="0"/>
    <n v="0"/>
    <x v="6"/>
    <s v=" "/>
    <s v=" "/>
    <n v="0"/>
    <n v="0"/>
  </r>
  <r>
    <x v="12"/>
    <x v="19"/>
    <n v="11.56"/>
    <n v="9.36"/>
    <n v="2.2000000000000002"/>
    <n v="665004"/>
    <n v="9904"/>
    <n v="4"/>
    <n v="519740"/>
    <n v="3812"/>
    <n v="0"/>
    <n v="0"/>
    <x v="6"/>
    <s v=" "/>
    <s v=" "/>
    <n v="0"/>
    <n v="0"/>
  </r>
  <r>
    <x v="12"/>
    <x v="20"/>
    <n v="12.76"/>
    <n v="10.46"/>
    <n v="2.2999999999999998"/>
    <n v="665004"/>
    <n v="9904"/>
    <n v="4"/>
    <n v="519740"/>
    <n v="3812"/>
    <n v="0"/>
    <n v="0"/>
    <x v="6"/>
    <s v=" "/>
    <s v=" "/>
    <n v="0"/>
    <n v="0"/>
  </r>
  <r>
    <x v="12"/>
    <x v="21"/>
    <n v="11.26"/>
    <n v="9.26"/>
    <n v="2"/>
    <n v="665004"/>
    <n v="9904"/>
    <n v="4"/>
    <n v="519740"/>
    <n v="3812"/>
    <n v="0"/>
    <n v="0"/>
    <x v="6"/>
    <s v=" "/>
    <s v=" "/>
    <n v="0"/>
    <n v="0"/>
  </r>
  <r>
    <x v="12"/>
    <x v="22"/>
    <n v="12.19"/>
    <n v="9.9600000000000009"/>
    <n v="2.23"/>
    <n v="665004"/>
    <n v="9904"/>
    <n v="4"/>
    <n v="519740"/>
    <n v="3812"/>
    <n v="0"/>
    <n v="0"/>
    <x v="6"/>
    <s v=" "/>
    <s v=" "/>
    <n v="0"/>
    <n v="0"/>
  </r>
  <r>
    <x v="12"/>
    <x v="23"/>
    <n v="12.49"/>
    <n v="10.36"/>
    <n v="2.13"/>
    <n v="665004"/>
    <n v="9908"/>
    <n v="4"/>
    <n v="519740"/>
    <n v="3812"/>
    <n v="0"/>
    <n v="0"/>
    <x v="6"/>
    <s v=" "/>
    <s v=" "/>
    <n v="0"/>
    <n v="0"/>
  </r>
  <r>
    <x v="12"/>
    <x v="8"/>
    <n v="11.46"/>
    <n v="9.2899999999999991"/>
    <n v="2.16"/>
    <n v="665004"/>
    <n v="9908"/>
    <n v="4"/>
    <n v="519740"/>
    <n v="3812"/>
    <n v="0"/>
    <n v="0"/>
    <x v="6"/>
    <s v=" "/>
    <s v=" "/>
    <n v="0"/>
    <n v="0"/>
  </r>
  <r>
    <x v="12"/>
    <x v="9"/>
    <n v="12.19"/>
    <n v="9.92"/>
    <n v="2.2599999999999998"/>
    <n v="665004"/>
    <n v="9896"/>
    <n v="4"/>
    <n v="519740"/>
    <n v="3812"/>
    <n v="0"/>
    <n v="0"/>
    <x v="6"/>
    <n v="48.087500000000006"/>
    <n v="8315844"/>
    <n v="0"/>
    <n v="0"/>
  </r>
  <r>
    <x v="13"/>
    <x v="10"/>
    <n v="12.72"/>
    <n v="10.46"/>
    <n v="2.27"/>
    <n v="665004"/>
    <n v="11948"/>
    <n v="4"/>
    <n v="519740"/>
    <n v="3816"/>
    <n v="0"/>
    <n v="0"/>
    <x v="6"/>
    <s v=" "/>
    <s v=" "/>
    <n v="0"/>
    <n v="0"/>
  </r>
  <r>
    <x v="13"/>
    <x v="11"/>
    <n v="11.13"/>
    <n v="9.19"/>
    <n v="1.93"/>
    <n v="665004"/>
    <n v="9912"/>
    <n v="4"/>
    <n v="519740"/>
    <n v="3816"/>
    <n v="0"/>
    <n v="0"/>
    <x v="6"/>
    <s v=" "/>
    <s v=" "/>
    <n v="0"/>
    <n v="0"/>
  </r>
  <r>
    <x v="13"/>
    <x v="12"/>
    <n v="12.16"/>
    <n v="9.99"/>
    <n v="2.17"/>
    <n v="665004"/>
    <n v="9908"/>
    <n v="4"/>
    <n v="519740"/>
    <n v="3816"/>
    <n v="0"/>
    <n v="0"/>
    <x v="6"/>
    <s v=" "/>
    <s v=" "/>
    <n v="0"/>
    <n v="0"/>
  </r>
  <r>
    <x v="13"/>
    <x v="13"/>
    <n v="12.89"/>
    <n v="10.53"/>
    <n v="2.37"/>
    <n v="665004"/>
    <n v="9904"/>
    <n v="4"/>
    <n v="519740"/>
    <n v="3816"/>
    <n v="0"/>
    <n v="0"/>
    <x v="6"/>
    <s v=" "/>
    <s v=" "/>
    <n v="0"/>
    <n v="0"/>
  </r>
  <r>
    <x v="13"/>
    <x v="14"/>
    <n v="11.76"/>
    <n v="9.56"/>
    <n v="2.2000000000000002"/>
    <n v="665004"/>
    <n v="9916"/>
    <n v="4"/>
    <n v="519740"/>
    <n v="3816"/>
    <n v="0"/>
    <n v="0"/>
    <x v="6"/>
    <s v=" "/>
    <s v=" "/>
    <n v="0"/>
    <n v="0"/>
  </r>
  <r>
    <x v="13"/>
    <x v="15"/>
    <n v="12.42"/>
    <n v="10.09"/>
    <n v="2.33"/>
    <n v="665004"/>
    <n v="9912"/>
    <n v="4"/>
    <n v="519740"/>
    <n v="3816"/>
    <n v="0"/>
    <n v="0"/>
    <x v="6"/>
    <s v=" "/>
    <s v=" "/>
    <n v="0"/>
    <n v="0"/>
  </r>
  <r>
    <x v="13"/>
    <x v="16"/>
    <n v="12.52"/>
    <n v="10.36"/>
    <n v="2.17"/>
    <n v="665004"/>
    <n v="9900"/>
    <n v="4"/>
    <n v="519740"/>
    <n v="3816"/>
    <n v="0"/>
    <n v="0"/>
    <x v="6"/>
    <s v=" "/>
    <s v=" "/>
    <n v="0"/>
    <n v="0"/>
  </r>
  <r>
    <x v="13"/>
    <x v="17"/>
    <n v="11.39"/>
    <n v="9.43"/>
    <n v="1.97"/>
    <n v="665004"/>
    <n v="9916"/>
    <n v="4"/>
    <n v="519740"/>
    <n v="3816"/>
    <n v="0"/>
    <n v="0"/>
    <x v="6"/>
    <s v=" "/>
    <s v=" "/>
    <n v="0"/>
    <n v="0"/>
  </r>
  <r>
    <x v="13"/>
    <x v="18"/>
    <n v="12.33"/>
    <n v="10.06"/>
    <n v="2.27"/>
    <n v="665004"/>
    <n v="9912"/>
    <n v="4"/>
    <n v="519740"/>
    <n v="3816"/>
    <n v="0"/>
    <n v="0"/>
    <x v="6"/>
    <s v=" "/>
    <s v=" "/>
    <n v="0"/>
    <n v="0"/>
  </r>
  <r>
    <x v="13"/>
    <x v="19"/>
    <n v="11.73"/>
    <n v="9.49"/>
    <n v="2.23"/>
    <n v="665004"/>
    <n v="9904"/>
    <n v="4"/>
    <n v="519740"/>
    <n v="3812"/>
    <n v="0"/>
    <n v="0"/>
    <x v="6"/>
    <s v=" "/>
    <s v=" "/>
    <n v="0"/>
    <n v="0"/>
  </r>
  <r>
    <x v="13"/>
    <x v="20"/>
    <n v="12.56"/>
    <n v="10.26"/>
    <n v="2.2999999999999998"/>
    <n v="665004"/>
    <n v="9904"/>
    <n v="4"/>
    <n v="519740"/>
    <n v="3812"/>
    <n v="0"/>
    <n v="0"/>
    <x v="6"/>
    <s v=" "/>
    <s v=" "/>
    <n v="0"/>
    <n v="0"/>
  </r>
  <r>
    <x v="13"/>
    <x v="21"/>
    <n v="11.36"/>
    <n v="9.43"/>
    <n v="1.93"/>
    <n v="665004"/>
    <n v="9904"/>
    <n v="4"/>
    <n v="519740"/>
    <n v="3812"/>
    <n v="0"/>
    <n v="0"/>
    <x v="6"/>
    <s v=" "/>
    <s v=" "/>
    <n v="0"/>
    <n v="0"/>
  </r>
  <r>
    <x v="13"/>
    <x v="22"/>
    <n v="12.36"/>
    <n v="10.09"/>
    <n v="2.27"/>
    <n v="665004"/>
    <n v="9904"/>
    <n v="4"/>
    <n v="519740"/>
    <n v="3812"/>
    <n v="0"/>
    <n v="0"/>
    <x v="6"/>
    <s v=" "/>
    <s v=" "/>
    <n v="0"/>
    <n v="0"/>
  </r>
  <r>
    <x v="13"/>
    <x v="23"/>
    <n v="12.82"/>
    <n v="10.39"/>
    <n v="2.4300000000000002"/>
    <n v="665004"/>
    <n v="9908"/>
    <n v="4"/>
    <n v="519740"/>
    <n v="3812"/>
    <n v="0"/>
    <n v="0"/>
    <x v="6"/>
    <s v=" "/>
    <s v=" "/>
    <n v="0"/>
    <n v="0"/>
  </r>
  <r>
    <x v="13"/>
    <x v="8"/>
    <n v="11.69"/>
    <n v="9.56"/>
    <n v="2.13"/>
    <n v="665004"/>
    <n v="9908"/>
    <n v="4"/>
    <n v="519740"/>
    <n v="3812"/>
    <n v="0"/>
    <n v="0"/>
    <x v="6"/>
    <s v=" "/>
    <s v=" "/>
    <n v="0"/>
    <n v="0"/>
  </r>
  <r>
    <x v="13"/>
    <x v="9"/>
    <n v="12.72"/>
    <n v="10.26"/>
    <n v="2.4700000000000002"/>
    <n v="665004"/>
    <n v="9896"/>
    <n v="4"/>
    <n v="519740"/>
    <n v="3812"/>
    <n v="0"/>
    <n v="0"/>
    <x v="6"/>
    <n v="48.639999999999993"/>
    <n v="8315844"/>
    <n v="0"/>
    <n v="0"/>
  </r>
  <r>
    <x v="14"/>
    <x v="10"/>
    <n v="12.36"/>
    <n v="10.06"/>
    <n v="2.2999999999999998"/>
    <n v="665004"/>
    <n v="11948"/>
    <n v="4"/>
    <n v="519740"/>
    <n v="3816"/>
    <n v="0"/>
    <n v="0"/>
    <x v="6"/>
    <s v=" "/>
    <s v=" "/>
    <n v="0"/>
    <n v="0"/>
  </r>
  <r>
    <x v="14"/>
    <x v="11"/>
    <n v="11.39"/>
    <n v="9.36"/>
    <n v="2.0299999999999998"/>
    <n v="665004"/>
    <n v="9912"/>
    <n v="4"/>
    <n v="519740"/>
    <n v="3816"/>
    <n v="0"/>
    <n v="0"/>
    <x v="6"/>
    <s v=" "/>
    <s v=" "/>
    <n v="0"/>
    <n v="0"/>
  </r>
  <r>
    <x v="14"/>
    <x v="12"/>
    <n v="12.16"/>
    <n v="9.99"/>
    <n v="2.17"/>
    <n v="665004"/>
    <n v="9908"/>
    <n v="4"/>
    <n v="519740"/>
    <n v="3816"/>
    <n v="0"/>
    <n v="0"/>
    <x v="6"/>
    <s v=" "/>
    <s v=" "/>
    <n v="0"/>
    <n v="0"/>
  </r>
  <r>
    <x v="14"/>
    <x v="13"/>
    <n v="12.66"/>
    <n v="10.26"/>
    <n v="2.4"/>
    <n v="665004"/>
    <n v="9904"/>
    <n v="4"/>
    <n v="519740"/>
    <n v="3816"/>
    <n v="0"/>
    <n v="0"/>
    <x v="6"/>
    <s v=" "/>
    <s v=" "/>
    <n v="0"/>
    <n v="0"/>
  </r>
  <r>
    <x v="14"/>
    <x v="14"/>
    <n v="11.36"/>
    <n v="9.33"/>
    <n v="2.0299999999999998"/>
    <n v="665004"/>
    <n v="9916"/>
    <n v="4"/>
    <n v="519740"/>
    <n v="3816"/>
    <n v="0"/>
    <n v="0"/>
    <x v="6"/>
    <s v=" "/>
    <s v=" "/>
    <n v="0"/>
    <n v="0"/>
  </r>
  <r>
    <x v="14"/>
    <x v="15"/>
    <n v="12.76"/>
    <n v="10.43"/>
    <n v="2.33"/>
    <n v="665004"/>
    <n v="9912"/>
    <n v="4"/>
    <n v="519740"/>
    <n v="3816"/>
    <n v="0"/>
    <n v="0"/>
    <x v="6"/>
    <s v=" "/>
    <s v=" "/>
    <n v="0"/>
    <n v="0"/>
  </r>
  <r>
    <x v="14"/>
    <x v="16"/>
    <n v="12.82"/>
    <n v="10.53"/>
    <n v="2.2999999999999998"/>
    <n v="665004"/>
    <n v="9900"/>
    <n v="4"/>
    <n v="519740"/>
    <n v="3816"/>
    <n v="0"/>
    <n v="0"/>
    <x v="6"/>
    <s v=" "/>
    <s v=" "/>
    <n v="0"/>
    <n v="0"/>
  </r>
  <r>
    <x v="14"/>
    <x v="17"/>
    <n v="11.23"/>
    <n v="9.2899999999999991"/>
    <n v="1.93"/>
    <n v="665004"/>
    <n v="9916"/>
    <n v="4"/>
    <n v="519740"/>
    <n v="3816"/>
    <n v="0"/>
    <n v="0"/>
    <x v="6"/>
    <s v=" "/>
    <s v=" "/>
    <n v="0"/>
    <n v="0"/>
  </r>
  <r>
    <x v="14"/>
    <x v="18"/>
    <n v="12.39"/>
    <n v="10.23"/>
    <n v="2.17"/>
    <n v="665004"/>
    <n v="9912"/>
    <n v="4"/>
    <n v="519740"/>
    <n v="3816"/>
    <n v="0"/>
    <n v="0"/>
    <x v="6"/>
    <s v=" "/>
    <s v=" "/>
    <n v="0"/>
    <n v="0"/>
  </r>
  <r>
    <x v="14"/>
    <x v="19"/>
    <n v="11.66"/>
    <n v="9.5299999999999994"/>
    <n v="2.13"/>
    <n v="665004"/>
    <n v="9904"/>
    <n v="4"/>
    <n v="519740"/>
    <n v="3812"/>
    <n v="0"/>
    <n v="0"/>
    <x v="6"/>
    <s v=" "/>
    <s v=" "/>
    <n v="0"/>
    <n v="0"/>
  </r>
  <r>
    <x v="14"/>
    <x v="20"/>
    <n v="12.82"/>
    <n v="10.49"/>
    <n v="2.33"/>
    <n v="665004"/>
    <n v="9904"/>
    <n v="4"/>
    <n v="519740"/>
    <n v="3812"/>
    <n v="0"/>
    <n v="0"/>
    <x v="6"/>
    <s v=" "/>
    <s v=" "/>
    <n v="0"/>
    <n v="0"/>
  </r>
  <r>
    <x v="14"/>
    <x v="21"/>
    <n v="11.29"/>
    <n v="9.2899999999999991"/>
    <n v="2"/>
    <n v="665004"/>
    <n v="9904"/>
    <n v="4"/>
    <n v="519740"/>
    <n v="3812"/>
    <n v="0"/>
    <n v="0"/>
    <x v="6"/>
    <s v=" "/>
    <s v=" "/>
    <n v="0"/>
    <n v="0"/>
  </r>
  <r>
    <x v="14"/>
    <x v="22"/>
    <n v="12.49"/>
    <n v="10.06"/>
    <n v="2.4300000000000002"/>
    <n v="665004"/>
    <n v="9904"/>
    <n v="4"/>
    <n v="519740"/>
    <n v="3812"/>
    <n v="0"/>
    <n v="0"/>
    <x v="6"/>
    <s v=" "/>
    <s v=" "/>
    <n v="0"/>
    <n v="0"/>
  </r>
  <r>
    <x v="14"/>
    <x v="23"/>
    <n v="12.39"/>
    <n v="10.23"/>
    <n v="2.17"/>
    <n v="665004"/>
    <n v="9908"/>
    <n v="4"/>
    <n v="519740"/>
    <n v="3812"/>
    <n v="0"/>
    <n v="0"/>
    <x v="6"/>
    <s v=" "/>
    <s v=" "/>
    <n v="0"/>
    <n v="0"/>
  </r>
  <r>
    <x v="14"/>
    <x v="8"/>
    <n v="11.29"/>
    <n v="9.19"/>
    <n v="2.1"/>
    <n v="665004"/>
    <n v="9908"/>
    <n v="4"/>
    <n v="519740"/>
    <n v="3812"/>
    <n v="0"/>
    <n v="0"/>
    <x v="6"/>
    <s v=" "/>
    <s v=" "/>
    <n v="0"/>
    <n v="0"/>
  </r>
  <r>
    <x v="14"/>
    <x v="9"/>
    <n v="12.46"/>
    <n v="10.19"/>
    <n v="2.27"/>
    <n v="665004"/>
    <n v="9896"/>
    <n v="4"/>
    <n v="519740"/>
    <n v="3812"/>
    <n v="0"/>
    <n v="0"/>
    <x v="6"/>
    <n v="48.382499999999993"/>
    <n v="8315844"/>
    <n v="0"/>
    <n v="0"/>
  </r>
  <r>
    <x v="15"/>
    <x v="10"/>
    <n v="12.46"/>
    <n v="10.29"/>
    <n v="2.17"/>
    <n v="665004"/>
    <n v="11948"/>
    <n v="4"/>
    <n v="519740"/>
    <n v="3816"/>
    <n v="0"/>
    <n v="0"/>
    <x v="6"/>
    <s v=" "/>
    <s v=" "/>
    <n v="0"/>
    <n v="0"/>
  </r>
  <r>
    <x v="15"/>
    <x v="11"/>
    <n v="11.39"/>
    <n v="9.43"/>
    <n v="1.97"/>
    <n v="665004"/>
    <n v="9912"/>
    <n v="4"/>
    <n v="519740"/>
    <n v="3816"/>
    <n v="0"/>
    <n v="0"/>
    <x v="6"/>
    <s v=" "/>
    <s v=" "/>
    <n v="0"/>
    <n v="0"/>
  </r>
  <r>
    <x v="15"/>
    <x v="12"/>
    <n v="12.49"/>
    <n v="10.26"/>
    <n v="2.23"/>
    <n v="665004"/>
    <n v="9908"/>
    <n v="4"/>
    <n v="519740"/>
    <n v="3816"/>
    <n v="0"/>
    <n v="0"/>
    <x v="6"/>
    <s v=" "/>
    <s v=" "/>
    <n v="0"/>
    <n v="0"/>
  </r>
  <r>
    <x v="15"/>
    <x v="13"/>
    <n v="12.49"/>
    <n v="10.26"/>
    <n v="2.23"/>
    <n v="665004"/>
    <n v="9904"/>
    <n v="4"/>
    <n v="519740"/>
    <n v="3816"/>
    <n v="0"/>
    <n v="0"/>
    <x v="6"/>
    <s v=" "/>
    <s v=" "/>
    <n v="0"/>
    <n v="0"/>
  </r>
  <r>
    <x v="15"/>
    <x v="14"/>
    <n v="11.82"/>
    <n v="9.56"/>
    <n v="2.2599999999999998"/>
    <n v="665004"/>
    <n v="9916"/>
    <n v="4"/>
    <n v="519740"/>
    <n v="3816"/>
    <n v="0"/>
    <n v="0"/>
    <x v="6"/>
    <s v=" "/>
    <s v=" "/>
    <n v="0"/>
    <n v="0"/>
  </r>
  <r>
    <x v="15"/>
    <x v="15"/>
    <n v="12.42"/>
    <n v="10.16"/>
    <n v="2.2599999999999998"/>
    <n v="665004"/>
    <n v="9912"/>
    <n v="4"/>
    <n v="519740"/>
    <n v="3816"/>
    <n v="0"/>
    <n v="0"/>
    <x v="6"/>
    <s v=" "/>
    <s v=" "/>
    <n v="0"/>
    <n v="0"/>
  </r>
  <r>
    <x v="15"/>
    <x v="16"/>
    <n v="12.32"/>
    <n v="10.130000000000001"/>
    <n v="2.2000000000000002"/>
    <n v="665004"/>
    <n v="9900"/>
    <n v="4"/>
    <n v="519740"/>
    <n v="3816"/>
    <n v="0"/>
    <n v="0"/>
    <x v="6"/>
    <s v=" "/>
    <s v=" "/>
    <n v="0"/>
    <n v="0"/>
  </r>
  <r>
    <x v="15"/>
    <x v="17"/>
    <n v="11.32"/>
    <n v="9.33"/>
    <n v="2"/>
    <n v="665004"/>
    <n v="9916"/>
    <n v="4"/>
    <n v="519740"/>
    <n v="3816"/>
    <n v="0"/>
    <n v="0"/>
    <x v="6"/>
    <s v=" "/>
    <s v=" "/>
    <n v="0"/>
    <n v="0"/>
  </r>
  <r>
    <x v="15"/>
    <x v="18"/>
    <n v="12.26"/>
    <n v="10.029999999999999"/>
    <n v="2.23"/>
    <n v="665004"/>
    <n v="9912"/>
    <n v="4"/>
    <n v="519740"/>
    <n v="3816"/>
    <n v="0"/>
    <n v="0"/>
    <x v="6"/>
    <s v=" "/>
    <s v=" "/>
    <n v="0"/>
    <n v="0"/>
  </r>
  <r>
    <x v="15"/>
    <x v="19"/>
    <n v="11.89"/>
    <n v="9.73"/>
    <n v="2.17"/>
    <n v="665004"/>
    <n v="9904"/>
    <n v="4"/>
    <n v="519740"/>
    <n v="3812"/>
    <n v="0"/>
    <n v="0"/>
    <x v="6"/>
    <s v=" "/>
    <s v=" "/>
    <n v="0"/>
    <n v="0"/>
  </r>
  <r>
    <x v="15"/>
    <x v="20"/>
    <n v="12.52"/>
    <n v="10.29"/>
    <n v="2.23"/>
    <n v="665004"/>
    <n v="9904"/>
    <n v="4"/>
    <n v="519740"/>
    <n v="3812"/>
    <n v="0"/>
    <n v="0"/>
    <x v="6"/>
    <s v=" "/>
    <s v=" "/>
    <n v="0"/>
    <n v="0"/>
  </r>
  <r>
    <x v="15"/>
    <x v="21"/>
    <n v="11.46"/>
    <n v="9.2899999999999991"/>
    <n v="2.17"/>
    <n v="665004"/>
    <n v="9904"/>
    <n v="4"/>
    <n v="519740"/>
    <n v="3812"/>
    <n v="0"/>
    <n v="0"/>
    <x v="6"/>
    <s v=" "/>
    <s v=" "/>
    <n v="0"/>
    <n v="0"/>
  </r>
  <r>
    <x v="15"/>
    <x v="22"/>
    <n v="12.29"/>
    <n v="9.99"/>
    <n v="2.2999999999999998"/>
    <n v="665004"/>
    <n v="9904"/>
    <n v="4"/>
    <n v="519740"/>
    <n v="3812"/>
    <n v="0"/>
    <n v="0"/>
    <x v="6"/>
    <s v=" "/>
    <s v=" "/>
    <n v="0"/>
    <n v="0"/>
  </r>
  <r>
    <x v="15"/>
    <x v="23"/>
    <n v="12.29"/>
    <n v="9.93"/>
    <n v="2.36"/>
    <n v="665004"/>
    <n v="9908"/>
    <n v="4"/>
    <n v="519740"/>
    <n v="3812"/>
    <n v="0"/>
    <n v="0"/>
    <x v="6"/>
    <s v=" "/>
    <s v=" "/>
    <n v="0"/>
    <n v="0"/>
  </r>
  <r>
    <x v="15"/>
    <x v="8"/>
    <n v="11.69"/>
    <n v="9.6300000000000008"/>
    <n v="2.0699999999999998"/>
    <n v="665004"/>
    <n v="9908"/>
    <n v="4"/>
    <n v="519740"/>
    <n v="3812"/>
    <n v="0"/>
    <n v="0"/>
    <x v="6"/>
    <s v=" "/>
    <s v=" "/>
    <n v="0"/>
    <n v="0"/>
  </r>
  <r>
    <x v="15"/>
    <x v="9"/>
    <n v="12.49"/>
    <n v="10.26"/>
    <n v="2.23"/>
    <n v="665004"/>
    <n v="9896"/>
    <n v="4"/>
    <n v="519740"/>
    <n v="3812"/>
    <n v="0"/>
    <n v="0"/>
    <x v="6"/>
    <n v="48.400000000000006"/>
    <n v="8315844"/>
    <n v="0"/>
    <n v="0"/>
  </r>
  <r>
    <x v="16"/>
    <x v="10"/>
    <n v="12.79"/>
    <n v="10.46"/>
    <n v="2.33"/>
    <n v="665004"/>
    <n v="11948"/>
    <n v="4"/>
    <n v="519740"/>
    <n v="3816"/>
    <n v="0"/>
    <n v="0"/>
    <x v="6"/>
    <s v=" "/>
    <s v=" "/>
    <n v="0"/>
    <n v="0"/>
  </r>
  <r>
    <x v="16"/>
    <x v="11"/>
    <n v="11.69"/>
    <n v="9.56"/>
    <n v="2.13"/>
    <n v="665004"/>
    <n v="9912"/>
    <n v="4"/>
    <n v="519740"/>
    <n v="3816"/>
    <n v="0"/>
    <n v="0"/>
    <x v="6"/>
    <s v=" "/>
    <s v=" "/>
    <n v="0"/>
    <n v="0"/>
  </r>
  <r>
    <x v="16"/>
    <x v="12"/>
    <n v="13.09"/>
    <n v="10.73"/>
    <n v="2.37"/>
    <n v="665004"/>
    <n v="9908"/>
    <n v="4"/>
    <n v="519740"/>
    <n v="3816"/>
    <n v="0"/>
    <n v="0"/>
    <x v="6"/>
    <s v=" "/>
    <s v=" "/>
    <n v="0"/>
    <n v="0"/>
  </r>
  <r>
    <x v="16"/>
    <x v="13"/>
    <n v="13.19"/>
    <n v="10.66"/>
    <n v="2.5299999999999998"/>
    <n v="665004"/>
    <n v="9904"/>
    <n v="4"/>
    <n v="519740"/>
    <n v="3816"/>
    <n v="0"/>
    <n v="0"/>
    <x v="6"/>
    <s v=" "/>
    <s v=" "/>
    <n v="0"/>
    <n v="0"/>
  </r>
  <r>
    <x v="16"/>
    <x v="14"/>
    <n v="12.16"/>
    <n v="9.9600000000000009"/>
    <n v="2.2000000000000002"/>
    <n v="665004"/>
    <n v="9916"/>
    <n v="4"/>
    <n v="519740"/>
    <n v="3816"/>
    <n v="0"/>
    <n v="0"/>
    <x v="6"/>
    <s v=" "/>
    <s v=" "/>
    <n v="0"/>
    <n v="0"/>
  </r>
  <r>
    <x v="16"/>
    <x v="15"/>
    <n v="12.73"/>
    <n v="10.49"/>
    <n v="2.23"/>
    <n v="665004"/>
    <n v="9912"/>
    <n v="4"/>
    <n v="519740"/>
    <n v="3816"/>
    <n v="0"/>
    <n v="0"/>
    <x v="6"/>
    <s v=" "/>
    <s v=" "/>
    <n v="0"/>
    <n v="0"/>
  </r>
  <r>
    <x v="16"/>
    <x v="16"/>
    <n v="12.93"/>
    <n v="10.66"/>
    <n v="2.27"/>
    <n v="665004"/>
    <n v="9900"/>
    <n v="4"/>
    <n v="519740"/>
    <n v="3816"/>
    <n v="0"/>
    <n v="0"/>
    <x v="6"/>
    <s v=" "/>
    <s v=" "/>
    <n v="0"/>
    <n v="0"/>
  </r>
  <r>
    <x v="16"/>
    <x v="17"/>
    <n v="11.56"/>
    <n v="9.56"/>
    <n v="2"/>
    <n v="665004"/>
    <n v="9916"/>
    <n v="4"/>
    <n v="519740"/>
    <n v="3816"/>
    <n v="0"/>
    <n v="0"/>
    <x v="6"/>
    <s v=" "/>
    <s v=" "/>
    <n v="0"/>
    <n v="0"/>
  </r>
  <r>
    <x v="16"/>
    <x v="18"/>
    <n v="12.83"/>
    <n v="10.56"/>
    <n v="2.27"/>
    <n v="665004"/>
    <n v="9912"/>
    <n v="4"/>
    <n v="519740"/>
    <n v="3816"/>
    <n v="0"/>
    <n v="0"/>
    <x v="6"/>
    <s v=" "/>
    <s v=" "/>
    <n v="0"/>
    <n v="0"/>
  </r>
  <r>
    <x v="16"/>
    <x v="19"/>
    <n v="12.03"/>
    <n v="9.76"/>
    <n v="2.27"/>
    <n v="665004"/>
    <n v="9904"/>
    <n v="4"/>
    <n v="519740"/>
    <n v="3812"/>
    <n v="0"/>
    <n v="0"/>
    <x v="6"/>
    <s v=" "/>
    <s v=" "/>
    <n v="0"/>
    <n v="0"/>
  </r>
  <r>
    <x v="16"/>
    <x v="20"/>
    <n v="12.73"/>
    <n v="10.39"/>
    <n v="2.33"/>
    <n v="665004"/>
    <n v="9904"/>
    <n v="4"/>
    <n v="519740"/>
    <n v="3812"/>
    <n v="0"/>
    <n v="0"/>
    <x v="6"/>
    <s v=" "/>
    <s v=" "/>
    <n v="0"/>
    <n v="0"/>
  </r>
  <r>
    <x v="16"/>
    <x v="21"/>
    <n v="11.76"/>
    <n v="9.69"/>
    <n v="2.0699999999999998"/>
    <n v="665004"/>
    <n v="9904"/>
    <n v="4"/>
    <n v="519740"/>
    <n v="3812"/>
    <n v="0"/>
    <n v="0"/>
    <x v="6"/>
    <s v=" "/>
    <s v=" "/>
    <n v="0"/>
    <n v="0"/>
  </r>
  <r>
    <x v="16"/>
    <x v="22"/>
    <n v="13.32"/>
    <n v="10.93"/>
    <n v="2.4"/>
    <n v="665004"/>
    <n v="9904"/>
    <n v="4"/>
    <n v="519740"/>
    <n v="3812"/>
    <n v="0"/>
    <n v="0"/>
    <x v="6"/>
    <s v=" "/>
    <s v=" "/>
    <n v="0"/>
    <n v="0"/>
  </r>
  <r>
    <x v="16"/>
    <x v="23"/>
    <n v="12.89"/>
    <n v="10.36"/>
    <n v="2.5299999999999998"/>
    <n v="665004"/>
    <n v="9908"/>
    <n v="4"/>
    <n v="519740"/>
    <n v="3812"/>
    <n v="0"/>
    <n v="0"/>
    <x v="6"/>
    <s v=" "/>
    <s v=" "/>
    <n v="0"/>
    <n v="0"/>
  </r>
  <r>
    <x v="16"/>
    <x v="8"/>
    <n v="11.73"/>
    <n v="9.59"/>
    <n v="2.13"/>
    <n v="665004"/>
    <n v="9908"/>
    <n v="4"/>
    <n v="519740"/>
    <n v="3812"/>
    <n v="0"/>
    <n v="0"/>
    <x v="6"/>
    <s v=" "/>
    <s v=" "/>
    <n v="0"/>
    <n v="0"/>
  </r>
  <r>
    <x v="16"/>
    <x v="9"/>
    <n v="12.89"/>
    <n v="10.43"/>
    <n v="2.4700000000000002"/>
    <n v="665004"/>
    <n v="9896"/>
    <n v="4"/>
    <n v="519740"/>
    <n v="3812"/>
    <n v="0"/>
    <n v="0"/>
    <x v="6"/>
    <n v="50.08"/>
    <n v="8315844"/>
    <n v="0"/>
    <n v="0"/>
  </r>
  <r>
    <x v="17"/>
    <x v="10"/>
    <n v="12.59"/>
    <n v="10.29"/>
    <n v="2.2999999999999998"/>
    <n v="665004"/>
    <n v="11948"/>
    <n v="4"/>
    <n v="519740"/>
    <n v="3816"/>
    <n v="0"/>
    <n v="0"/>
    <x v="6"/>
    <s v=" "/>
    <s v=" "/>
    <n v="0"/>
    <n v="0"/>
  </r>
  <r>
    <x v="17"/>
    <x v="11"/>
    <n v="11.19"/>
    <n v="9.23"/>
    <n v="1.97"/>
    <n v="665004"/>
    <n v="9912"/>
    <n v="4"/>
    <n v="519740"/>
    <n v="3816"/>
    <n v="0"/>
    <n v="0"/>
    <x v="6"/>
    <s v=" "/>
    <s v=" "/>
    <n v="0"/>
    <n v="0"/>
  </r>
  <r>
    <x v="17"/>
    <x v="12"/>
    <n v="12.66"/>
    <n v="10.26"/>
    <n v="2.4"/>
    <n v="665004"/>
    <n v="9908"/>
    <n v="4"/>
    <n v="519740"/>
    <n v="3816"/>
    <n v="0"/>
    <n v="0"/>
    <x v="6"/>
    <s v=" "/>
    <s v=" "/>
    <n v="0"/>
    <n v="0"/>
  </r>
  <r>
    <x v="17"/>
    <x v="13"/>
    <n v="12.66"/>
    <n v="10.33"/>
    <n v="2.33"/>
    <n v="665004"/>
    <n v="9904"/>
    <n v="4"/>
    <n v="519740"/>
    <n v="3816"/>
    <n v="0"/>
    <n v="0"/>
    <x v="6"/>
    <s v=" "/>
    <s v=" "/>
    <n v="0"/>
    <n v="0"/>
  </r>
  <r>
    <x v="17"/>
    <x v="14"/>
    <n v="11.69"/>
    <n v="9.6300000000000008"/>
    <n v="2.0699999999999998"/>
    <n v="665004"/>
    <n v="9916"/>
    <n v="4"/>
    <n v="519740"/>
    <n v="3816"/>
    <n v="0"/>
    <n v="0"/>
    <x v="6"/>
    <s v=" "/>
    <s v=" "/>
    <n v="0"/>
    <n v="0"/>
  </r>
  <r>
    <x v="17"/>
    <x v="15"/>
    <n v="12.56"/>
    <n v="10.23"/>
    <n v="2.33"/>
    <n v="665004"/>
    <n v="9912"/>
    <n v="4"/>
    <n v="519740"/>
    <n v="3816"/>
    <n v="0"/>
    <n v="0"/>
    <x v="6"/>
    <s v=" "/>
    <s v=" "/>
    <n v="0"/>
    <n v="0"/>
  </r>
  <r>
    <x v="17"/>
    <x v="16"/>
    <n v="12.72"/>
    <n v="10.43"/>
    <n v="2.2999999999999998"/>
    <n v="665004"/>
    <n v="9900"/>
    <n v="4"/>
    <n v="519740"/>
    <n v="3816"/>
    <n v="0"/>
    <n v="0"/>
    <x v="6"/>
    <s v=" "/>
    <s v=" "/>
    <n v="0"/>
    <n v="0"/>
  </r>
  <r>
    <x v="17"/>
    <x v="17"/>
    <n v="11.33"/>
    <n v="9.43"/>
    <n v="1.9"/>
    <n v="665004"/>
    <n v="9916"/>
    <n v="4"/>
    <n v="519740"/>
    <n v="3816"/>
    <n v="0"/>
    <n v="0"/>
    <x v="6"/>
    <s v=" "/>
    <s v=" "/>
    <n v="0"/>
    <n v="0"/>
  </r>
  <r>
    <x v="17"/>
    <x v="18"/>
    <n v="12.79"/>
    <n v="10.49"/>
    <n v="2.2999999999999998"/>
    <n v="665004"/>
    <n v="9912"/>
    <n v="4"/>
    <n v="519740"/>
    <n v="3816"/>
    <n v="0"/>
    <n v="0"/>
    <x v="6"/>
    <s v=" "/>
    <s v=" "/>
    <n v="0"/>
    <n v="0"/>
  </r>
  <r>
    <x v="17"/>
    <x v="19"/>
    <n v="11.36"/>
    <n v="9.26"/>
    <n v="2.1"/>
    <n v="665004"/>
    <n v="9904"/>
    <n v="4"/>
    <n v="519740"/>
    <n v="3812"/>
    <n v="0"/>
    <n v="0"/>
    <x v="6"/>
    <s v=" "/>
    <s v=" "/>
    <n v="0"/>
    <n v="0"/>
  </r>
  <r>
    <x v="17"/>
    <x v="20"/>
    <n v="12.56"/>
    <n v="10.46"/>
    <n v="2.1"/>
    <n v="665004"/>
    <n v="9904"/>
    <n v="4"/>
    <n v="519740"/>
    <n v="3812"/>
    <n v="0"/>
    <n v="0"/>
    <x v="6"/>
    <s v=" "/>
    <s v=" "/>
    <n v="0"/>
    <n v="0"/>
  </r>
  <r>
    <x v="17"/>
    <x v="21"/>
    <n v="11.56"/>
    <n v="9.56"/>
    <n v="2"/>
    <n v="665004"/>
    <n v="9904"/>
    <n v="4"/>
    <n v="519740"/>
    <n v="3812"/>
    <n v="0"/>
    <n v="0"/>
    <x v="6"/>
    <s v=" "/>
    <s v=" "/>
    <n v="0"/>
    <n v="0"/>
  </r>
  <r>
    <x v="17"/>
    <x v="22"/>
    <n v="12.72"/>
    <n v="10.46"/>
    <n v="2.27"/>
    <n v="665004"/>
    <n v="9904"/>
    <n v="4"/>
    <n v="519740"/>
    <n v="3812"/>
    <n v="0"/>
    <n v="0"/>
    <x v="6"/>
    <s v=" "/>
    <s v=" "/>
    <n v="0"/>
    <n v="0"/>
  </r>
  <r>
    <x v="17"/>
    <x v="23"/>
    <n v="12.86"/>
    <n v="10.66"/>
    <n v="2.2000000000000002"/>
    <n v="665004"/>
    <n v="9908"/>
    <n v="4"/>
    <n v="519740"/>
    <n v="3812"/>
    <n v="0"/>
    <n v="0"/>
    <x v="6"/>
    <s v=" "/>
    <s v=" "/>
    <n v="0"/>
    <n v="0"/>
  </r>
  <r>
    <x v="17"/>
    <x v="8"/>
    <n v="11.69"/>
    <n v="9.66"/>
    <n v="2.0299999999999998"/>
    <n v="665004"/>
    <n v="9908"/>
    <n v="4"/>
    <n v="519740"/>
    <n v="3812"/>
    <n v="0"/>
    <n v="0"/>
    <x v="6"/>
    <s v=" "/>
    <s v=" "/>
    <n v="0"/>
    <n v="0"/>
  </r>
  <r>
    <x v="17"/>
    <x v="9"/>
    <n v="12.39"/>
    <n v="10.16"/>
    <n v="2.23"/>
    <n v="665004"/>
    <n v="9896"/>
    <n v="4"/>
    <n v="519740"/>
    <n v="3812"/>
    <n v="0"/>
    <n v="0"/>
    <x v="6"/>
    <n v="48.832499999999996"/>
    <n v="8315844"/>
    <n v="0"/>
    <n v="0"/>
  </r>
  <r>
    <x v="18"/>
    <x v="10"/>
    <n v="12.86"/>
    <n v="10.46"/>
    <n v="2.4"/>
    <n v="665004"/>
    <n v="11948"/>
    <n v="4"/>
    <n v="519740"/>
    <n v="3816"/>
    <n v="0"/>
    <n v="0"/>
    <x v="6"/>
    <s v=" "/>
    <s v=" "/>
    <n v="0"/>
    <n v="0"/>
  </r>
  <r>
    <x v="18"/>
    <x v="11"/>
    <n v="11.53"/>
    <n v="9.26"/>
    <n v="2.27"/>
    <n v="665004"/>
    <n v="9912"/>
    <n v="4"/>
    <n v="519740"/>
    <n v="3816"/>
    <n v="0"/>
    <n v="0"/>
    <x v="6"/>
    <s v=" "/>
    <s v=" "/>
    <n v="0"/>
    <n v="0"/>
  </r>
  <r>
    <x v="18"/>
    <x v="12"/>
    <n v="12.59"/>
    <n v="10.26"/>
    <n v="2.33"/>
    <n v="665004"/>
    <n v="9908"/>
    <n v="4"/>
    <n v="519740"/>
    <n v="3816"/>
    <n v="0"/>
    <n v="0"/>
    <x v="6"/>
    <s v=" "/>
    <s v=" "/>
    <n v="0"/>
    <n v="0"/>
  </r>
  <r>
    <x v="18"/>
    <x v="13"/>
    <n v="12.56"/>
    <n v="10.19"/>
    <n v="2.37"/>
    <n v="665004"/>
    <n v="9904"/>
    <n v="4"/>
    <n v="519740"/>
    <n v="3816"/>
    <n v="0"/>
    <n v="0"/>
    <x v="6"/>
    <s v=" "/>
    <s v=" "/>
    <n v="0"/>
    <n v="0"/>
  </r>
  <r>
    <x v="18"/>
    <x v="14"/>
    <n v="11.73"/>
    <n v="9.5299999999999994"/>
    <n v="2.2000000000000002"/>
    <n v="665004"/>
    <n v="9916"/>
    <n v="4"/>
    <n v="519740"/>
    <n v="3816"/>
    <n v="0"/>
    <n v="0"/>
    <x v="6"/>
    <s v=" "/>
    <s v=" "/>
    <n v="0"/>
    <n v="0"/>
  </r>
  <r>
    <x v="18"/>
    <x v="15"/>
    <n v="12.56"/>
    <n v="10.09"/>
    <n v="2.4700000000000002"/>
    <n v="665004"/>
    <n v="9912"/>
    <n v="4"/>
    <n v="519740"/>
    <n v="3816"/>
    <n v="0"/>
    <n v="0"/>
    <x v="6"/>
    <s v=" "/>
    <s v=" "/>
    <n v="0"/>
    <n v="0"/>
  </r>
  <r>
    <x v="18"/>
    <x v="16"/>
    <n v="12.56"/>
    <n v="10.29"/>
    <n v="2.27"/>
    <n v="665004"/>
    <n v="9900"/>
    <n v="4"/>
    <n v="519740"/>
    <n v="3816"/>
    <n v="0"/>
    <n v="0"/>
    <x v="6"/>
    <s v=" "/>
    <s v=" "/>
    <n v="0"/>
    <n v="0"/>
  </r>
  <r>
    <x v="18"/>
    <x v="17"/>
    <n v="11.29"/>
    <n v="9.1300000000000008"/>
    <n v="2.17"/>
    <n v="665004"/>
    <n v="9916"/>
    <n v="4"/>
    <n v="519740"/>
    <n v="3816"/>
    <n v="0"/>
    <n v="0"/>
    <x v="6"/>
    <s v=" "/>
    <s v=" "/>
    <n v="0"/>
    <n v="0"/>
  </r>
  <r>
    <x v="18"/>
    <x v="18"/>
    <n v="12.39"/>
    <n v="10.130000000000001"/>
    <n v="2.27"/>
    <n v="665004"/>
    <n v="9912"/>
    <n v="4"/>
    <n v="519740"/>
    <n v="3816"/>
    <n v="0"/>
    <n v="0"/>
    <x v="6"/>
    <s v=" "/>
    <s v=" "/>
    <n v="0"/>
    <n v="0"/>
  </r>
  <r>
    <x v="18"/>
    <x v="19"/>
    <n v="11.73"/>
    <n v="9.56"/>
    <n v="2.17"/>
    <n v="665004"/>
    <n v="9904"/>
    <n v="4"/>
    <n v="519740"/>
    <n v="3812"/>
    <n v="0"/>
    <n v="0"/>
    <x v="6"/>
    <s v=" "/>
    <s v=" "/>
    <n v="0"/>
    <n v="0"/>
  </r>
  <r>
    <x v="18"/>
    <x v="20"/>
    <n v="12.56"/>
    <n v="10.36"/>
    <n v="2.2000000000000002"/>
    <n v="665004"/>
    <n v="9904"/>
    <n v="4"/>
    <n v="519740"/>
    <n v="3812"/>
    <n v="0"/>
    <n v="0"/>
    <x v="6"/>
    <s v=" "/>
    <s v=" "/>
    <n v="0"/>
    <n v="0"/>
  </r>
  <r>
    <x v="18"/>
    <x v="21"/>
    <n v="11.09"/>
    <n v="9.16"/>
    <n v="1.93"/>
    <n v="665004"/>
    <n v="9904"/>
    <n v="4"/>
    <n v="519740"/>
    <n v="3812"/>
    <n v="0"/>
    <n v="0"/>
    <x v="6"/>
    <s v=" "/>
    <s v=" "/>
    <n v="0"/>
    <n v="0"/>
  </r>
  <r>
    <x v="18"/>
    <x v="22"/>
    <n v="12.46"/>
    <n v="10.09"/>
    <n v="2.37"/>
    <n v="665004"/>
    <n v="9904"/>
    <n v="4"/>
    <n v="519740"/>
    <n v="3812"/>
    <n v="0"/>
    <n v="0"/>
    <x v="6"/>
    <s v=" "/>
    <s v=" "/>
    <n v="0"/>
    <n v="0"/>
  </r>
  <r>
    <x v="18"/>
    <x v="23"/>
    <n v="12.86"/>
    <n v="10.43"/>
    <n v="2.4300000000000002"/>
    <n v="665004"/>
    <n v="9908"/>
    <n v="4"/>
    <n v="519740"/>
    <n v="3812"/>
    <n v="0"/>
    <n v="0"/>
    <x v="6"/>
    <s v=" "/>
    <s v=" "/>
    <n v="0"/>
    <n v="0"/>
  </r>
  <r>
    <x v="18"/>
    <x v="8"/>
    <n v="11.73"/>
    <n v="9.73"/>
    <n v="2"/>
    <n v="665004"/>
    <n v="9908"/>
    <n v="4"/>
    <n v="519740"/>
    <n v="3812"/>
    <n v="0"/>
    <n v="0"/>
    <x v="6"/>
    <s v=" "/>
    <s v=" "/>
    <n v="0"/>
    <n v="0"/>
  </r>
  <r>
    <x v="18"/>
    <x v="9"/>
    <n v="12.66"/>
    <n v="10.43"/>
    <n v="2.23"/>
    <n v="665004"/>
    <n v="9896"/>
    <n v="4"/>
    <n v="519740"/>
    <n v="3812"/>
    <n v="0"/>
    <n v="0"/>
    <x v="6"/>
    <n v="48.790000000000006"/>
    <n v="8315844"/>
    <n v="0"/>
    <n v="0"/>
  </r>
  <r>
    <x v="19"/>
    <x v="10"/>
    <n v="12.42"/>
    <n v="10.23"/>
    <n v="2.2000000000000002"/>
    <n v="665004"/>
    <n v="11948"/>
    <n v="4"/>
    <n v="519740"/>
    <n v="3816"/>
    <n v="0"/>
    <n v="0"/>
    <x v="6"/>
    <s v=" "/>
    <s v=" "/>
    <n v="0"/>
    <n v="0"/>
  </r>
  <r>
    <x v="19"/>
    <x v="11"/>
    <n v="11.26"/>
    <n v="9.16"/>
    <n v="2.1"/>
    <n v="665004"/>
    <n v="9912"/>
    <n v="4"/>
    <n v="519740"/>
    <n v="3816"/>
    <n v="0"/>
    <n v="0"/>
    <x v="6"/>
    <s v=" "/>
    <s v=" "/>
    <n v="0"/>
    <n v="0"/>
  </r>
  <r>
    <x v="19"/>
    <x v="12"/>
    <n v="12.32"/>
    <n v="9.99"/>
    <n v="2.33"/>
    <n v="665004"/>
    <n v="9908"/>
    <n v="4"/>
    <n v="519740"/>
    <n v="3816"/>
    <n v="0"/>
    <n v="0"/>
    <x v="6"/>
    <s v=" "/>
    <s v=" "/>
    <n v="0"/>
    <n v="0"/>
  </r>
  <r>
    <x v="19"/>
    <x v="13"/>
    <n v="12.36"/>
    <n v="10.19"/>
    <n v="2.17"/>
    <n v="665004"/>
    <n v="9904"/>
    <n v="4"/>
    <n v="519740"/>
    <n v="3816"/>
    <n v="0"/>
    <n v="0"/>
    <x v="6"/>
    <s v=" "/>
    <s v=" "/>
    <n v="0"/>
    <n v="0"/>
  </r>
  <r>
    <x v="19"/>
    <x v="14"/>
    <n v="11.46"/>
    <n v="9.56"/>
    <n v="1.9"/>
    <n v="665004"/>
    <n v="9916"/>
    <n v="4"/>
    <n v="519740"/>
    <n v="3816"/>
    <n v="0"/>
    <n v="0"/>
    <x v="6"/>
    <s v=" "/>
    <s v=" "/>
    <n v="0"/>
    <n v="0"/>
  </r>
  <r>
    <x v="19"/>
    <x v="15"/>
    <n v="12.56"/>
    <n v="10.130000000000001"/>
    <n v="2.4300000000000002"/>
    <n v="665004"/>
    <n v="9912"/>
    <n v="4"/>
    <n v="519740"/>
    <n v="3816"/>
    <n v="0"/>
    <n v="0"/>
    <x v="6"/>
    <s v=" "/>
    <s v=" "/>
    <n v="0"/>
    <n v="0"/>
  </r>
  <r>
    <x v="19"/>
    <x v="16"/>
    <n v="12.29"/>
    <n v="10.130000000000001"/>
    <n v="2.17"/>
    <n v="665004"/>
    <n v="9900"/>
    <n v="4"/>
    <n v="519740"/>
    <n v="3816"/>
    <n v="0"/>
    <n v="0"/>
    <x v="6"/>
    <s v=" "/>
    <s v=" "/>
    <n v="0"/>
    <n v="0"/>
  </r>
  <r>
    <x v="19"/>
    <x v="17"/>
    <n v="11.16"/>
    <n v="9.16"/>
    <n v="2"/>
    <n v="665004"/>
    <n v="9916"/>
    <n v="4"/>
    <n v="519740"/>
    <n v="3816"/>
    <n v="0"/>
    <n v="0"/>
    <x v="6"/>
    <s v=" "/>
    <s v=" "/>
    <n v="0"/>
    <n v="0"/>
  </r>
  <r>
    <x v="19"/>
    <x v="18"/>
    <n v="12.39"/>
    <n v="10.09"/>
    <n v="2.2999999999999998"/>
    <n v="665004"/>
    <n v="9912"/>
    <n v="4"/>
    <n v="519740"/>
    <n v="3816"/>
    <n v="0"/>
    <n v="0"/>
    <x v="6"/>
    <s v=" "/>
    <s v=" "/>
    <n v="0"/>
    <n v="0"/>
  </r>
  <r>
    <x v="19"/>
    <x v="19"/>
    <n v="11.39"/>
    <n v="9.2899999999999991"/>
    <n v="2.1"/>
    <n v="665004"/>
    <n v="9904"/>
    <n v="4"/>
    <n v="519740"/>
    <n v="3812"/>
    <n v="0"/>
    <n v="0"/>
    <x v="6"/>
    <s v=" "/>
    <s v=" "/>
    <n v="0"/>
    <n v="0"/>
  </r>
  <r>
    <x v="19"/>
    <x v="20"/>
    <n v="12.46"/>
    <n v="10.26"/>
    <n v="2.2000000000000002"/>
    <n v="665004"/>
    <n v="9904"/>
    <n v="4"/>
    <n v="519740"/>
    <n v="3812"/>
    <n v="0"/>
    <n v="0"/>
    <x v="6"/>
    <s v=" "/>
    <s v=" "/>
    <n v="0"/>
    <n v="0"/>
  </r>
  <r>
    <x v="19"/>
    <x v="21"/>
    <n v="11.26"/>
    <n v="9.16"/>
    <n v="2.1"/>
    <n v="665004"/>
    <n v="9904"/>
    <n v="4"/>
    <n v="519740"/>
    <n v="3812"/>
    <n v="0"/>
    <n v="0"/>
    <x v="6"/>
    <s v=" "/>
    <s v=" "/>
    <n v="0"/>
    <n v="0"/>
  </r>
  <r>
    <x v="19"/>
    <x v="22"/>
    <n v="12.42"/>
    <n v="10.16"/>
    <n v="2.27"/>
    <n v="665004"/>
    <n v="9904"/>
    <n v="4"/>
    <n v="519740"/>
    <n v="3812"/>
    <n v="0"/>
    <n v="0"/>
    <x v="6"/>
    <s v=" "/>
    <s v=" "/>
    <n v="0"/>
    <n v="0"/>
  </r>
  <r>
    <x v="19"/>
    <x v="23"/>
    <n v="12.22"/>
    <n v="10.029999999999999"/>
    <n v="2.2000000000000002"/>
    <n v="665004"/>
    <n v="9908"/>
    <n v="4"/>
    <n v="519740"/>
    <n v="3812"/>
    <n v="0"/>
    <n v="0"/>
    <x v="6"/>
    <s v=" "/>
    <s v=" "/>
    <n v="0"/>
    <n v="0"/>
  </r>
  <r>
    <x v="19"/>
    <x v="8"/>
    <n v="11.36"/>
    <n v="9.26"/>
    <n v="2.1"/>
    <n v="665004"/>
    <n v="9908"/>
    <n v="4"/>
    <n v="519740"/>
    <n v="3812"/>
    <n v="0"/>
    <n v="0"/>
    <x v="6"/>
    <s v=" "/>
    <s v=" "/>
    <n v="0"/>
    <n v="0"/>
  </r>
  <r>
    <x v="19"/>
    <x v="9"/>
    <n v="12.26"/>
    <n v="10.130000000000001"/>
    <n v="2.13"/>
    <n v="665004"/>
    <n v="9896"/>
    <n v="4"/>
    <n v="519740"/>
    <n v="3812"/>
    <n v="0"/>
    <n v="0"/>
    <x v="6"/>
    <n v="47.897499999999994"/>
    <n v="8315844"/>
    <n v="0"/>
    <n v="0"/>
  </r>
  <r>
    <x v="20"/>
    <x v="10"/>
    <n v="12.46"/>
    <n v="10.029999999999999"/>
    <n v="2.4300000000000002"/>
    <n v="665004"/>
    <n v="11948"/>
    <n v="4"/>
    <n v="519740"/>
    <n v="3816"/>
    <n v="0"/>
    <n v="0"/>
    <x v="6"/>
    <s v=" "/>
    <s v=" "/>
    <n v="0"/>
    <n v="0"/>
  </r>
  <r>
    <x v="20"/>
    <x v="11"/>
    <n v="11.16"/>
    <n v="9.1300000000000008"/>
    <n v="2.0299999999999998"/>
    <n v="665004"/>
    <n v="9912"/>
    <n v="4"/>
    <n v="519740"/>
    <n v="3816"/>
    <n v="0"/>
    <n v="0"/>
    <x v="6"/>
    <s v=" "/>
    <s v=" "/>
    <n v="0"/>
    <n v="0"/>
  </r>
  <r>
    <x v="20"/>
    <x v="12"/>
    <n v="12.69"/>
    <n v="10.36"/>
    <n v="2.33"/>
    <n v="665004"/>
    <n v="9908"/>
    <n v="4"/>
    <n v="519740"/>
    <n v="3816"/>
    <n v="0"/>
    <n v="0"/>
    <x v="6"/>
    <s v=" "/>
    <s v=" "/>
    <n v="0"/>
    <n v="0"/>
  </r>
  <r>
    <x v="20"/>
    <x v="13"/>
    <n v="12.86"/>
    <n v="10.53"/>
    <n v="2.33"/>
    <n v="665004"/>
    <n v="9904"/>
    <n v="4"/>
    <n v="519740"/>
    <n v="3816"/>
    <n v="0"/>
    <n v="0"/>
    <x v="6"/>
    <s v=" "/>
    <s v=" "/>
    <n v="0"/>
    <n v="0"/>
  </r>
  <r>
    <x v="20"/>
    <x v="14"/>
    <n v="11.43"/>
    <n v="9.26"/>
    <n v="2.17"/>
    <n v="665004"/>
    <n v="9916"/>
    <n v="4"/>
    <n v="519740"/>
    <n v="3816"/>
    <n v="0"/>
    <n v="0"/>
    <x v="6"/>
    <s v=" "/>
    <s v=" "/>
    <n v="0"/>
    <n v="0"/>
  </r>
  <r>
    <x v="20"/>
    <x v="15"/>
    <n v="12.36"/>
    <n v="10.09"/>
    <n v="2.27"/>
    <n v="665004"/>
    <n v="9912"/>
    <n v="4"/>
    <n v="519740"/>
    <n v="3816"/>
    <n v="0"/>
    <n v="0"/>
    <x v="6"/>
    <s v=" "/>
    <s v=" "/>
    <n v="0"/>
    <n v="0"/>
  </r>
  <r>
    <x v="20"/>
    <x v="16"/>
    <n v="12.46"/>
    <n v="10.29"/>
    <n v="2.17"/>
    <n v="665004"/>
    <n v="9900"/>
    <n v="4"/>
    <n v="519740"/>
    <n v="3816"/>
    <n v="0"/>
    <n v="0"/>
    <x v="6"/>
    <s v=" "/>
    <s v=" "/>
    <n v="0"/>
    <n v="0"/>
  </r>
  <r>
    <x v="20"/>
    <x v="17"/>
    <n v="11.09"/>
    <n v="9.09"/>
    <n v="2"/>
    <n v="665004"/>
    <n v="9916"/>
    <n v="4"/>
    <n v="519740"/>
    <n v="3816"/>
    <n v="0"/>
    <n v="0"/>
    <x v="6"/>
    <s v=" "/>
    <s v=" "/>
    <n v="0"/>
    <n v="0"/>
  </r>
  <r>
    <x v="20"/>
    <x v="18"/>
    <n v="12.49"/>
    <n v="10.23"/>
    <n v="2.27"/>
    <n v="665004"/>
    <n v="9912"/>
    <n v="4"/>
    <n v="519740"/>
    <n v="3816"/>
    <n v="0"/>
    <n v="0"/>
    <x v="6"/>
    <s v=" "/>
    <s v=" "/>
    <n v="0"/>
    <n v="0"/>
  </r>
  <r>
    <x v="20"/>
    <x v="19"/>
    <n v="11.53"/>
    <n v="9.49"/>
    <n v="2.0299999999999998"/>
    <n v="665004"/>
    <n v="9904"/>
    <n v="4"/>
    <n v="519740"/>
    <n v="3812"/>
    <n v="0"/>
    <n v="0"/>
    <x v="6"/>
    <s v=" "/>
    <s v=" "/>
    <n v="0"/>
    <n v="0"/>
  </r>
  <r>
    <x v="20"/>
    <x v="20"/>
    <n v="12.69"/>
    <n v="10.43"/>
    <n v="2.27"/>
    <n v="665004"/>
    <n v="9904"/>
    <n v="4"/>
    <n v="519740"/>
    <n v="3812"/>
    <n v="0"/>
    <n v="0"/>
    <x v="6"/>
    <s v=" "/>
    <s v=" "/>
    <n v="0"/>
    <n v="0"/>
  </r>
  <r>
    <x v="20"/>
    <x v="21"/>
    <n v="11.33"/>
    <n v="9.2899999999999991"/>
    <n v="2.0299999999999998"/>
    <n v="665004"/>
    <n v="9904"/>
    <n v="4"/>
    <n v="519740"/>
    <n v="3812"/>
    <n v="0"/>
    <n v="0"/>
    <x v="6"/>
    <s v=" "/>
    <s v=" "/>
    <n v="0"/>
    <n v="0"/>
  </r>
  <r>
    <x v="20"/>
    <x v="22"/>
    <n v="12.66"/>
    <n v="10.33"/>
    <n v="2.33"/>
    <n v="665004"/>
    <n v="9904"/>
    <n v="4"/>
    <n v="519740"/>
    <n v="3812"/>
    <n v="0"/>
    <n v="0"/>
    <x v="6"/>
    <s v=" "/>
    <s v=" "/>
    <n v="0"/>
    <n v="0"/>
  </r>
  <r>
    <x v="20"/>
    <x v="23"/>
    <n v="12.72"/>
    <n v="10.130000000000001"/>
    <n v="2.6"/>
    <n v="665004"/>
    <n v="9908"/>
    <n v="4"/>
    <n v="519740"/>
    <n v="3812"/>
    <n v="0"/>
    <n v="0"/>
    <x v="6"/>
    <s v=" "/>
    <s v=" "/>
    <n v="0"/>
    <n v="0"/>
  </r>
  <r>
    <x v="20"/>
    <x v="8"/>
    <n v="11.43"/>
    <n v="9.39"/>
    <n v="2.0299999999999998"/>
    <n v="665004"/>
    <n v="9908"/>
    <n v="4"/>
    <n v="519740"/>
    <n v="3812"/>
    <n v="0"/>
    <n v="0"/>
    <x v="6"/>
    <s v=" "/>
    <s v=" "/>
    <n v="0"/>
    <n v="0"/>
  </r>
  <r>
    <x v="20"/>
    <x v="9"/>
    <n v="12.59"/>
    <n v="10.33"/>
    <n v="2.27"/>
    <n v="665004"/>
    <n v="9896"/>
    <n v="4"/>
    <n v="519740"/>
    <n v="3812"/>
    <n v="0"/>
    <n v="0"/>
    <x v="6"/>
    <n v="48.487500000000011"/>
    <n v="8315844"/>
    <n v="0"/>
    <n v="0"/>
  </r>
  <r>
    <x v="21"/>
    <x v="10"/>
    <n v="12.56"/>
    <n v="10.29"/>
    <n v="2.27"/>
    <n v="665004"/>
    <n v="11948"/>
    <n v="4"/>
    <n v="519740"/>
    <n v="3816"/>
    <n v="0"/>
    <n v="0"/>
    <x v="6"/>
    <s v=" "/>
    <s v=" "/>
    <n v="0"/>
    <n v="0"/>
  </r>
  <r>
    <x v="21"/>
    <x v="11"/>
    <n v="11.36"/>
    <n v="9.36"/>
    <n v="2"/>
    <n v="665004"/>
    <n v="9912"/>
    <n v="4"/>
    <n v="519740"/>
    <n v="3816"/>
    <n v="0"/>
    <n v="0"/>
    <x v="6"/>
    <s v=" "/>
    <s v=" "/>
    <n v="0"/>
    <n v="0"/>
  </r>
  <r>
    <x v="21"/>
    <x v="12"/>
    <n v="12.59"/>
    <n v="10.33"/>
    <n v="2.27"/>
    <n v="665004"/>
    <n v="9908"/>
    <n v="4"/>
    <n v="519740"/>
    <n v="3816"/>
    <n v="0"/>
    <n v="0"/>
    <x v="6"/>
    <s v=" "/>
    <s v=" "/>
    <n v="0"/>
    <n v="0"/>
  </r>
  <r>
    <x v="21"/>
    <x v="13"/>
    <n v="12.46"/>
    <n v="10.19"/>
    <n v="2.27"/>
    <n v="665004"/>
    <n v="9904"/>
    <n v="4"/>
    <n v="519740"/>
    <n v="3816"/>
    <n v="0"/>
    <n v="0"/>
    <x v="6"/>
    <s v=" "/>
    <s v=" "/>
    <n v="0"/>
    <n v="0"/>
  </r>
  <r>
    <x v="21"/>
    <x v="14"/>
    <n v="11.79"/>
    <n v="9.73"/>
    <n v="2.0699999999999998"/>
    <n v="665004"/>
    <n v="9916"/>
    <n v="4"/>
    <n v="519740"/>
    <n v="3816"/>
    <n v="0"/>
    <n v="0"/>
    <x v="6"/>
    <s v=" "/>
    <s v=" "/>
    <n v="0"/>
    <n v="0"/>
  </r>
  <r>
    <x v="21"/>
    <x v="15"/>
    <n v="12.29"/>
    <n v="10.16"/>
    <n v="2.13"/>
    <n v="665004"/>
    <n v="9912"/>
    <n v="4"/>
    <n v="519740"/>
    <n v="3816"/>
    <n v="0"/>
    <n v="0"/>
    <x v="6"/>
    <s v=" "/>
    <s v=" "/>
    <n v="0"/>
    <n v="0"/>
  </r>
  <r>
    <x v="21"/>
    <x v="16"/>
    <n v="12.53"/>
    <n v="10.23"/>
    <n v="2.2999999999999998"/>
    <n v="665004"/>
    <n v="9900"/>
    <n v="4"/>
    <n v="519740"/>
    <n v="3816"/>
    <n v="0"/>
    <n v="0"/>
    <x v="6"/>
    <s v=" "/>
    <s v=" "/>
    <n v="0"/>
    <n v="0"/>
  </r>
  <r>
    <x v="21"/>
    <x v="17"/>
    <n v="11.39"/>
    <n v="9.36"/>
    <n v="2.0299999999999998"/>
    <n v="665004"/>
    <n v="9916"/>
    <n v="4"/>
    <n v="519740"/>
    <n v="3816"/>
    <n v="0"/>
    <n v="0"/>
    <x v="6"/>
    <s v=" "/>
    <s v=" "/>
    <n v="0"/>
    <n v="0"/>
  </r>
  <r>
    <x v="21"/>
    <x v="18"/>
    <n v="12.56"/>
    <n v="10.23"/>
    <n v="2.33"/>
    <n v="665004"/>
    <n v="9912"/>
    <n v="4"/>
    <n v="519740"/>
    <n v="3816"/>
    <n v="0"/>
    <n v="0"/>
    <x v="6"/>
    <s v=" "/>
    <s v=" "/>
    <n v="0"/>
    <n v="0"/>
  </r>
  <r>
    <x v="21"/>
    <x v="19"/>
    <n v="11.69"/>
    <n v="9.56"/>
    <n v="2.13"/>
    <n v="665004"/>
    <n v="9904"/>
    <n v="4"/>
    <n v="519740"/>
    <n v="3812"/>
    <n v="0"/>
    <n v="0"/>
    <x v="6"/>
    <s v=" "/>
    <s v=" "/>
    <n v="0"/>
    <n v="0"/>
  </r>
  <r>
    <x v="21"/>
    <x v="20"/>
    <n v="12.76"/>
    <n v="10.36"/>
    <n v="2.4"/>
    <n v="665004"/>
    <n v="9904"/>
    <n v="4"/>
    <n v="519740"/>
    <n v="3812"/>
    <n v="0"/>
    <n v="0"/>
    <x v="6"/>
    <s v=" "/>
    <s v=" "/>
    <n v="0"/>
    <n v="0"/>
  </r>
  <r>
    <x v="21"/>
    <x v="21"/>
    <n v="11.39"/>
    <n v="9.36"/>
    <n v="2.0299999999999998"/>
    <n v="665004"/>
    <n v="9904"/>
    <n v="4"/>
    <n v="519740"/>
    <n v="3812"/>
    <n v="0"/>
    <n v="0"/>
    <x v="6"/>
    <s v=" "/>
    <s v=" "/>
    <n v="0"/>
    <n v="0"/>
  </r>
  <r>
    <x v="21"/>
    <x v="22"/>
    <n v="12.66"/>
    <n v="10.39"/>
    <n v="2.27"/>
    <n v="665004"/>
    <n v="9904"/>
    <n v="4"/>
    <n v="519740"/>
    <n v="3812"/>
    <n v="0"/>
    <n v="0"/>
    <x v="6"/>
    <s v=" "/>
    <s v=" "/>
    <n v="0"/>
    <n v="0"/>
  </r>
  <r>
    <x v="21"/>
    <x v="23"/>
    <n v="12.49"/>
    <n v="10.16"/>
    <n v="2.33"/>
    <n v="665004"/>
    <n v="9908"/>
    <n v="4"/>
    <n v="519740"/>
    <n v="3812"/>
    <n v="0"/>
    <n v="0"/>
    <x v="6"/>
    <s v=" "/>
    <s v=" "/>
    <n v="0"/>
    <n v="0"/>
  </r>
  <r>
    <x v="21"/>
    <x v="8"/>
    <n v="11.53"/>
    <n v="9.39"/>
    <n v="2.13"/>
    <n v="665004"/>
    <n v="9908"/>
    <n v="4"/>
    <n v="519740"/>
    <n v="3812"/>
    <n v="0"/>
    <n v="0"/>
    <x v="6"/>
    <s v=" "/>
    <s v=" "/>
    <n v="0"/>
    <n v="0"/>
  </r>
  <r>
    <x v="21"/>
    <x v="9"/>
    <n v="12.69"/>
    <n v="10.39"/>
    <n v="2.2999999999999998"/>
    <n v="665004"/>
    <n v="9896"/>
    <n v="4"/>
    <n v="519740"/>
    <n v="3812"/>
    <n v="0"/>
    <n v="0"/>
    <x v="6"/>
    <n v="48.685000000000002"/>
    <n v="8315844"/>
    <n v="0"/>
    <n v="0"/>
  </r>
  <r>
    <x v="22"/>
    <x v="10"/>
    <n v="12.52"/>
    <n v="10.23"/>
    <n v="2.2999999999999998"/>
    <n v="665004"/>
    <n v="11948"/>
    <n v="4"/>
    <n v="519740"/>
    <n v="3816"/>
    <n v="0"/>
    <n v="0"/>
    <x v="6"/>
    <s v=" "/>
    <s v=" "/>
    <n v="0"/>
    <n v="0"/>
  </r>
  <r>
    <x v="22"/>
    <x v="11"/>
    <n v="11.33"/>
    <n v="9.19"/>
    <n v="2.13"/>
    <n v="665004"/>
    <n v="9912"/>
    <n v="4"/>
    <n v="519740"/>
    <n v="3816"/>
    <n v="0"/>
    <n v="0"/>
    <x v="6"/>
    <s v=" "/>
    <s v=" "/>
    <n v="0"/>
    <n v="0"/>
  </r>
  <r>
    <x v="22"/>
    <x v="12"/>
    <n v="12.69"/>
    <n v="10.49"/>
    <n v="2.2000000000000002"/>
    <n v="665004"/>
    <n v="9908"/>
    <n v="4"/>
    <n v="519740"/>
    <n v="3816"/>
    <n v="0"/>
    <n v="0"/>
    <x v="6"/>
    <s v=" "/>
    <s v=" "/>
    <n v="0"/>
    <n v="0"/>
  </r>
  <r>
    <x v="22"/>
    <x v="13"/>
    <n v="12.72"/>
    <n v="10.23"/>
    <n v="2.5"/>
    <n v="665004"/>
    <n v="9904"/>
    <n v="4"/>
    <n v="519740"/>
    <n v="3816"/>
    <n v="0"/>
    <n v="0"/>
    <x v="6"/>
    <s v=" "/>
    <s v=" "/>
    <n v="0"/>
    <n v="0"/>
  </r>
  <r>
    <x v="22"/>
    <x v="14"/>
    <n v="11.49"/>
    <n v="9.36"/>
    <n v="2.13"/>
    <n v="665004"/>
    <n v="9916"/>
    <n v="4"/>
    <n v="519740"/>
    <n v="3816"/>
    <n v="0"/>
    <n v="0"/>
    <x v="6"/>
    <s v=" "/>
    <s v=" "/>
    <n v="0"/>
    <n v="0"/>
  </r>
  <r>
    <x v="22"/>
    <x v="15"/>
    <n v="12.39"/>
    <n v="10.09"/>
    <n v="2.2999999999999998"/>
    <n v="665004"/>
    <n v="9912"/>
    <n v="4"/>
    <n v="519740"/>
    <n v="3816"/>
    <n v="0"/>
    <n v="0"/>
    <x v="6"/>
    <s v=" "/>
    <s v=" "/>
    <n v="0"/>
    <n v="0"/>
  </r>
  <r>
    <x v="22"/>
    <x v="16"/>
    <n v="12.42"/>
    <n v="10.23"/>
    <n v="2.2000000000000002"/>
    <n v="665004"/>
    <n v="9900"/>
    <n v="4"/>
    <n v="519740"/>
    <n v="3816"/>
    <n v="0"/>
    <n v="0"/>
    <x v="6"/>
    <s v=" "/>
    <s v=" "/>
    <n v="0"/>
    <n v="0"/>
  </r>
  <r>
    <x v="22"/>
    <x v="17"/>
    <n v="11.23"/>
    <n v="9.23"/>
    <n v="2"/>
    <n v="665004"/>
    <n v="9916"/>
    <n v="4"/>
    <n v="519740"/>
    <n v="3816"/>
    <n v="0"/>
    <n v="0"/>
    <x v="6"/>
    <s v=" "/>
    <s v=" "/>
    <n v="0"/>
    <n v="0"/>
  </r>
  <r>
    <x v="22"/>
    <x v="18"/>
    <n v="12.66"/>
    <n v="10.33"/>
    <n v="2.33"/>
    <n v="665004"/>
    <n v="9912"/>
    <n v="4"/>
    <n v="519740"/>
    <n v="3816"/>
    <n v="0"/>
    <n v="0"/>
    <x v="6"/>
    <s v=" "/>
    <s v=" "/>
    <n v="0"/>
    <n v="0"/>
  </r>
  <r>
    <x v="22"/>
    <x v="19"/>
    <n v="11.69"/>
    <n v="9.4600000000000009"/>
    <n v="2.23"/>
    <n v="665004"/>
    <n v="9904"/>
    <n v="4"/>
    <n v="519740"/>
    <n v="3812"/>
    <n v="0"/>
    <n v="0"/>
    <x v="6"/>
    <s v=" "/>
    <s v=" "/>
    <n v="0"/>
    <n v="0"/>
  </r>
  <r>
    <x v="22"/>
    <x v="20"/>
    <n v="12.52"/>
    <n v="10.26"/>
    <n v="2.27"/>
    <n v="665004"/>
    <n v="9904"/>
    <n v="4"/>
    <n v="519740"/>
    <n v="3812"/>
    <n v="0"/>
    <n v="0"/>
    <x v="6"/>
    <s v=" "/>
    <s v=" "/>
    <n v="0"/>
    <n v="0"/>
  </r>
  <r>
    <x v="22"/>
    <x v="21"/>
    <n v="11.19"/>
    <n v="9.36"/>
    <n v="1.83"/>
    <n v="665004"/>
    <n v="9904"/>
    <n v="4"/>
    <n v="519740"/>
    <n v="3812"/>
    <n v="0"/>
    <n v="0"/>
    <x v="6"/>
    <s v=" "/>
    <s v=" "/>
    <n v="0"/>
    <n v="0"/>
  </r>
  <r>
    <x v="22"/>
    <x v="22"/>
    <n v="12.46"/>
    <n v="10.09"/>
    <n v="2.37"/>
    <n v="665004"/>
    <n v="9904"/>
    <n v="4"/>
    <n v="519740"/>
    <n v="3812"/>
    <n v="0"/>
    <n v="0"/>
    <x v="6"/>
    <s v=" "/>
    <s v=" "/>
    <n v="0"/>
    <n v="0"/>
  </r>
  <r>
    <x v="22"/>
    <x v="23"/>
    <n v="12.49"/>
    <n v="10.23"/>
    <n v="2.27"/>
    <n v="665004"/>
    <n v="9908"/>
    <n v="4"/>
    <n v="519740"/>
    <n v="3812"/>
    <n v="0"/>
    <n v="0"/>
    <x v="6"/>
    <s v=" "/>
    <s v=" "/>
    <n v="0"/>
    <n v="0"/>
  </r>
  <r>
    <x v="22"/>
    <x v="8"/>
    <n v="11.43"/>
    <n v="9.36"/>
    <n v="2.0699999999999998"/>
    <n v="665004"/>
    <n v="9908"/>
    <n v="4"/>
    <n v="519740"/>
    <n v="3812"/>
    <n v="0"/>
    <n v="0"/>
    <x v="6"/>
    <s v=" "/>
    <s v=" "/>
    <n v="0"/>
    <n v="0"/>
  </r>
  <r>
    <x v="22"/>
    <x v="9"/>
    <n v="12.52"/>
    <n v="10.23"/>
    <n v="2.2999999999999998"/>
    <n v="665004"/>
    <n v="9896"/>
    <n v="4"/>
    <n v="519740"/>
    <n v="3812"/>
    <n v="0"/>
    <n v="0"/>
    <x v="6"/>
    <n v="48.437500000000007"/>
    <n v="8315844"/>
    <n v="0"/>
    <n v="0"/>
  </r>
  <r>
    <x v="23"/>
    <x v="10"/>
    <n v="12.52"/>
    <n v="10.36"/>
    <n v="2.17"/>
    <n v="665004"/>
    <n v="11948"/>
    <n v="4"/>
    <n v="519740"/>
    <n v="3816"/>
    <n v="0"/>
    <n v="0"/>
    <x v="6"/>
    <s v=" "/>
    <s v=" "/>
    <n v="0"/>
    <n v="0"/>
  </r>
  <r>
    <x v="23"/>
    <x v="11"/>
    <n v="11.23"/>
    <n v="9.26"/>
    <n v="1.97"/>
    <n v="665004"/>
    <n v="9912"/>
    <n v="4"/>
    <n v="519740"/>
    <n v="3816"/>
    <n v="0"/>
    <n v="0"/>
    <x v="6"/>
    <s v=" "/>
    <s v=" "/>
    <n v="0"/>
    <n v="0"/>
  </r>
  <r>
    <x v="23"/>
    <x v="12"/>
    <n v="12.76"/>
    <n v="10.53"/>
    <n v="2.23"/>
    <n v="665004"/>
    <n v="9908"/>
    <n v="4"/>
    <n v="519740"/>
    <n v="3816"/>
    <n v="0"/>
    <n v="0"/>
    <x v="6"/>
    <s v=" "/>
    <s v=" "/>
    <n v="0"/>
    <n v="0"/>
  </r>
  <r>
    <x v="23"/>
    <x v="13"/>
    <n v="12.52"/>
    <n v="10.36"/>
    <n v="2.17"/>
    <n v="665004"/>
    <n v="9904"/>
    <n v="4"/>
    <n v="519740"/>
    <n v="3816"/>
    <n v="0"/>
    <n v="0"/>
    <x v="6"/>
    <s v=" "/>
    <s v=" "/>
    <n v="0"/>
    <n v="0"/>
  </r>
  <r>
    <x v="23"/>
    <x v="14"/>
    <n v="11.46"/>
    <n v="9.43"/>
    <n v="2.0299999999999998"/>
    <n v="665004"/>
    <n v="9916"/>
    <n v="4"/>
    <n v="519740"/>
    <n v="3816"/>
    <n v="0"/>
    <n v="0"/>
    <x v="6"/>
    <s v=" "/>
    <s v=" "/>
    <n v="0"/>
    <n v="0"/>
  </r>
  <r>
    <x v="23"/>
    <x v="15"/>
    <n v="12.52"/>
    <n v="10.39"/>
    <n v="2.13"/>
    <n v="665004"/>
    <n v="9912"/>
    <n v="4"/>
    <n v="519740"/>
    <n v="3816"/>
    <n v="0"/>
    <n v="0"/>
    <x v="6"/>
    <s v=" "/>
    <s v=" "/>
    <n v="0"/>
    <n v="0"/>
  </r>
  <r>
    <x v="23"/>
    <x v="16"/>
    <n v="12.39"/>
    <n v="9.99"/>
    <n v="2.4"/>
    <n v="665004"/>
    <n v="9900"/>
    <n v="4"/>
    <n v="519740"/>
    <n v="3816"/>
    <n v="0"/>
    <n v="0"/>
    <x v="6"/>
    <s v=" "/>
    <s v=" "/>
    <n v="0"/>
    <n v="0"/>
  </r>
  <r>
    <x v="23"/>
    <x v="17"/>
    <n v="11.46"/>
    <n v="9.36"/>
    <n v="2.1"/>
    <n v="665004"/>
    <n v="9916"/>
    <n v="4"/>
    <n v="519740"/>
    <n v="3816"/>
    <n v="0"/>
    <n v="0"/>
    <x v="6"/>
    <s v=" "/>
    <s v=" "/>
    <n v="0"/>
    <n v="0"/>
  </r>
  <r>
    <x v="23"/>
    <x v="18"/>
    <n v="12.62"/>
    <n v="10.29"/>
    <n v="2.33"/>
    <n v="665004"/>
    <n v="9912"/>
    <n v="4"/>
    <n v="519740"/>
    <n v="3816"/>
    <n v="0"/>
    <n v="0"/>
    <x v="6"/>
    <s v=" "/>
    <s v=" "/>
    <n v="0"/>
    <n v="0"/>
  </r>
  <r>
    <x v="23"/>
    <x v="19"/>
    <n v="11.49"/>
    <n v="9.36"/>
    <n v="2.13"/>
    <n v="665004"/>
    <n v="9904"/>
    <n v="4"/>
    <n v="519740"/>
    <n v="3812"/>
    <n v="0"/>
    <n v="0"/>
    <x v="6"/>
    <s v=" "/>
    <s v=" "/>
    <n v="0"/>
    <n v="0"/>
  </r>
  <r>
    <x v="23"/>
    <x v="20"/>
    <n v="12.59"/>
    <n v="10.26"/>
    <n v="2.33"/>
    <n v="665004"/>
    <n v="9904"/>
    <n v="4"/>
    <n v="519740"/>
    <n v="3812"/>
    <n v="0"/>
    <n v="0"/>
    <x v="6"/>
    <s v=" "/>
    <s v=" "/>
    <n v="0"/>
    <n v="0"/>
  </r>
  <r>
    <x v="23"/>
    <x v="21"/>
    <n v="11.16"/>
    <n v="9.16"/>
    <n v="2"/>
    <n v="665004"/>
    <n v="9904"/>
    <n v="4"/>
    <n v="519740"/>
    <n v="3812"/>
    <n v="0"/>
    <n v="0"/>
    <x v="6"/>
    <s v=" "/>
    <s v=" "/>
    <n v="0"/>
    <n v="0"/>
  </r>
  <r>
    <x v="23"/>
    <x v="22"/>
    <n v="12.69"/>
    <n v="10.26"/>
    <n v="2.4300000000000002"/>
    <n v="665004"/>
    <n v="9904"/>
    <n v="4"/>
    <n v="519740"/>
    <n v="3812"/>
    <n v="0"/>
    <n v="0"/>
    <x v="6"/>
    <s v=" "/>
    <s v=" "/>
    <n v="0"/>
    <n v="0"/>
  </r>
  <r>
    <x v="23"/>
    <x v="23"/>
    <n v="12.52"/>
    <n v="10.33"/>
    <n v="2.2000000000000002"/>
    <n v="665004"/>
    <n v="9908"/>
    <n v="4"/>
    <n v="519740"/>
    <n v="3812"/>
    <n v="0"/>
    <n v="0"/>
    <x v="6"/>
    <s v=" "/>
    <s v=" "/>
    <n v="0"/>
    <n v="0"/>
  </r>
  <r>
    <x v="23"/>
    <x v="8"/>
    <n v="11.56"/>
    <n v="9.4600000000000009"/>
    <n v="2.1"/>
    <n v="665004"/>
    <n v="9908"/>
    <n v="4"/>
    <n v="519740"/>
    <n v="3812"/>
    <n v="0"/>
    <n v="0"/>
    <x v="6"/>
    <s v=" "/>
    <s v=" "/>
    <n v="0"/>
    <n v="0"/>
  </r>
  <r>
    <x v="23"/>
    <x v="9"/>
    <n v="12.32"/>
    <n v="9.99"/>
    <n v="2.33"/>
    <n v="665004"/>
    <n v="9896"/>
    <n v="4"/>
    <n v="519740"/>
    <n v="3812"/>
    <n v="0"/>
    <n v="0"/>
    <x v="6"/>
    <n v="48.452500000000001"/>
    <n v="8315844"/>
    <n v="0"/>
    <n v="0"/>
  </r>
  <r>
    <x v="24"/>
    <x v="10"/>
    <n v="12.32"/>
    <n v="10.130000000000001"/>
    <n v="2.2000000000000002"/>
    <n v="665004"/>
    <n v="11948"/>
    <n v="4"/>
    <n v="519740"/>
    <n v="3816"/>
    <n v="0"/>
    <n v="0"/>
    <x v="6"/>
    <s v=" "/>
    <s v=" "/>
    <n v="0"/>
    <n v="0"/>
  </r>
  <r>
    <x v="24"/>
    <x v="11"/>
    <n v="11.26"/>
    <n v="9.19"/>
    <n v="2.0699999999999998"/>
    <n v="665004"/>
    <n v="9912"/>
    <n v="4"/>
    <n v="519740"/>
    <n v="3816"/>
    <n v="0"/>
    <n v="0"/>
    <x v="6"/>
    <s v=" "/>
    <s v=" "/>
    <n v="0"/>
    <n v="0"/>
  </r>
  <r>
    <x v="24"/>
    <x v="12"/>
    <n v="12.59"/>
    <n v="10.43"/>
    <n v="2.17"/>
    <n v="665004"/>
    <n v="9908"/>
    <n v="4"/>
    <n v="519740"/>
    <n v="3816"/>
    <n v="0"/>
    <n v="0"/>
    <x v="6"/>
    <s v=" "/>
    <s v=" "/>
    <n v="0"/>
    <n v="0"/>
  </r>
  <r>
    <x v="24"/>
    <x v="13"/>
    <n v="12.39"/>
    <n v="10.09"/>
    <n v="2.2999999999999998"/>
    <n v="665004"/>
    <n v="9904"/>
    <n v="4"/>
    <n v="519740"/>
    <n v="3816"/>
    <n v="0"/>
    <n v="0"/>
    <x v="6"/>
    <s v=" "/>
    <s v=" "/>
    <n v="0"/>
    <n v="0"/>
  </r>
  <r>
    <x v="24"/>
    <x v="14"/>
    <n v="11.63"/>
    <n v="9.49"/>
    <n v="2.13"/>
    <n v="665004"/>
    <n v="9916"/>
    <n v="4"/>
    <n v="519740"/>
    <n v="3816"/>
    <n v="0"/>
    <n v="0"/>
    <x v="6"/>
    <s v=" "/>
    <s v=" "/>
    <n v="0"/>
    <n v="0"/>
  </r>
  <r>
    <x v="24"/>
    <x v="15"/>
    <n v="12.49"/>
    <n v="10.23"/>
    <n v="2.27"/>
    <n v="665004"/>
    <n v="9912"/>
    <n v="4"/>
    <n v="519740"/>
    <n v="3816"/>
    <n v="0"/>
    <n v="0"/>
    <x v="6"/>
    <s v=" "/>
    <s v=" "/>
    <n v="0"/>
    <n v="0"/>
  </r>
  <r>
    <x v="24"/>
    <x v="16"/>
    <n v="12.76"/>
    <n v="10.23"/>
    <n v="2.5299999999999998"/>
    <n v="665004"/>
    <n v="9900"/>
    <n v="4"/>
    <n v="519740"/>
    <n v="3816"/>
    <n v="0"/>
    <n v="0"/>
    <x v="6"/>
    <s v=" "/>
    <s v=" "/>
    <n v="0"/>
    <n v="0"/>
  </r>
  <r>
    <x v="24"/>
    <x v="17"/>
    <n v="11.29"/>
    <n v="9.26"/>
    <n v="2.0299999999999998"/>
    <n v="665004"/>
    <n v="9916"/>
    <n v="4"/>
    <n v="519740"/>
    <n v="3816"/>
    <n v="0"/>
    <n v="0"/>
    <x v="6"/>
    <s v=" "/>
    <s v=" "/>
    <n v="0"/>
    <n v="0"/>
  </r>
  <r>
    <x v="24"/>
    <x v="18"/>
    <n v="12.42"/>
    <n v="10.26"/>
    <n v="2.17"/>
    <n v="665004"/>
    <n v="9912"/>
    <n v="4"/>
    <n v="519740"/>
    <n v="3816"/>
    <n v="0"/>
    <n v="0"/>
    <x v="6"/>
    <s v=" "/>
    <s v=" "/>
    <n v="0"/>
    <n v="0"/>
  </r>
  <r>
    <x v="24"/>
    <x v="19"/>
    <n v="11.49"/>
    <n v="9.33"/>
    <n v="2.17"/>
    <n v="665004"/>
    <n v="9904"/>
    <n v="4"/>
    <n v="519740"/>
    <n v="3812"/>
    <n v="0"/>
    <n v="0"/>
    <x v="6"/>
    <s v=" "/>
    <s v=" "/>
    <n v="0"/>
    <n v="0"/>
  </r>
  <r>
    <x v="24"/>
    <x v="20"/>
    <n v="12.23"/>
    <n v="10.16"/>
    <n v="2.0699999999999998"/>
    <n v="665004"/>
    <n v="9904"/>
    <n v="4"/>
    <n v="519740"/>
    <n v="3812"/>
    <n v="0"/>
    <n v="0"/>
    <x v="6"/>
    <s v=" "/>
    <s v=" "/>
    <n v="0"/>
    <n v="0"/>
  </r>
  <r>
    <x v="24"/>
    <x v="21"/>
    <n v="11.16"/>
    <n v="9.26"/>
    <n v="1.9"/>
    <n v="665004"/>
    <n v="9904"/>
    <n v="4"/>
    <n v="519740"/>
    <n v="3812"/>
    <n v="0"/>
    <n v="0"/>
    <x v="6"/>
    <s v=" "/>
    <s v=" "/>
    <n v="0"/>
    <n v="0"/>
  </r>
  <r>
    <x v="24"/>
    <x v="22"/>
    <n v="12.32"/>
    <n v="10.029999999999999"/>
    <n v="2.2999999999999998"/>
    <n v="665004"/>
    <n v="9904"/>
    <n v="4"/>
    <n v="519740"/>
    <n v="3812"/>
    <n v="0"/>
    <n v="0"/>
    <x v="6"/>
    <s v=" "/>
    <s v=" "/>
    <n v="0"/>
    <n v="0"/>
  </r>
  <r>
    <x v="24"/>
    <x v="23"/>
    <n v="12.62"/>
    <n v="10.36"/>
    <n v="2.27"/>
    <n v="665004"/>
    <n v="9908"/>
    <n v="4"/>
    <n v="519740"/>
    <n v="3812"/>
    <n v="0"/>
    <n v="0"/>
    <x v="6"/>
    <s v=" "/>
    <s v=" "/>
    <n v="0"/>
    <n v="0"/>
  </r>
  <r>
    <x v="24"/>
    <x v="8"/>
    <n v="11.46"/>
    <n v="9.39"/>
    <n v="2.0699999999999998"/>
    <n v="665004"/>
    <n v="9908"/>
    <n v="4"/>
    <n v="519740"/>
    <n v="3812"/>
    <n v="0"/>
    <n v="0"/>
    <x v="6"/>
    <s v=" "/>
    <s v=" "/>
    <n v="0"/>
    <n v="0"/>
  </r>
  <r>
    <x v="24"/>
    <x v="9"/>
    <n v="12.59"/>
    <n v="10.16"/>
    <n v="2.4300000000000002"/>
    <n v="665004"/>
    <n v="9896"/>
    <n v="4"/>
    <n v="519740"/>
    <n v="3812"/>
    <n v="0"/>
    <n v="0"/>
    <x v="6"/>
    <n v="48.255000000000003"/>
    <n v="8315844"/>
    <n v="0"/>
    <n v="0"/>
  </r>
  <r>
    <x v="25"/>
    <x v="10"/>
    <n v="12.69"/>
    <n v="10.26"/>
    <n v="2.4300000000000002"/>
    <n v="665004"/>
    <n v="11948"/>
    <n v="4"/>
    <n v="519740"/>
    <n v="3816"/>
    <n v="0"/>
    <n v="0"/>
    <x v="6"/>
    <s v=" "/>
    <s v=" "/>
    <n v="0"/>
    <n v="0"/>
  </r>
  <r>
    <x v="25"/>
    <x v="11"/>
    <n v="11.36"/>
    <n v="9.43"/>
    <n v="1.93"/>
    <n v="665004"/>
    <n v="9912"/>
    <n v="4"/>
    <n v="519740"/>
    <n v="3816"/>
    <n v="0"/>
    <n v="0"/>
    <x v="6"/>
    <s v=" "/>
    <s v=" "/>
    <n v="0"/>
    <n v="0"/>
  </r>
  <r>
    <x v="25"/>
    <x v="12"/>
    <n v="12.86"/>
    <n v="10.66"/>
    <n v="2.2000000000000002"/>
    <n v="665004"/>
    <n v="9908"/>
    <n v="4"/>
    <n v="519740"/>
    <n v="3816"/>
    <n v="0"/>
    <n v="0"/>
    <x v="6"/>
    <s v=" "/>
    <s v=" "/>
    <n v="0"/>
    <n v="0"/>
  </r>
  <r>
    <x v="25"/>
    <x v="13"/>
    <n v="12.19"/>
    <n v="10.029999999999999"/>
    <n v="2.17"/>
    <n v="665004"/>
    <n v="9904"/>
    <n v="4"/>
    <n v="519740"/>
    <n v="3816"/>
    <n v="0"/>
    <n v="0"/>
    <x v="6"/>
    <s v=" "/>
    <s v=" "/>
    <n v="0"/>
    <n v="0"/>
  </r>
  <r>
    <x v="25"/>
    <x v="14"/>
    <n v="11.63"/>
    <n v="9.4600000000000009"/>
    <n v="2.17"/>
    <n v="665004"/>
    <n v="9916"/>
    <n v="4"/>
    <n v="519740"/>
    <n v="3816"/>
    <n v="0"/>
    <n v="0"/>
    <x v="6"/>
    <s v=" "/>
    <s v=" "/>
    <n v="0"/>
    <n v="0"/>
  </r>
  <r>
    <x v="25"/>
    <x v="15"/>
    <n v="12.66"/>
    <n v="10.43"/>
    <n v="2.23"/>
    <n v="665004"/>
    <n v="9912"/>
    <n v="4"/>
    <n v="519740"/>
    <n v="3816"/>
    <n v="0"/>
    <n v="0"/>
    <x v="6"/>
    <s v=" "/>
    <s v=" "/>
    <n v="0"/>
    <n v="0"/>
  </r>
  <r>
    <x v="25"/>
    <x v="16"/>
    <n v="12.52"/>
    <n v="10.29"/>
    <n v="2.23"/>
    <n v="665004"/>
    <n v="9900"/>
    <n v="4"/>
    <n v="519740"/>
    <n v="3816"/>
    <n v="0"/>
    <n v="0"/>
    <x v="6"/>
    <s v=" "/>
    <s v=" "/>
    <n v="0"/>
    <n v="0"/>
  </r>
  <r>
    <x v="25"/>
    <x v="17"/>
    <n v="11.23"/>
    <n v="9.19"/>
    <n v="2.0299999999999998"/>
    <n v="665004"/>
    <n v="9916"/>
    <n v="4"/>
    <n v="519740"/>
    <n v="3816"/>
    <n v="0"/>
    <n v="0"/>
    <x v="6"/>
    <s v=" "/>
    <s v=" "/>
    <n v="0"/>
    <n v="0"/>
  </r>
  <r>
    <x v="25"/>
    <x v="18"/>
    <n v="12.19"/>
    <n v="10.029999999999999"/>
    <n v="2.17"/>
    <n v="665004"/>
    <n v="9912"/>
    <n v="4"/>
    <n v="519740"/>
    <n v="3816"/>
    <n v="0"/>
    <n v="0"/>
    <x v="6"/>
    <s v=" "/>
    <s v=" "/>
    <n v="0"/>
    <n v="0"/>
  </r>
  <r>
    <x v="25"/>
    <x v="19"/>
    <n v="11.29"/>
    <n v="9.33"/>
    <n v="1.97"/>
    <n v="665004"/>
    <n v="9904"/>
    <n v="4"/>
    <n v="519740"/>
    <n v="3812"/>
    <n v="0"/>
    <n v="0"/>
    <x v="6"/>
    <s v=" "/>
    <s v=" "/>
    <n v="0"/>
    <n v="0"/>
  </r>
  <r>
    <x v="25"/>
    <x v="20"/>
    <n v="12.56"/>
    <n v="10.33"/>
    <n v="2.23"/>
    <n v="665004"/>
    <n v="9904"/>
    <n v="4"/>
    <n v="519740"/>
    <n v="3812"/>
    <n v="0"/>
    <n v="0"/>
    <x v="6"/>
    <s v=" "/>
    <s v=" "/>
    <n v="0"/>
    <n v="0"/>
  </r>
  <r>
    <x v="25"/>
    <x v="21"/>
    <n v="11.39"/>
    <n v="9.2899999999999991"/>
    <n v="2.1"/>
    <n v="665004"/>
    <n v="9904"/>
    <n v="4"/>
    <n v="519740"/>
    <n v="3812"/>
    <n v="0"/>
    <n v="0"/>
    <x v="6"/>
    <s v=" "/>
    <s v=" "/>
    <n v="0"/>
    <n v="0"/>
  </r>
  <r>
    <x v="25"/>
    <x v="22"/>
    <n v="12.29"/>
    <n v="10.06"/>
    <n v="2.23"/>
    <n v="665004"/>
    <n v="9904"/>
    <n v="4"/>
    <n v="519740"/>
    <n v="3812"/>
    <n v="0"/>
    <n v="0"/>
    <x v="6"/>
    <s v=" "/>
    <s v=" "/>
    <n v="0"/>
    <n v="0"/>
  </r>
  <r>
    <x v="25"/>
    <x v="23"/>
    <n v="12.52"/>
    <n v="10.36"/>
    <n v="2.17"/>
    <n v="665004"/>
    <n v="9908"/>
    <n v="4"/>
    <n v="519740"/>
    <n v="3812"/>
    <n v="0"/>
    <n v="0"/>
    <x v="6"/>
    <s v=" "/>
    <s v=" "/>
    <n v="0"/>
    <n v="0"/>
  </r>
  <r>
    <x v="25"/>
    <x v="8"/>
    <n v="11.56"/>
    <n v="9.39"/>
    <n v="2.17"/>
    <n v="665004"/>
    <n v="9908"/>
    <n v="4"/>
    <n v="519740"/>
    <n v="3812"/>
    <n v="0"/>
    <n v="0"/>
    <x v="6"/>
    <s v=" "/>
    <s v=" "/>
    <n v="0"/>
    <n v="0"/>
  </r>
  <r>
    <x v="25"/>
    <x v="9"/>
    <n v="12.36"/>
    <n v="9.99"/>
    <n v="2.37"/>
    <n v="665004"/>
    <n v="9896"/>
    <n v="4"/>
    <n v="519740"/>
    <n v="3812"/>
    <n v="0"/>
    <n v="0"/>
    <x v="6"/>
    <n v="48.325000000000003"/>
    <n v="8315844"/>
    <n v="0"/>
    <n v="0"/>
  </r>
  <r>
    <x v="26"/>
    <x v="10"/>
    <n v="12.72"/>
    <n v="10.34"/>
    <n v="2.38"/>
    <n v="665004"/>
    <n v="11948"/>
    <n v="4"/>
    <n v="519740"/>
    <n v="3816"/>
    <n v="0"/>
    <n v="0"/>
    <x v="6"/>
    <s v=" "/>
    <s v=" "/>
    <n v="0"/>
    <n v="0"/>
  </r>
  <r>
    <x v="26"/>
    <x v="11"/>
    <n v="11.34"/>
    <n v="9.3699999999999992"/>
    <n v="1.96"/>
    <n v="665004"/>
    <n v="9912"/>
    <n v="4"/>
    <n v="519740"/>
    <n v="3816"/>
    <n v="0"/>
    <n v="0"/>
    <x v="6"/>
    <s v=" "/>
    <s v=" "/>
    <n v="0"/>
    <n v="0"/>
  </r>
  <r>
    <x v="26"/>
    <x v="12"/>
    <n v="12.61"/>
    <n v="10.37"/>
    <n v="2.2400000000000002"/>
    <n v="665004"/>
    <n v="9908"/>
    <n v="4"/>
    <n v="519740"/>
    <n v="3816"/>
    <n v="0"/>
    <n v="0"/>
    <x v="6"/>
    <s v=" "/>
    <s v=" "/>
    <n v="0"/>
    <n v="0"/>
  </r>
  <r>
    <x v="26"/>
    <x v="13"/>
    <n v="12.37"/>
    <n v="10.199999999999999"/>
    <n v="2.17"/>
    <n v="665004"/>
    <n v="9904"/>
    <n v="4"/>
    <n v="519740"/>
    <n v="3816"/>
    <n v="0"/>
    <n v="0"/>
    <x v="6"/>
    <s v=" "/>
    <s v=" "/>
    <n v="0"/>
    <n v="0"/>
  </r>
  <r>
    <x v="26"/>
    <x v="14"/>
    <n v="11.65"/>
    <n v="9.41"/>
    <n v="2.2400000000000002"/>
    <n v="665004"/>
    <n v="9916"/>
    <n v="4"/>
    <n v="519740"/>
    <n v="3816"/>
    <n v="0"/>
    <n v="0"/>
    <x v="6"/>
    <s v=" "/>
    <s v=" "/>
    <n v="0"/>
    <n v="0"/>
  </r>
  <r>
    <x v="26"/>
    <x v="15"/>
    <n v="12.3"/>
    <n v="10.130000000000001"/>
    <n v="2.17"/>
    <n v="665004"/>
    <n v="9912"/>
    <n v="4"/>
    <n v="519740"/>
    <n v="3816"/>
    <n v="0"/>
    <n v="0"/>
    <x v="6"/>
    <s v=" "/>
    <s v=" "/>
    <n v="0"/>
    <n v="0"/>
  </r>
  <r>
    <x v="26"/>
    <x v="16"/>
    <n v="12.47"/>
    <n v="10.199999999999999"/>
    <n v="2.27"/>
    <n v="665004"/>
    <n v="9900"/>
    <n v="4"/>
    <n v="519740"/>
    <n v="3816"/>
    <n v="0"/>
    <n v="0"/>
    <x v="6"/>
    <s v=" "/>
    <s v=" "/>
    <n v="0"/>
    <n v="0"/>
  </r>
  <r>
    <x v="26"/>
    <x v="17"/>
    <n v="11.23"/>
    <n v="9.27"/>
    <n v="1.96"/>
    <n v="665004"/>
    <n v="9916"/>
    <n v="4"/>
    <n v="519740"/>
    <n v="3816"/>
    <n v="0"/>
    <n v="0"/>
    <x v="6"/>
    <s v=" "/>
    <s v=" "/>
    <n v="0"/>
    <n v="0"/>
  </r>
  <r>
    <x v="26"/>
    <x v="18"/>
    <n v="12.68"/>
    <n v="10.37"/>
    <n v="2.31"/>
    <n v="665004"/>
    <n v="9912"/>
    <n v="4"/>
    <n v="519740"/>
    <n v="3816"/>
    <n v="0"/>
    <n v="0"/>
    <x v="6"/>
    <s v=" "/>
    <s v=" "/>
    <n v="0"/>
    <n v="0"/>
  </r>
  <r>
    <x v="26"/>
    <x v="19"/>
    <n v="11.44"/>
    <n v="9.1999999999999993"/>
    <n v="2.2400000000000002"/>
    <n v="665004"/>
    <n v="9904"/>
    <n v="4"/>
    <n v="519740"/>
    <n v="3812"/>
    <n v="0"/>
    <n v="0"/>
    <x v="6"/>
    <s v=" "/>
    <s v=" "/>
    <n v="0"/>
    <n v="0"/>
  </r>
  <r>
    <x v="26"/>
    <x v="20"/>
    <n v="12.37"/>
    <n v="10.029999999999999"/>
    <n v="2.34"/>
    <n v="665004"/>
    <n v="9904"/>
    <n v="4"/>
    <n v="519740"/>
    <n v="3812"/>
    <n v="0"/>
    <n v="0"/>
    <x v="6"/>
    <s v=" "/>
    <s v=" "/>
    <n v="0"/>
    <n v="0"/>
  </r>
  <r>
    <x v="26"/>
    <x v="21"/>
    <n v="11.2"/>
    <n v="9.1999999999999993"/>
    <n v="2"/>
    <n v="665004"/>
    <n v="9904"/>
    <n v="4"/>
    <n v="519740"/>
    <n v="3812"/>
    <n v="0"/>
    <n v="0"/>
    <x v="6"/>
    <s v=" "/>
    <s v=" "/>
    <n v="0"/>
    <n v="0"/>
  </r>
  <r>
    <x v="26"/>
    <x v="22"/>
    <n v="12.51"/>
    <n v="10.23"/>
    <n v="2.27"/>
    <n v="665004"/>
    <n v="9904"/>
    <n v="4"/>
    <n v="519740"/>
    <n v="3812"/>
    <n v="0"/>
    <n v="0"/>
    <x v="6"/>
    <s v=" "/>
    <s v=" "/>
    <n v="0"/>
    <n v="0"/>
  </r>
  <r>
    <x v="26"/>
    <x v="23"/>
    <n v="12.47"/>
    <n v="10.17"/>
    <n v="2.31"/>
    <n v="665004"/>
    <n v="9908"/>
    <n v="4"/>
    <n v="519740"/>
    <n v="3812"/>
    <n v="0"/>
    <n v="0"/>
    <x v="6"/>
    <s v=" "/>
    <s v=" "/>
    <n v="0"/>
    <n v="0"/>
  </r>
  <r>
    <x v="26"/>
    <x v="8"/>
    <n v="11.68"/>
    <n v="9.58"/>
    <n v="2.1"/>
    <n v="665004"/>
    <n v="9908"/>
    <n v="4"/>
    <n v="519740"/>
    <n v="3812"/>
    <n v="0"/>
    <n v="0"/>
    <x v="6"/>
    <s v=" "/>
    <s v=" "/>
    <n v="0"/>
    <n v="0"/>
  </r>
  <r>
    <x v="26"/>
    <x v="9"/>
    <n v="12.51"/>
    <n v="10.3"/>
    <n v="2.21"/>
    <n v="665004"/>
    <n v="9896"/>
    <n v="4"/>
    <n v="519740"/>
    <n v="3812"/>
    <n v="0"/>
    <n v="0"/>
    <x v="6"/>
    <n v="48.387499999999996"/>
    <n v="8315844"/>
    <n v="0"/>
    <n v="0"/>
  </r>
  <r>
    <x v="27"/>
    <x v="10"/>
    <n v="12.34"/>
    <n v="10.08"/>
    <n v="2.2599999999999998"/>
    <n v="665004"/>
    <n v="11948"/>
    <n v="4"/>
    <n v="519740"/>
    <n v="3816"/>
    <n v="0"/>
    <n v="0"/>
    <x v="6"/>
    <s v=" "/>
    <s v=" "/>
    <n v="0"/>
    <n v="0"/>
  </r>
  <r>
    <x v="27"/>
    <x v="11"/>
    <n v="11.54"/>
    <n v="9.4499999999999993"/>
    <n v="2.1"/>
    <n v="665004"/>
    <n v="9912"/>
    <n v="4"/>
    <n v="519740"/>
    <n v="3816"/>
    <n v="0"/>
    <n v="0"/>
    <x v="6"/>
    <s v=" "/>
    <s v=" "/>
    <n v="0"/>
    <n v="0"/>
  </r>
  <r>
    <x v="27"/>
    <x v="12"/>
    <n v="12.81"/>
    <n v="10.38"/>
    <n v="2.4300000000000002"/>
    <n v="665004"/>
    <n v="9908"/>
    <n v="4"/>
    <n v="519740"/>
    <n v="3816"/>
    <n v="0"/>
    <n v="0"/>
    <x v="6"/>
    <s v=" "/>
    <s v=" "/>
    <n v="0"/>
    <n v="0"/>
  </r>
  <r>
    <x v="27"/>
    <x v="13"/>
    <n v="12.71"/>
    <n v="10.08"/>
    <n v="2.63"/>
    <n v="665004"/>
    <n v="9904"/>
    <n v="4"/>
    <n v="519740"/>
    <n v="3816"/>
    <n v="0"/>
    <n v="0"/>
    <x v="6"/>
    <s v=" "/>
    <s v=" "/>
    <n v="0"/>
    <n v="0"/>
  </r>
  <r>
    <x v="27"/>
    <x v="14"/>
    <n v="11.61"/>
    <n v="9.4499999999999993"/>
    <n v="2.16"/>
    <n v="665004"/>
    <n v="9916"/>
    <n v="4"/>
    <n v="519740"/>
    <n v="3816"/>
    <n v="0"/>
    <n v="0"/>
    <x v="6"/>
    <s v=" "/>
    <s v=" "/>
    <n v="0"/>
    <n v="0"/>
  </r>
  <r>
    <x v="27"/>
    <x v="15"/>
    <n v="12.71"/>
    <n v="10.35"/>
    <n v="2.36"/>
    <n v="665004"/>
    <n v="9912"/>
    <n v="4"/>
    <n v="519740"/>
    <n v="3816"/>
    <n v="0"/>
    <n v="0"/>
    <x v="6"/>
    <s v=" "/>
    <s v=" "/>
    <n v="0"/>
    <n v="0"/>
  </r>
  <r>
    <x v="27"/>
    <x v="16"/>
    <n v="12.91"/>
    <n v="10.58"/>
    <n v="2.33"/>
    <n v="665004"/>
    <n v="9900"/>
    <n v="4"/>
    <n v="519740"/>
    <n v="3816"/>
    <n v="0"/>
    <n v="0"/>
    <x v="6"/>
    <s v=" "/>
    <s v=" "/>
    <n v="0"/>
    <n v="0"/>
  </r>
  <r>
    <x v="27"/>
    <x v="17"/>
    <n v="11.41"/>
    <n v="9.4499999999999993"/>
    <n v="1.96"/>
    <n v="665004"/>
    <n v="9916"/>
    <n v="4"/>
    <n v="519740"/>
    <n v="3816"/>
    <n v="0"/>
    <n v="0"/>
    <x v="6"/>
    <s v=" "/>
    <s v=" "/>
    <n v="0"/>
    <n v="0"/>
  </r>
  <r>
    <x v="27"/>
    <x v="18"/>
    <n v="12.74"/>
    <n v="10.41"/>
    <n v="2.33"/>
    <n v="665004"/>
    <n v="9912"/>
    <n v="4"/>
    <n v="519740"/>
    <n v="3816"/>
    <n v="0"/>
    <n v="0"/>
    <x v="6"/>
    <s v=" "/>
    <s v=" "/>
    <n v="0"/>
    <n v="0"/>
  </r>
  <r>
    <x v="27"/>
    <x v="19"/>
    <n v="11.74"/>
    <n v="9.68"/>
    <n v="2.06"/>
    <n v="665004"/>
    <n v="9904"/>
    <n v="4"/>
    <n v="519740"/>
    <n v="3812"/>
    <n v="0"/>
    <n v="0"/>
    <x v="6"/>
    <s v=" "/>
    <s v=" "/>
    <n v="0"/>
    <n v="0"/>
  </r>
  <r>
    <x v="27"/>
    <x v="20"/>
    <n v="12.74"/>
    <n v="10.48"/>
    <n v="2.2599999999999998"/>
    <n v="665004"/>
    <n v="9904"/>
    <n v="4"/>
    <n v="519740"/>
    <n v="3812"/>
    <n v="0"/>
    <n v="0"/>
    <x v="6"/>
    <s v=" "/>
    <s v=" "/>
    <n v="0"/>
    <n v="0"/>
  </r>
  <r>
    <x v="27"/>
    <x v="21"/>
    <n v="11.58"/>
    <n v="9.58"/>
    <n v="2"/>
    <n v="665004"/>
    <n v="9904"/>
    <n v="4"/>
    <n v="519740"/>
    <n v="3812"/>
    <n v="0"/>
    <n v="0"/>
    <x v="6"/>
    <s v=" "/>
    <s v=" "/>
    <n v="0"/>
    <n v="0"/>
  </r>
  <r>
    <x v="27"/>
    <x v="22"/>
    <n v="12.74"/>
    <n v="10.41"/>
    <n v="2.33"/>
    <n v="665004"/>
    <n v="9904"/>
    <n v="4"/>
    <n v="519740"/>
    <n v="3812"/>
    <n v="0"/>
    <n v="0"/>
    <x v="6"/>
    <s v=" "/>
    <s v=" "/>
    <n v="0"/>
    <n v="0"/>
  </r>
  <r>
    <x v="27"/>
    <x v="23"/>
    <n v="12.58"/>
    <n v="10.31"/>
    <n v="2.2599999999999998"/>
    <n v="665004"/>
    <n v="9908"/>
    <n v="4"/>
    <n v="519740"/>
    <n v="3812"/>
    <n v="0"/>
    <n v="0"/>
    <x v="6"/>
    <s v=" "/>
    <s v=" "/>
    <n v="0"/>
    <n v="0"/>
  </r>
  <r>
    <x v="27"/>
    <x v="8"/>
    <n v="11.88"/>
    <n v="9.75"/>
    <n v="2.13"/>
    <n v="665004"/>
    <n v="9908"/>
    <n v="4"/>
    <n v="519740"/>
    <n v="3812"/>
    <n v="0"/>
    <n v="0"/>
    <x v="6"/>
    <s v=" "/>
    <s v=" "/>
    <n v="0"/>
    <n v="0"/>
  </r>
  <r>
    <x v="27"/>
    <x v="9"/>
    <n v="12.78"/>
    <n v="10.31"/>
    <n v="2.46"/>
    <n v="665004"/>
    <n v="9896"/>
    <n v="4"/>
    <n v="519740"/>
    <n v="3812"/>
    <n v="0"/>
    <n v="0"/>
    <x v="6"/>
    <n v="49.205000000000005"/>
    <n v="8315844"/>
    <n v="0"/>
    <n v="0"/>
  </r>
  <r>
    <x v="28"/>
    <x v="10"/>
    <n v="12.59"/>
    <n v="10.33"/>
    <n v="2.2599999999999998"/>
    <n v="665004"/>
    <n v="11948"/>
    <n v="4"/>
    <n v="519740"/>
    <n v="3816"/>
    <n v="0"/>
    <n v="0"/>
    <x v="6"/>
    <s v=" "/>
    <s v=" "/>
    <n v="0"/>
    <n v="0"/>
  </r>
  <r>
    <x v="28"/>
    <x v="11"/>
    <n v="11.59"/>
    <n v="9.4600000000000009"/>
    <n v="2.13"/>
    <n v="665004"/>
    <n v="9912"/>
    <n v="4"/>
    <n v="519740"/>
    <n v="3816"/>
    <n v="0"/>
    <n v="0"/>
    <x v="6"/>
    <s v=" "/>
    <s v=" "/>
    <n v="0"/>
    <n v="0"/>
  </r>
  <r>
    <x v="28"/>
    <x v="12"/>
    <n v="12.66"/>
    <n v="10.43"/>
    <n v="2.23"/>
    <n v="665004"/>
    <n v="9908"/>
    <n v="4"/>
    <n v="519740"/>
    <n v="3816"/>
    <n v="0"/>
    <n v="0"/>
    <x v="6"/>
    <s v=" "/>
    <s v=" "/>
    <n v="0"/>
    <n v="0"/>
  </r>
  <r>
    <x v="28"/>
    <x v="13"/>
    <n v="12.72"/>
    <n v="10.33"/>
    <n v="2.4"/>
    <n v="665004"/>
    <n v="9904"/>
    <n v="4"/>
    <n v="519740"/>
    <n v="3816"/>
    <n v="0"/>
    <n v="0"/>
    <x v="6"/>
    <s v=" "/>
    <s v=" "/>
    <n v="0"/>
    <n v="0"/>
  </r>
  <r>
    <x v="28"/>
    <x v="14"/>
    <n v="11.56"/>
    <n v="9.39"/>
    <n v="2.17"/>
    <n v="665004"/>
    <n v="9916"/>
    <n v="4"/>
    <n v="519740"/>
    <n v="3816"/>
    <n v="0"/>
    <n v="0"/>
    <x v="6"/>
    <s v=" "/>
    <s v=" "/>
    <n v="0"/>
    <n v="0"/>
  </r>
  <r>
    <x v="28"/>
    <x v="15"/>
    <n v="12.46"/>
    <n v="10.16"/>
    <n v="2.2999999999999998"/>
    <n v="665004"/>
    <n v="9912"/>
    <n v="4"/>
    <n v="519740"/>
    <n v="3816"/>
    <n v="0"/>
    <n v="0"/>
    <x v="6"/>
    <s v=" "/>
    <s v=" "/>
    <n v="0"/>
    <n v="0"/>
  </r>
  <r>
    <x v="28"/>
    <x v="16"/>
    <n v="12.46"/>
    <n v="10.06"/>
    <n v="2.4"/>
    <n v="665004"/>
    <n v="9900"/>
    <n v="4"/>
    <n v="519740"/>
    <n v="3816"/>
    <n v="0"/>
    <n v="0"/>
    <x v="6"/>
    <s v=" "/>
    <s v=" "/>
    <n v="0"/>
    <n v="0"/>
  </r>
  <r>
    <x v="28"/>
    <x v="17"/>
    <n v="10.96"/>
    <n v="9.06"/>
    <n v="1.9"/>
    <n v="665004"/>
    <n v="9916"/>
    <n v="4"/>
    <n v="519740"/>
    <n v="3816"/>
    <n v="0"/>
    <n v="0"/>
    <x v="6"/>
    <s v=" "/>
    <s v=" "/>
    <n v="0"/>
    <n v="0"/>
  </r>
  <r>
    <x v="28"/>
    <x v="18"/>
    <n v="12.69"/>
    <n v="10.29"/>
    <n v="2.4"/>
    <n v="665004"/>
    <n v="9912"/>
    <n v="4"/>
    <n v="519740"/>
    <n v="3816"/>
    <n v="0"/>
    <n v="0"/>
    <x v="6"/>
    <s v=" "/>
    <s v=" "/>
    <n v="0"/>
    <n v="0"/>
  </r>
  <r>
    <x v="28"/>
    <x v="19"/>
    <n v="11.52"/>
    <n v="9.2899999999999991"/>
    <n v="2.23"/>
    <n v="665004"/>
    <n v="9904"/>
    <n v="4"/>
    <n v="519740"/>
    <n v="3812"/>
    <n v="0"/>
    <n v="0"/>
    <x v="6"/>
    <s v=" "/>
    <s v=" "/>
    <n v="0"/>
    <n v="0"/>
  </r>
  <r>
    <x v="28"/>
    <x v="20"/>
    <n v="12.56"/>
    <n v="10.19"/>
    <n v="2.36"/>
    <n v="665004"/>
    <n v="9904"/>
    <n v="4"/>
    <n v="519740"/>
    <n v="3812"/>
    <n v="0"/>
    <n v="0"/>
    <x v="6"/>
    <s v=" "/>
    <s v=" "/>
    <n v="0"/>
    <n v="0"/>
  </r>
  <r>
    <x v="28"/>
    <x v="21"/>
    <n v="11.42"/>
    <n v="9.33"/>
    <n v="2.1"/>
    <n v="665004"/>
    <n v="9904"/>
    <n v="4"/>
    <n v="519740"/>
    <n v="3812"/>
    <n v="0"/>
    <n v="0"/>
    <x v="6"/>
    <s v=" "/>
    <s v=" "/>
    <n v="0"/>
    <n v="0"/>
  </r>
  <r>
    <x v="28"/>
    <x v="22"/>
    <n v="12.92"/>
    <n v="10.56"/>
    <n v="2.36"/>
    <n v="665004"/>
    <n v="9904"/>
    <n v="4"/>
    <n v="519740"/>
    <n v="3812"/>
    <n v="0"/>
    <n v="0"/>
    <x v="6"/>
    <s v=" "/>
    <s v=" "/>
    <n v="0"/>
    <n v="0"/>
  </r>
  <r>
    <x v="28"/>
    <x v="23"/>
    <n v="12.59"/>
    <n v="10.26"/>
    <n v="2.33"/>
    <n v="665004"/>
    <n v="9908"/>
    <n v="4"/>
    <n v="519740"/>
    <n v="3812"/>
    <n v="0"/>
    <n v="0"/>
    <x v="6"/>
    <s v=" "/>
    <s v=" "/>
    <n v="0"/>
    <n v="0"/>
  </r>
  <r>
    <x v="28"/>
    <x v="8"/>
    <n v="11.76"/>
    <n v="9.4600000000000009"/>
    <n v="2.2999999999999998"/>
    <n v="665004"/>
    <n v="9908"/>
    <n v="4"/>
    <n v="519740"/>
    <n v="3812"/>
    <n v="0"/>
    <n v="0"/>
    <x v="6"/>
    <s v=" "/>
    <s v=" "/>
    <n v="0"/>
    <n v="0"/>
  </r>
  <r>
    <x v="28"/>
    <x v="9"/>
    <n v="12.42"/>
    <n v="10.16"/>
    <n v="2.2599999999999998"/>
    <n v="665004"/>
    <n v="9896"/>
    <n v="4"/>
    <n v="519740"/>
    <n v="3812"/>
    <n v="0"/>
    <n v="0"/>
    <x v="6"/>
    <n v="48.719999999999992"/>
    <n v="8315844"/>
    <n v="0"/>
    <n v="0"/>
  </r>
  <r>
    <x v="29"/>
    <x v="10"/>
    <n v="12.46"/>
    <n v="10.130000000000001"/>
    <n v="2.33"/>
    <n v="665004"/>
    <n v="11948"/>
    <n v="4"/>
    <n v="519740"/>
    <n v="3816"/>
    <n v="0"/>
    <n v="0"/>
    <x v="6"/>
    <s v=" "/>
    <s v=" "/>
    <n v="0"/>
    <n v="0"/>
  </r>
  <r>
    <x v="29"/>
    <x v="11"/>
    <n v="11.03"/>
    <n v="9.19"/>
    <n v="1.83"/>
    <n v="665004"/>
    <n v="9912"/>
    <n v="4"/>
    <n v="519740"/>
    <n v="3816"/>
    <n v="0"/>
    <n v="0"/>
    <x v="6"/>
    <s v=" "/>
    <s v=" "/>
    <n v="0"/>
    <n v="0"/>
  </r>
  <r>
    <x v="29"/>
    <x v="12"/>
    <n v="12.09"/>
    <n v="9.99"/>
    <n v="2.1"/>
    <n v="665004"/>
    <n v="9908"/>
    <n v="4"/>
    <n v="519740"/>
    <n v="3816"/>
    <n v="0"/>
    <n v="0"/>
    <x v="6"/>
    <s v=" "/>
    <s v=" "/>
    <n v="0"/>
    <n v="0"/>
  </r>
  <r>
    <x v="29"/>
    <x v="13"/>
    <n v="12.16"/>
    <n v="10.06"/>
    <n v="2.1"/>
    <n v="665004"/>
    <n v="9904"/>
    <n v="4"/>
    <n v="519740"/>
    <n v="3816"/>
    <n v="0"/>
    <n v="0"/>
    <x v="6"/>
    <s v=" "/>
    <s v=" "/>
    <n v="0"/>
    <n v="0"/>
  </r>
  <r>
    <x v="29"/>
    <x v="14"/>
    <n v="11.53"/>
    <n v="9.4600000000000009"/>
    <n v="2.0699999999999998"/>
    <n v="665004"/>
    <n v="9916"/>
    <n v="4"/>
    <n v="519740"/>
    <n v="3816"/>
    <n v="0"/>
    <n v="0"/>
    <x v="6"/>
    <s v=" "/>
    <s v=" "/>
    <n v="0"/>
    <n v="0"/>
  </r>
  <r>
    <x v="29"/>
    <x v="15"/>
    <n v="12.02"/>
    <n v="9.86"/>
    <n v="2.17"/>
    <n v="665004"/>
    <n v="9912"/>
    <n v="4"/>
    <n v="519740"/>
    <n v="3816"/>
    <n v="0"/>
    <n v="0"/>
    <x v="6"/>
    <s v=" "/>
    <s v=" "/>
    <n v="0"/>
    <n v="0"/>
  </r>
  <r>
    <x v="29"/>
    <x v="16"/>
    <n v="12.22"/>
    <n v="10.029999999999999"/>
    <n v="2.2000000000000002"/>
    <n v="665004"/>
    <n v="9900"/>
    <n v="4"/>
    <n v="519740"/>
    <n v="3816"/>
    <n v="0"/>
    <n v="0"/>
    <x v="6"/>
    <s v=" "/>
    <s v=" "/>
    <n v="0"/>
    <n v="0"/>
  </r>
  <r>
    <x v="29"/>
    <x v="17"/>
    <n v="10.86"/>
    <n v="9.06"/>
    <n v="1.8"/>
    <n v="665004"/>
    <n v="9916"/>
    <n v="4"/>
    <n v="519740"/>
    <n v="3816"/>
    <n v="0"/>
    <n v="0"/>
    <x v="6"/>
    <s v=" "/>
    <s v=" "/>
    <n v="0"/>
    <n v="0"/>
  </r>
  <r>
    <x v="29"/>
    <x v="18"/>
    <n v="12.19"/>
    <n v="9.9600000000000009"/>
    <n v="2.23"/>
    <n v="665004"/>
    <n v="9912"/>
    <n v="4"/>
    <n v="519740"/>
    <n v="3816"/>
    <n v="0"/>
    <n v="0"/>
    <x v="6"/>
    <s v=" "/>
    <s v=" "/>
    <n v="0"/>
    <n v="0"/>
  </r>
  <r>
    <x v="29"/>
    <x v="19"/>
    <n v="11.39"/>
    <n v="9.39"/>
    <n v="2"/>
    <n v="665004"/>
    <n v="9904"/>
    <n v="4"/>
    <n v="519740"/>
    <n v="3812"/>
    <n v="0"/>
    <n v="0"/>
    <x v="6"/>
    <s v=" "/>
    <s v=" "/>
    <n v="0"/>
    <n v="0"/>
  </r>
  <r>
    <x v="29"/>
    <x v="20"/>
    <n v="12.32"/>
    <n v="10.06"/>
    <n v="2.27"/>
    <n v="665004"/>
    <n v="9904"/>
    <n v="4"/>
    <n v="519740"/>
    <n v="3812"/>
    <n v="0"/>
    <n v="0"/>
    <x v="6"/>
    <s v=" "/>
    <s v=" "/>
    <n v="0"/>
    <n v="0"/>
  </r>
  <r>
    <x v="29"/>
    <x v="21"/>
    <n v="11.09"/>
    <n v="9.19"/>
    <n v="1.9"/>
    <n v="665004"/>
    <n v="9904"/>
    <n v="4"/>
    <n v="519740"/>
    <n v="3812"/>
    <n v="0"/>
    <n v="0"/>
    <x v="6"/>
    <s v=" "/>
    <s v=" "/>
    <n v="0"/>
    <n v="0"/>
  </r>
  <r>
    <x v="29"/>
    <x v="22"/>
    <n v="12.22"/>
    <n v="10.09"/>
    <n v="2.13"/>
    <n v="665004"/>
    <n v="9904"/>
    <n v="4"/>
    <n v="519740"/>
    <n v="3812"/>
    <n v="0"/>
    <n v="0"/>
    <x v="6"/>
    <s v=" "/>
    <s v=" "/>
    <n v="0"/>
    <n v="0"/>
  </r>
  <r>
    <x v="29"/>
    <x v="23"/>
    <n v="12.26"/>
    <n v="10.23"/>
    <n v="2.0299999999999998"/>
    <n v="665004"/>
    <n v="9908"/>
    <n v="4"/>
    <n v="519740"/>
    <n v="3812"/>
    <n v="0"/>
    <n v="0"/>
    <x v="6"/>
    <s v=" "/>
    <s v=" "/>
    <n v="0"/>
    <n v="0"/>
  </r>
  <r>
    <x v="29"/>
    <x v="8"/>
    <n v="11.49"/>
    <n v="9.39"/>
    <n v="2.1"/>
    <n v="665004"/>
    <n v="9908"/>
    <n v="4"/>
    <n v="519740"/>
    <n v="3812"/>
    <n v="0"/>
    <n v="0"/>
    <x v="6"/>
    <s v=" "/>
    <s v=" "/>
    <n v="0"/>
    <n v="0"/>
  </r>
  <r>
    <x v="29"/>
    <x v="9"/>
    <n v="12.56"/>
    <n v="10.29"/>
    <n v="2.27"/>
    <n v="665004"/>
    <n v="9896"/>
    <n v="4"/>
    <n v="519740"/>
    <n v="3812"/>
    <n v="0"/>
    <n v="0"/>
    <x v="6"/>
    <n v="47.472499999999997"/>
    <n v="8315844"/>
    <n v="0"/>
    <n v="0"/>
  </r>
  <r>
    <x v="30"/>
    <x v="10"/>
    <n v="12.56"/>
    <n v="10.33"/>
    <n v="2.23"/>
    <n v="665004"/>
    <n v="11948"/>
    <n v="4"/>
    <n v="519740"/>
    <n v="3816"/>
    <n v="0"/>
    <n v="0"/>
    <x v="6"/>
    <s v=" "/>
    <s v=" "/>
    <n v="0"/>
    <n v="0"/>
  </r>
  <r>
    <x v="30"/>
    <x v="11"/>
    <n v="11.13"/>
    <n v="9.16"/>
    <n v="1.97"/>
    <n v="665004"/>
    <n v="9912"/>
    <n v="4"/>
    <n v="519740"/>
    <n v="3816"/>
    <n v="0"/>
    <n v="0"/>
    <x v="6"/>
    <s v=" "/>
    <s v=" "/>
    <n v="0"/>
    <n v="0"/>
  </r>
  <r>
    <x v="30"/>
    <x v="12"/>
    <n v="12.49"/>
    <n v="10.19"/>
    <n v="2.2999999999999998"/>
    <n v="665004"/>
    <n v="9908"/>
    <n v="4"/>
    <n v="519740"/>
    <n v="3816"/>
    <n v="0"/>
    <n v="0"/>
    <x v="6"/>
    <s v=" "/>
    <s v=" "/>
    <n v="0"/>
    <n v="0"/>
  </r>
  <r>
    <x v="30"/>
    <x v="13"/>
    <n v="12.63"/>
    <n v="10.43"/>
    <n v="2.2000000000000002"/>
    <n v="665004"/>
    <n v="9904"/>
    <n v="4"/>
    <n v="519740"/>
    <n v="3816"/>
    <n v="0"/>
    <n v="0"/>
    <x v="6"/>
    <s v=" "/>
    <s v=" "/>
    <n v="0"/>
    <n v="0"/>
  </r>
  <r>
    <x v="30"/>
    <x v="14"/>
    <n v="11.66"/>
    <n v="9.5299999999999994"/>
    <n v="2.13"/>
    <n v="665004"/>
    <n v="9916"/>
    <n v="4"/>
    <n v="519740"/>
    <n v="3816"/>
    <n v="0"/>
    <n v="0"/>
    <x v="6"/>
    <s v=" "/>
    <s v=" "/>
    <n v="0"/>
    <n v="0"/>
  </r>
  <r>
    <x v="30"/>
    <x v="15"/>
    <n v="12.66"/>
    <n v="10.26"/>
    <n v="2.4"/>
    <n v="665004"/>
    <n v="9912"/>
    <n v="4"/>
    <n v="519740"/>
    <n v="3816"/>
    <n v="0"/>
    <n v="0"/>
    <x v="6"/>
    <s v=" "/>
    <s v=" "/>
    <n v="0"/>
    <n v="0"/>
  </r>
  <r>
    <x v="30"/>
    <x v="16"/>
    <n v="12.89"/>
    <n v="10.39"/>
    <n v="2.5"/>
    <n v="665004"/>
    <n v="9900"/>
    <n v="4"/>
    <n v="519740"/>
    <n v="3816"/>
    <n v="0"/>
    <n v="0"/>
    <x v="6"/>
    <s v=" "/>
    <s v=" "/>
    <n v="0"/>
    <n v="0"/>
  </r>
  <r>
    <x v="30"/>
    <x v="17"/>
    <n v="11.13"/>
    <n v="9.23"/>
    <n v="1.9"/>
    <n v="665004"/>
    <n v="9916"/>
    <n v="4"/>
    <n v="519740"/>
    <n v="3816"/>
    <n v="0"/>
    <n v="0"/>
    <x v="6"/>
    <s v=" "/>
    <s v=" "/>
    <n v="0"/>
    <n v="0"/>
  </r>
  <r>
    <x v="30"/>
    <x v="18"/>
    <n v="12.46"/>
    <n v="10.19"/>
    <n v="2.27"/>
    <n v="665004"/>
    <n v="9912"/>
    <n v="4"/>
    <n v="519740"/>
    <n v="3816"/>
    <n v="0"/>
    <n v="0"/>
    <x v="6"/>
    <s v=" "/>
    <s v=" "/>
    <n v="0"/>
    <n v="0"/>
  </r>
  <r>
    <x v="30"/>
    <x v="19"/>
    <n v="11.43"/>
    <n v="9.26"/>
    <n v="2.17"/>
    <n v="665004"/>
    <n v="9904"/>
    <n v="4"/>
    <n v="519740"/>
    <n v="3812"/>
    <n v="0"/>
    <n v="0"/>
    <x v="6"/>
    <s v=" "/>
    <s v=" "/>
    <n v="0"/>
    <n v="0"/>
  </r>
  <r>
    <x v="30"/>
    <x v="20"/>
    <n v="12.36"/>
    <n v="10.06"/>
    <n v="2.2999999999999998"/>
    <n v="665004"/>
    <n v="9904"/>
    <n v="4"/>
    <n v="519740"/>
    <n v="3812"/>
    <n v="0"/>
    <n v="0"/>
    <x v="6"/>
    <s v=" "/>
    <s v=" "/>
    <n v="0"/>
    <n v="0"/>
  </r>
  <r>
    <x v="30"/>
    <x v="21"/>
    <n v="11.26"/>
    <n v="9.23"/>
    <n v="2.0299999999999998"/>
    <n v="665004"/>
    <n v="9904"/>
    <n v="4"/>
    <n v="519740"/>
    <n v="3812"/>
    <n v="0"/>
    <n v="0"/>
    <x v="6"/>
    <s v=" "/>
    <s v=" "/>
    <n v="0"/>
    <n v="0"/>
  </r>
  <r>
    <x v="30"/>
    <x v="22"/>
    <n v="12.63"/>
    <n v="10.19"/>
    <n v="2.4300000000000002"/>
    <n v="665004"/>
    <n v="9904"/>
    <n v="4"/>
    <n v="519740"/>
    <n v="3812"/>
    <n v="0"/>
    <n v="0"/>
    <x v="6"/>
    <s v=" "/>
    <s v=" "/>
    <n v="0"/>
    <n v="0"/>
  </r>
  <r>
    <x v="30"/>
    <x v="23"/>
    <n v="12.66"/>
    <n v="10.33"/>
    <n v="2.33"/>
    <n v="665004"/>
    <n v="9908"/>
    <n v="4"/>
    <n v="519740"/>
    <n v="3812"/>
    <n v="0"/>
    <n v="0"/>
    <x v="6"/>
    <s v=" "/>
    <s v=" "/>
    <n v="0"/>
    <n v="0"/>
  </r>
  <r>
    <x v="30"/>
    <x v="8"/>
    <n v="11.59"/>
    <n v="9.39"/>
    <n v="2.2000000000000002"/>
    <n v="665004"/>
    <n v="9908"/>
    <n v="4"/>
    <n v="519740"/>
    <n v="3812"/>
    <n v="0"/>
    <n v="0"/>
    <x v="6"/>
    <s v=" "/>
    <s v=" "/>
    <n v="0"/>
    <n v="0"/>
  </r>
  <r>
    <x v="30"/>
    <x v="9"/>
    <n v="12.56"/>
    <n v="10.26"/>
    <n v="2.2999999999999998"/>
    <n v="665004"/>
    <n v="9896"/>
    <n v="4"/>
    <n v="519740"/>
    <n v="3812"/>
    <n v="0"/>
    <n v="0"/>
    <x v="6"/>
    <n v="48.524999999999991"/>
    <n v="8315844"/>
    <n v="0"/>
    <n v="0"/>
  </r>
  <r>
    <x v="31"/>
    <x v="10"/>
    <n v="12.79"/>
    <n v="10.56"/>
    <n v="2.23"/>
    <n v="665004"/>
    <n v="11948"/>
    <n v="4"/>
    <n v="519740"/>
    <n v="3816"/>
    <n v="0"/>
    <n v="0"/>
    <x v="6"/>
    <s v=" "/>
    <s v=" "/>
    <n v="0"/>
    <n v="0"/>
  </r>
  <r>
    <x v="31"/>
    <x v="11"/>
    <n v="11.36"/>
    <n v="9.2899999999999991"/>
    <n v="2.0699999999999998"/>
    <n v="665004"/>
    <n v="9912"/>
    <n v="4"/>
    <n v="519740"/>
    <n v="3816"/>
    <n v="0"/>
    <n v="0"/>
    <x v="6"/>
    <s v=" "/>
    <s v=" "/>
    <n v="0"/>
    <n v="0"/>
  </r>
  <r>
    <x v="31"/>
    <x v="12"/>
    <n v="12.39"/>
    <n v="10.23"/>
    <n v="2.17"/>
    <n v="665004"/>
    <n v="9908"/>
    <n v="4"/>
    <n v="519740"/>
    <n v="3816"/>
    <n v="0"/>
    <n v="0"/>
    <x v="6"/>
    <s v=" "/>
    <s v=" "/>
    <n v="0"/>
    <n v="0"/>
  </r>
  <r>
    <x v="31"/>
    <x v="13"/>
    <n v="12.36"/>
    <n v="10.19"/>
    <n v="2.17"/>
    <n v="665004"/>
    <n v="9904"/>
    <n v="4"/>
    <n v="519740"/>
    <n v="3816"/>
    <n v="0"/>
    <n v="0"/>
    <x v="6"/>
    <s v=" "/>
    <s v=" "/>
    <n v="0"/>
    <n v="0"/>
  </r>
  <r>
    <x v="31"/>
    <x v="14"/>
    <n v="11.56"/>
    <n v="9.4600000000000009"/>
    <n v="2.1"/>
    <n v="665004"/>
    <n v="9916"/>
    <n v="4"/>
    <n v="519740"/>
    <n v="3816"/>
    <n v="0"/>
    <n v="0"/>
    <x v="6"/>
    <s v=" "/>
    <s v=" "/>
    <n v="0"/>
    <n v="0"/>
  </r>
  <r>
    <x v="31"/>
    <x v="15"/>
    <n v="12.36"/>
    <n v="10.09"/>
    <n v="2.27"/>
    <n v="665004"/>
    <n v="9912"/>
    <n v="4"/>
    <n v="519740"/>
    <n v="3816"/>
    <n v="0"/>
    <n v="0"/>
    <x v="6"/>
    <s v=" "/>
    <s v=" "/>
    <n v="0"/>
    <n v="0"/>
  </r>
  <r>
    <x v="31"/>
    <x v="16"/>
    <n v="12.69"/>
    <n v="10.36"/>
    <n v="2.33"/>
    <n v="665004"/>
    <n v="9900"/>
    <n v="4"/>
    <n v="519740"/>
    <n v="3816"/>
    <n v="0"/>
    <n v="0"/>
    <x v="6"/>
    <s v=" "/>
    <s v=" "/>
    <n v="0"/>
    <n v="0"/>
  </r>
  <r>
    <x v="31"/>
    <x v="17"/>
    <n v="11.33"/>
    <n v="9.2899999999999991"/>
    <n v="2.0299999999999998"/>
    <n v="665004"/>
    <n v="9916"/>
    <n v="4"/>
    <n v="519740"/>
    <n v="3816"/>
    <n v="0"/>
    <n v="0"/>
    <x v="6"/>
    <s v=" "/>
    <s v=" "/>
    <n v="0"/>
    <n v="0"/>
  </r>
  <r>
    <x v="31"/>
    <x v="18"/>
    <n v="12.39"/>
    <n v="10.130000000000001"/>
    <n v="2.27"/>
    <n v="665004"/>
    <n v="9912"/>
    <n v="4"/>
    <n v="519740"/>
    <n v="3816"/>
    <n v="0"/>
    <n v="0"/>
    <x v="6"/>
    <s v=" "/>
    <s v=" "/>
    <n v="0"/>
    <n v="0"/>
  </r>
  <r>
    <x v="31"/>
    <x v="19"/>
    <n v="11.23"/>
    <n v="9.1300000000000008"/>
    <n v="2.1"/>
    <n v="665004"/>
    <n v="9904"/>
    <n v="4"/>
    <n v="519740"/>
    <n v="3812"/>
    <n v="0"/>
    <n v="0"/>
    <x v="6"/>
    <s v=" "/>
    <s v=" "/>
    <n v="0"/>
    <n v="0"/>
  </r>
  <r>
    <x v="31"/>
    <x v="20"/>
    <n v="12.36"/>
    <n v="10.130000000000001"/>
    <n v="2.23"/>
    <n v="665004"/>
    <n v="9904"/>
    <n v="4"/>
    <n v="519740"/>
    <n v="3812"/>
    <n v="0"/>
    <n v="0"/>
    <x v="6"/>
    <s v=" "/>
    <s v=" "/>
    <n v="0"/>
    <n v="0"/>
  </r>
  <r>
    <x v="31"/>
    <x v="21"/>
    <n v="11.13"/>
    <n v="9.16"/>
    <n v="1.97"/>
    <n v="665004"/>
    <n v="9904"/>
    <n v="4"/>
    <n v="519740"/>
    <n v="3812"/>
    <n v="0"/>
    <n v="0"/>
    <x v="6"/>
    <s v=" "/>
    <s v=" "/>
    <n v="0"/>
    <n v="0"/>
  </r>
  <r>
    <x v="31"/>
    <x v="22"/>
    <n v="12.79"/>
    <n v="10.46"/>
    <n v="2.33"/>
    <n v="665004"/>
    <n v="9904"/>
    <n v="4"/>
    <n v="519740"/>
    <n v="3812"/>
    <n v="0"/>
    <n v="0"/>
    <x v="6"/>
    <s v=" "/>
    <s v=" "/>
    <n v="0"/>
    <n v="0"/>
  </r>
  <r>
    <x v="31"/>
    <x v="23"/>
    <n v="12.79"/>
    <n v="10.43"/>
    <n v="2.37"/>
    <n v="665004"/>
    <n v="9908"/>
    <n v="4"/>
    <n v="519740"/>
    <n v="3812"/>
    <n v="0"/>
    <n v="0"/>
    <x v="6"/>
    <s v=" "/>
    <s v=" "/>
    <n v="0"/>
    <n v="0"/>
  </r>
  <r>
    <x v="31"/>
    <x v="8"/>
    <n v="11.29"/>
    <n v="9.2899999999999991"/>
    <n v="2"/>
    <n v="665004"/>
    <n v="9908"/>
    <n v="4"/>
    <n v="519740"/>
    <n v="3812"/>
    <n v="0"/>
    <n v="0"/>
    <x v="6"/>
    <s v=" "/>
    <s v=" "/>
    <n v="0"/>
    <n v="0"/>
  </r>
  <r>
    <x v="31"/>
    <x v="9"/>
    <n v="12.23"/>
    <n v="10.029999999999999"/>
    <n v="2.2000000000000002"/>
    <n v="665004"/>
    <n v="9896"/>
    <n v="4"/>
    <n v="519740"/>
    <n v="3812"/>
    <n v="0"/>
    <n v="0"/>
    <x v="6"/>
    <n v="48.262499999999989"/>
    <n v="8315844"/>
    <n v="0"/>
    <n v="0"/>
  </r>
  <r>
    <x v="32"/>
    <x v="11"/>
    <n v="11.35"/>
    <n v="9.35"/>
    <n v="2"/>
    <n v="665004"/>
    <n v="9912"/>
    <n v="4"/>
    <n v="519740"/>
    <n v="3816"/>
    <n v="0"/>
    <n v="0"/>
    <x v="6"/>
    <s v=" "/>
    <s v=" "/>
    <n v="0"/>
    <n v="0"/>
  </r>
  <r>
    <x v="32"/>
    <x v="12"/>
    <n v="12.88"/>
    <n v="10.52"/>
    <n v="2.36"/>
    <n v="665004"/>
    <n v="9908"/>
    <n v="4"/>
    <n v="519740"/>
    <n v="3816"/>
    <n v="0"/>
    <n v="0"/>
    <x v="6"/>
    <s v=" "/>
    <s v=" "/>
    <n v="0"/>
    <n v="0"/>
  </r>
  <r>
    <x v="32"/>
    <x v="14"/>
    <n v="11.95"/>
    <n v="9.7200000000000006"/>
    <n v="2.23"/>
    <n v="665004"/>
    <n v="9916"/>
    <n v="4"/>
    <n v="519740"/>
    <n v="3816"/>
    <n v="0"/>
    <n v="0"/>
    <x v="6"/>
    <s v=" "/>
    <s v=" "/>
    <n v="0"/>
    <n v="0"/>
  </r>
  <r>
    <x v="32"/>
    <x v="15"/>
    <n v="12.88"/>
    <n v="10.48"/>
    <n v="2.4"/>
    <n v="665004"/>
    <n v="9912"/>
    <n v="4"/>
    <n v="519740"/>
    <n v="3816"/>
    <n v="0"/>
    <n v="0"/>
    <x v="6"/>
    <s v=" "/>
    <s v=" "/>
    <n v="0"/>
    <n v="0"/>
  </r>
  <r>
    <x v="32"/>
    <x v="16"/>
    <n v="13.11"/>
    <n v="10.55"/>
    <n v="2.56"/>
    <n v="665004"/>
    <n v="9900"/>
    <n v="4"/>
    <n v="519740"/>
    <n v="3816"/>
    <n v="0"/>
    <n v="0"/>
    <x v="6"/>
    <s v=" "/>
    <s v=" "/>
    <n v="0"/>
    <n v="0"/>
  </r>
  <r>
    <x v="32"/>
    <x v="17"/>
    <n v="11.65"/>
    <n v="9.65"/>
    <n v="2"/>
    <n v="665004"/>
    <n v="9916"/>
    <n v="4"/>
    <n v="519740"/>
    <n v="3816"/>
    <n v="0"/>
    <n v="0"/>
    <x v="6"/>
    <s v=" "/>
    <s v=" "/>
    <n v="0"/>
    <n v="0"/>
  </r>
  <r>
    <x v="32"/>
    <x v="18"/>
    <n v="12.61"/>
    <n v="10.28"/>
    <n v="2.33"/>
    <n v="665004"/>
    <n v="9912"/>
    <n v="4"/>
    <n v="519740"/>
    <n v="3816"/>
    <n v="0"/>
    <n v="0"/>
    <x v="6"/>
    <s v=" "/>
    <s v=" "/>
    <n v="0"/>
    <n v="0"/>
  </r>
  <r>
    <x v="32"/>
    <x v="19"/>
    <n v="11.88"/>
    <n v="9.75"/>
    <n v="2.13"/>
    <n v="665004"/>
    <n v="9904"/>
    <n v="4"/>
    <n v="519740"/>
    <n v="3812"/>
    <n v="0"/>
    <n v="0"/>
    <x v="6"/>
    <s v=" "/>
    <s v=" "/>
    <n v="0"/>
    <n v="0"/>
  </r>
  <r>
    <x v="32"/>
    <x v="21"/>
    <n v="11.65"/>
    <n v="9.5500000000000007"/>
    <n v="2.1"/>
    <n v="665004"/>
    <n v="9904"/>
    <n v="4"/>
    <n v="519740"/>
    <n v="3812"/>
    <n v="0"/>
    <n v="0"/>
    <x v="6"/>
    <s v=" "/>
    <s v=" "/>
    <n v="0"/>
    <n v="0"/>
  </r>
  <r>
    <x v="32"/>
    <x v="8"/>
    <n v="12.01"/>
    <n v="9.75"/>
    <n v="2.2599999999999998"/>
    <n v="665004"/>
    <n v="9908"/>
    <n v="4"/>
    <n v="519740"/>
    <n v="3812"/>
    <n v="0"/>
    <n v="0"/>
    <x v="6"/>
    <n v="30.492500000000003"/>
    <n v="5197404"/>
    <n v="0"/>
    <n v="0"/>
  </r>
  <r>
    <x v="33"/>
    <x v="11"/>
    <n v="15.49"/>
    <n v="12.83"/>
    <n v="2.66"/>
    <n v="665004"/>
    <n v="9912"/>
    <n v="4"/>
    <n v="519740"/>
    <n v="3816"/>
    <n v="0"/>
    <n v="0"/>
    <x v="6"/>
    <s v=" "/>
    <s v=" "/>
    <n v="0"/>
    <n v="0"/>
  </r>
  <r>
    <x v="33"/>
    <x v="14"/>
    <n v="15.86"/>
    <n v="13.16"/>
    <n v="2.7"/>
    <n v="665004"/>
    <n v="9916"/>
    <n v="4"/>
    <n v="519740"/>
    <n v="3816"/>
    <n v="0"/>
    <n v="0"/>
    <x v="6"/>
    <s v=" "/>
    <s v=" "/>
    <n v="0"/>
    <n v="0"/>
  </r>
  <r>
    <x v="33"/>
    <x v="17"/>
    <n v="15.16"/>
    <n v="12.56"/>
    <n v="2.6"/>
    <n v="665004"/>
    <n v="9916"/>
    <n v="4"/>
    <n v="519740"/>
    <n v="3816"/>
    <n v="0"/>
    <n v="0"/>
    <x v="6"/>
    <s v=" "/>
    <s v=" "/>
    <n v="0"/>
    <n v="0"/>
  </r>
  <r>
    <x v="33"/>
    <x v="19"/>
    <n v="16.36"/>
    <n v="13.49"/>
    <n v="2.86"/>
    <n v="665004"/>
    <n v="9904"/>
    <n v="4"/>
    <n v="519740"/>
    <n v="3812"/>
    <n v="0"/>
    <n v="0"/>
    <x v="6"/>
    <s v=" "/>
    <s v=" "/>
    <n v="0"/>
    <n v="0"/>
  </r>
  <r>
    <x v="33"/>
    <x v="21"/>
    <n v="15.76"/>
    <n v="13.09"/>
    <n v="2.66"/>
    <n v="665004"/>
    <n v="9904"/>
    <n v="4"/>
    <n v="519740"/>
    <n v="3812"/>
    <n v="0"/>
    <n v="0"/>
    <x v="6"/>
    <s v=" "/>
    <s v=" "/>
    <n v="0"/>
    <n v="0"/>
  </r>
  <r>
    <x v="33"/>
    <x v="8"/>
    <n v="15.42"/>
    <n v="12.76"/>
    <n v="2.66"/>
    <n v="665004"/>
    <n v="9908"/>
    <n v="4"/>
    <n v="519740"/>
    <n v="3812"/>
    <n v="0"/>
    <n v="0"/>
    <x v="6"/>
    <n v="23.512500000000003"/>
    <n v="3118444"/>
    <n v="0"/>
    <n v="0"/>
  </r>
  <r>
    <x v="34"/>
    <x v="11"/>
    <n v="16.02"/>
    <n v="13.29"/>
    <n v="2.73"/>
    <n v="665004"/>
    <n v="9912"/>
    <n v="4"/>
    <n v="519740"/>
    <n v="3816"/>
    <n v="0"/>
    <n v="0"/>
    <x v="6"/>
    <s v=" "/>
    <s v=" "/>
    <n v="0"/>
    <n v="0"/>
  </r>
  <r>
    <x v="34"/>
    <x v="14"/>
    <n v="16.12"/>
    <n v="13.36"/>
    <n v="2.76"/>
    <n v="665004"/>
    <n v="9916"/>
    <n v="4"/>
    <n v="519740"/>
    <n v="3816"/>
    <n v="0"/>
    <n v="0"/>
    <x v="6"/>
    <s v=" "/>
    <s v=" "/>
    <n v="0"/>
    <n v="0"/>
  </r>
  <r>
    <x v="34"/>
    <x v="17"/>
    <n v="15.96"/>
    <n v="13.32"/>
    <n v="2.63"/>
    <n v="665004"/>
    <n v="9916"/>
    <n v="4"/>
    <n v="519740"/>
    <n v="3816"/>
    <n v="0"/>
    <n v="0"/>
    <x v="6"/>
    <s v=" "/>
    <s v=" "/>
    <n v="0"/>
    <n v="0"/>
  </r>
  <r>
    <x v="34"/>
    <x v="19"/>
    <n v="16.190000000000001"/>
    <n v="13.46"/>
    <n v="2.73"/>
    <n v="665004"/>
    <n v="9904"/>
    <n v="4"/>
    <n v="519740"/>
    <n v="3812"/>
    <n v="0"/>
    <n v="0"/>
    <x v="6"/>
    <s v=" "/>
    <s v=" "/>
    <n v="0"/>
    <n v="0"/>
  </r>
  <r>
    <x v="34"/>
    <x v="21"/>
    <n v="15.62"/>
    <n v="12.99"/>
    <n v="2.63"/>
    <n v="665004"/>
    <n v="9904"/>
    <n v="4"/>
    <n v="519740"/>
    <n v="3812"/>
    <n v="0"/>
    <n v="0"/>
    <x v="6"/>
    <s v=" "/>
    <s v=" "/>
    <n v="0"/>
    <n v="0"/>
  </r>
  <r>
    <x v="34"/>
    <x v="8"/>
    <n v="16.32"/>
    <n v="13.42"/>
    <n v="2.9"/>
    <n v="665004"/>
    <n v="9908"/>
    <n v="4"/>
    <n v="519740"/>
    <n v="3812"/>
    <n v="0"/>
    <n v="0"/>
    <x v="6"/>
    <n v="24.057500000000005"/>
    <n v="3118444"/>
    <n v="0"/>
    <n v="0"/>
  </r>
  <r>
    <x v="35"/>
    <x v="11"/>
    <n v="19.89"/>
    <n v="16.46"/>
    <n v="3.43"/>
    <n v="665004"/>
    <n v="9912"/>
    <n v="4"/>
    <n v="519740"/>
    <n v="3816"/>
    <n v="0"/>
    <n v="0"/>
    <x v="6"/>
    <s v=" "/>
    <s v=" "/>
    <n v="0"/>
    <n v="0"/>
  </r>
  <r>
    <x v="35"/>
    <x v="17"/>
    <n v="20.02"/>
    <n v="16.559999999999999"/>
    <n v="3.46"/>
    <n v="665004"/>
    <n v="9916"/>
    <n v="4"/>
    <n v="519740"/>
    <n v="3816"/>
    <n v="0"/>
    <n v="0"/>
    <x v="6"/>
    <s v=" "/>
    <s v=" "/>
    <n v="0"/>
    <n v="0"/>
  </r>
  <r>
    <x v="35"/>
    <x v="21"/>
    <n v="20.12"/>
    <n v="16.559999999999999"/>
    <n v="3.56"/>
    <n v="665004"/>
    <n v="9904"/>
    <n v="4"/>
    <n v="519740"/>
    <n v="3812"/>
    <n v="0"/>
    <n v="0"/>
    <x v="6"/>
    <n v="15.0075"/>
    <n v="1559224"/>
    <n v="0"/>
    <n v="0"/>
  </r>
  <r>
    <x v="2"/>
    <x v="24"/>
    <n v="0.17"/>
    <n v="0"/>
    <n v="0.17"/>
    <n v="0"/>
    <n v="0"/>
    <n v="0"/>
    <n v="0"/>
    <n v="0"/>
    <n v="0"/>
    <n v="0"/>
    <x v="7"/>
    <n v="4.2500000000000003E-2"/>
    <n v="0"/>
    <n v="0"/>
    <n v="0"/>
  </r>
  <r>
    <x v="3"/>
    <x v="24"/>
    <n v="0.13"/>
    <n v="0"/>
    <n v="0.13"/>
    <n v="0"/>
    <n v="0"/>
    <n v="0"/>
    <n v="0"/>
    <n v="0"/>
    <n v="0"/>
    <n v="0"/>
    <x v="7"/>
    <n v="3.2500000000000001E-2"/>
    <n v="0"/>
    <n v="0"/>
    <n v="0"/>
  </r>
  <r>
    <x v="4"/>
    <x v="24"/>
    <n v="0.17"/>
    <n v="0"/>
    <n v="0.17"/>
    <n v="0"/>
    <n v="0"/>
    <n v="0"/>
    <n v="0"/>
    <n v="0"/>
    <n v="0"/>
    <n v="0"/>
    <x v="7"/>
    <n v="4.2500000000000003E-2"/>
    <n v="0"/>
    <n v="0"/>
    <n v="0"/>
  </r>
  <r>
    <x v="5"/>
    <x v="24"/>
    <n v="0.17"/>
    <n v="0"/>
    <n v="0.17"/>
    <n v="0"/>
    <n v="0"/>
    <n v="0"/>
    <n v="0"/>
    <n v="0"/>
    <n v="0"/>
    <n v="0"/>
    <x v="7"/>
    <n v="4.2500000000000003E-2"/>
    <n v="0"/>
    <n v="0"/>
    <n v="0"/>
  </r>
  <r>
    <x v="6"/>
    <x v="24"/>
    <n v="0.13"/>
    <n v="0"/>
    <n v="0.13"/>
    <n v="0"/>
    <n v="0"/>
    <n v="0"/>
    <n v="0"/>
    <n v="0"/>
    <n v="0"/>
    <n v="0"/>
    <x v="7"/>
    <n v="3.2500000000000001E-2"/>
    <n v="0"/>
    <n v="0"/>
    <n v="0"/>
  </r>
  <r>
    <x v="7"/>
    <x v="24"/>
    <n v="0.17"/>
    <n v="0"/>
    <n v="0.17"/>
    <n v="0"/>
    <n v="0"/>
    <n v="0"/>
    <n v="0"/>
    <n v="0"/>
    <n v="0"/>
    <n v="0"/>
    <x v="7"/>
    <n v="4.2500000000000003E-2"/>
    <n v="0"/>
    <n v="0"/>
    <n v="0"/>
  </r>
  <r>
    <x v="8"/>
    <x v="24"/>
    <n v="0.13"/>
    <n v="0"/>
    <n v="0.13"/>
    <n v="0"/>
    <n v="0"/>
    <n v="0"/>
    <n v="0"/>
    <n v="0"/>
    <n v="0"/>
    <n v="0"/>
    <x v="7"/>
    <n v="3.2500000000000001E-2"/>
    <n v="0"/>
    <n v="0"/>
    <n v="0"/>
  </r>
  <r>
    <x v="9"/>
    <x v="24"/>
    <n v="0.17"/>
    <n v="0"/>
    <n v="0.17"/>
    <n v="0"/>
    <n v="0"/>
    <n v="0"/>
    <n v="0"/>
    <n v="0"/>
    <n v="0"/>
    <n v="0"/>
    <x v="7"/>
    <n v="4.2500000000000003E-2"/>
    <n v="0"/>
    <n v="0"/>
    <n v="0"/>
  </r>
  <r>
    <x v="10"/>
    <x v="24"/>
    <n v="0.17"/>
    <n v="0"/>
    <n v="0.17"/>
    <n v="0"/>
    <n v="0"/>
    <n v="0"/>
    <n v="0"/>
    <n v="0"/>
    <n v="0"/>
    <n v="0"/>
    <x v="7"/>
    <n v="4.2500000000000003E-2"/>
    <n v="0"/>
    <n v="0"/>
    <n v="0"/>
  </r>
  <r>
    <x v="11"/>
    <x v="24"/>
    <n v="0.13"/>
    <n v="0"/>
    <n v="0.13"/>
    <n v="0"/>
    <n v="0"/>
    <n v="0"/>
    <n v="0"/>
    <n v="0"/>
    <n v="0"/>
    <n v="0"/>
    <x v="7"/>
    <n v="3.2500000000000001E-2"/>
    <n v="0"/>
    <n v="0"/>
    <n v="0"/>
  </r>
  <r>
    <x v="12"/>
    <x v="24"/>
    <n v="0.17"/>
    <n v="0"/>
    <n v="0.17"/>
    <n v="0"/>
    <n v="0"/>
    <n v="0"/>
    <n v="0"/>
    <n v="0"/>
    <n v="0"/>
    <n v="0"/>
    <x v="7"/>
    <n v="4.2500000000000003E-2"/>
    <n v="0"/>
    <n v="0"/>
    <n v="0"/>
  </r>
  <r>
    <x v="13"/>
    <x v="24"/>
    <n v="0.17"/>
    <n v="0"/>
    <n v="0.17"/>
    <n v="0"/>
    <n v="0"/>
    <n v="0"/>
    <n v="0"/>
    <n v="0"/>
    <n v="0"/>
    <n v="0"/>
    <x v="7"/>
    <n v="4.2500000000000003E-2"/>
    <n v="0"/>
    <n v="0"/>
    <n v="0"/>
  </r>
  <r>
    <x v="14"/>
    <x v="24"/>
    <n v="0.13"/>
    <n v="0"/>
    <n v="0.13"/>
    <n v="0"/>
    <n v="0"/>
    <n v="0"/>
    <n v="0"/>
    <n v="0"/>
    <n v="0"/>
    <n v="0"/>
    <x v="7"/>
    <n v="3.2500000000000001E-2"/>
    <n v="0"/>
    <n v="0"/>
    <n v="0"/>
  </r>
  <r>
    <x v="15"/>
    <x v="24"/>
    <n v="0.17"/>
    <n v="0"/>
    <n v="0.17"/>
    <n v="0"/>
    <n v="0"/>
    <n v="0"/>
    <n v="0"/>
    <n v="0"/>
    <n v="0"/>
    <n v="0"/>
    <x v="7"/>
    <n v="4.2500000000000003E-2"/>
    <n v="0"/>
    <n v="0"/>
    <n v="0"/>
  </r>
  <r>
    <x v="16"/>
    <x v="24"/>
    <n v="0.17"/>
    <n v="0"/>
    <n v="0.17"/>
    <n v="0"/>
    <n v="0"/>
    <n v="0"/>
    <n v="0"/>
    <n v="0"/>
    <n v="0"/>
    <n v="0"/>
    <x v="7"/>
    <n v="4.2500000000000003E-2"/>
    <n v="0"/>
    <n v="0"/>
    <n v="0"/>
  </r>
  <r>
    <x v="17"/>
    <x v="24"/>
    <n v="0.13"/>
    <n v="0"/>
    <n v="0.13"/>
    <n v="0"/>
    <n v="0"/>
    <n v="0"/>
    <n v="0"/>
    <n v="0"/>
    <n v="0"/>
    <n v="0"/>
    <x v="7"/>
    <n v="3.2500000000000001E-2"/>
    <n v="0"/>
    <n v="0"/>
    <n v="0"/>
  </r>
  <r>
    <x v="18"/>
    <x v="24"/>
    <n v="0.17"/>
    <n v="0"/>
    <n v="0.17"/>
    <n v="0"/>
    <n v="0"/>
    <n v="0"/>
    <n v="0"/>
    <n v="0"/>
    <n v="0"/>
    <n v="0"/>
    <x v="7"/>
    <n v="4.2500000000000003E-2"/>
    <n v="0"/>
    <n v="0"/>
    <n v="0"/>
  </r>
  <r>
    <x v="19"/>
    <x v="24"/>
    <n v="0.17"/>
    <n v="0"/>
    <n v="0.17"/>
    <n v="0"/>
    <n v="0"/>
    <n v="0"/>
    <n v="0"/>
    <n v="0"/>
    <n v="0"/>
    <n v="0"/>
    <x v="7"/>
    <n v="4.2500000000000003E-2"/>
    <n v="0"/>
    <n v="0"/>
    <n v="0"/>
  </r>
  <r>
    <x v="20"/>
    <x v="24"/>
    <n v="0.17"/>
    <n v="0"/>
    <n v="0.17"/>
    <n v="0"/>
    <n v="0"/>
    <n v="0"/>
    <n v="0"/>
    <n v="0"/>
    <n v="0"/>
    <n v="0"/>
    <x v="7"/>
    <n v="4.2500000000000003E-2"/>
    <n v="0"/>
    <n v="0"/>
    <n v="0"/>
  </r>
  <r>
    <x v="21"/>
    <x v="24"/>
    <n v="0.13"/>
    <n v="0"/>
    <n v="0.13"/>
    <n v="0"/>
    <n v="0"/>
    <n v="0"/>
    <n v="0"/>
    <n v="0"/>
    <n v="0"/>
    <n v="0"/>
    <x v="7"/>
    <n v="3.2500000000000001E-2"/>
    <n v="0"/>
    <n v="0"/>
    <n v="0"/>
  </r>
  <r>
    <x v="22"/>
    <x v="24"/>
    <n v="0.17"/>
    <n v="0"/>
    <n v="0.17"/>
    <n v="0"/>
    <n v="0"/>
    <n v="0"/>
    <n v="0"/>
    <n v="0"/>
    <n v="0"/>
    <n v="0"/>
    <x v="7"/>
    <n v="4.2500000000000003E-2"/>
    <n v="0"/>
    <n v="0"/>
    <n v="0"/>
  </r>
  <r>
    <x v="23"/>
    <x v="24"/>
    <n v="0.17"/>
    <n v="0"/>
    <n v="0.17"/>
    <n v="0"/>
    <n v="0"/>
    <n v="0"/>
    <n v="0"/>
    <n v="0"/>
    <n v="0"/>
    <n v="0"/>
    <x v="7"/>
    <n v="4.2500000000000003E-2"/>
    <n v="0"/>
    <n v="0"/>
    <n v="0"/>
  </r>
  <r>
    <x v="24"/>
    <x v="24"/>
    <n v="0.13"/>
    <n v="0"/>
    <n v="0.13"/>
    <n v="0"/>
    <n v="0"/>
    <n v="0"/>
    <n v="0"/>
    <n v="0"/>
    <n v="0"/>
    <n v="0"/>
    <x v="7"/>
    <n v="3.2500000000000001E-2"/>
    <n v="0"/>
    <n v="0"/>
    <n v="0"/>
  </r>
  <r>
    <x v="25"/>
    <x v="24"/>
    <n v="0.17"/>
    <n v="0"/>
    <n v="0.17"/>
    <n v="0"/>
    <n v="0"/>
    <n v="0"/>
    <n v="0"/>
    <n v="0"/>
    <n v="0"/>
    <n v="0"/>
    <x v="7"/>
    <n v="4.2500000000000003E-2"/>
    <n v="0"/>
    <n v="0"/>
    <n v="0"/>
  </r>
  <r>
    <x v="26"/>
    <x v="24"/>
    <n v="0.17"/>
    <n v="0"/>
    <n v="0.17"/>
    <n v="0"/>
    <n v="0"/>
    <n v="0"/>
    <n v="0"/>
    <n v="0"/>
    <n v="0"/>
    <n v="0"/>
    <x v="7"/>
    <n v="4.2500000000000003E-2"/>
    <n v="0"/>
    <n v="0"/>
    <n v="0"/>
  </r>
  <r>
    <x v="27"/>
    <x v="24"/>
    <n v="0.13"/>
    <n v="0"/>
    <n v="0.13"/>
    <n v="0"/>
    <n v="0"/>
    <n v="0"/>
    <n v="0"/>
    <n v="0"/>
    <n v="0"/>
    <n v="0"/>
    <x v="7"/>
    <n v="3.2500000000000001E-2"/>
    <n v="0"/>
    <n v="0"/>
    <n v="0"/>
  </r>
  <r>
    <x v="28"/>
    <x v="24"/>
    <n v="0.17"/>
    <n v="0"/>
    <n v="0.17"/>
    <n v="0"/>
    <n v="0"/>
    <n v="0"/>
    <n v="0"/>
    <n v="0"/>
    <n v="0"/>
    <n v="0"/>
    <x v="7"/>
    <n v="4.2500000000000003E-2"/>
    <n v="0"/>
    <n v="0"/>
    <n v="0"/>
  </r>
  <r>
    <x v="29"/>
    <x v="24"/>
    <n v="0.17"/>
    <n v="0"/>
    <n v="0.17"/>
    <n v="0"/>
    <n v="0"/>
    <n v="0"/>
    <n v="0"/>
    <n v="0"/>
    <n v="0"/>
    <n v="0"/>
    <x v="7"/>
    <n v="4.2500000000000003E-2"/>
    <n v="0"/>
    <n v="0"/>
    <n v="0"/>
  </r>
  <r>
    <x v="30"/>
    <x v="24"/>
    <n v="0.13"/>
    <n v="0"/>
    <n v="0.13"/>
    <n v="0"/>
    <n v="0"/>
    <n v="0"/>
    <n v="0"/>
    <n v="0"/>
    <n v="0"/>
    <n v="0"/>
    <x v="7"/>
    <n v="3.2500000000000001E-2"/>
    <n v="0"/>
    <n v="0"/>
    <n v="0"/>
  </r>
  <r>
    <x v="31"/>
    <x v="24"/>
    <n v="0.17"/>
    <n v="0"/>
    <n v="0.17"/>
    <n v="0"/>
    <n v="0"/>
    <n v="0"/>
    <n v="0"/>
    <n v="0"/>
    <n v="0"/>
    <n v="0"/>
    <x v="7"/>
    <n v="4.2500000000000003E-2"/>
    <n v="0"/>
    <n v="0"/>
    <n v="0"/>
  </r>
  <r>
    <x v="32"/>
    <x v="24"/>
    <n v="0.17"/>
    <n v="0"/>
    <n v="0.17"/>
    <n v="0"/>
    <n v="0"/>
    <n v="0"/>
    <n v="0"/>
    <n v="0"/>
    <n v="0"/>
    <n v="0"/>
    <x v="7"/>
    <n v="4.2500000000000003E-2"/>
    <n v="0"/>
    <n v="0"/>
    <n v="0"/>
  </r>
  <r>
    <x v="33"/>
    <x v="24"/>
    <n v="0.17"/>
    <n v="0"/>
    <n v="0.17"/>
    <n v="0"/>
    <n v="0"/>
    <n v="0"/>
    <n v="0"/>
    <n v="0"/>
    <n v="0"/>
    <n v="0"/>
    <x v="7"/>
    <n v="4.2500000000000003E-2"/>
    <n v="0"/>
    <n v="0"/>
    <n v="0"/>
  </r>
  <r>
    <x v="34"/>
    <x v="24"/>
    <n v="0.13"/>
    <n v="0"/>
    <n v="0.13"/>
    <n v="0"/>
    <n v="0"/>
    <n v="0"/>
    <n v="0"/>
    <n v="0"/>
    <n v="0"/>
    <n v="0"/>
    <x v="7"/>
    <n v="3.2500000000000001E-2"/>
    <n v="0"/>
    <n v="0"/>
    <n v="0"/>
  </r>
  <r>
    <x v="35"/>
    <x v="24"/>
    <n v="0.17"/>
    <n v="0"/>
    <n v="0.17"/>
    <n v="0"/>
    <n v="0"/>
    <n v="0"/>
    <n v="0"/>
    <n v="0"/>
    <n v="0"/>
    <n v="0"/>
    <x v="7"/>
    <n v="4.2500000000000003E-2"/>
    <n v="0"/>
    <n v="0"/>
    <n v="0"/>
  </r>
  <r>
    <x v="40"/>
    <x v="25"/>
    <n v="0.4"/>
    <n v="0.2"/>
    <n v="0.2"/>
    <n v="191532"/>
    <n v="4492"/>
    <n v="1416"/>
    <n v="149252"/>
    <n v="2604"/>
    <n v="17"/>
    <n v="0"/>
    <x v="8"/>
    <n v="0.1"/>
    <n v="15066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2" dataOnRows="1" applyNumberFormats="0" applyBorderFormats="0" applyFontFormats="0" applyPatternFormats="0" applyAlignmentFormats="0" applyWidthHeightFormats="1" dataCaption="Data" updatedVersion="6" asteriskTotals="1" showItems="0" showMultipleLabel="0" showMemberPropertyTips="0" useAutoFormatting="1" itemPrintTitles="1" showDropZones="0" indent="0" compact="0" compactData="0" gridDropZones="1" chartFormat="1">
  <location ref="A3:K64" firstHeaderRow="1" firstDataRow="2" firstDataCol="1" rowPageCount="1" colPageCount="1"/>
  <pivotFields count="17">
    <pivotField axis="axisRow" compact="0" numFmtId="21" outline="0" subtotalTop="0" showAll="0" includeNewItemsInFilter="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Page" compact="0" outline="0" subtotalTop="0" showAll="0" includeNewItemsInFilter="1">
      <items count="27">
        <item x="25"/>
        <item x="24"/>
        <item x="7"/>
        <item x="6"/>
        <item x="5"/>
        <item x="0"/>
        <item x="1"/>
        <item x="10"/>
        <item x="11"/>
        <item x="12"/>
        <item x="13"/>
        <item x="14"/>
        <item x="15"/>
        <item x="16"/>
        <item x="17"/>
        <item x="18"/>
        <item x="19"/>
        <item x="20"/>
        <item x="21"/>
        <item x="22"/>
        <item x="23"/>
        <item x="8"/>
        <item x="9"/>
        <item x="4"/>
        <item x="3"/>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0">
        <item x="0"/>
        <item x="1"/>
        <item x="2"/>
        <item x="3"/>
        <item x="4"/>
        <item x="5"/>
        <item x="6"/>
        <item x="7"/>
        <item x="8"/>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Fields count="1">
    <field x="12"/>
  </colFields>
  <colItems count="10">
    <i>
      <x/>
    </i>
    <i>
      <x v="1"/>
    </i>
    <i>
      <x v="2"/>
    </i>
    <i>
      <x v="3"/>
    </i>
    <i>
      <x v="4"/>
    </i>
    <i>
      <x v="5"/>
    </i>
    <i>
      <x v="6"/>
    </i>
    <i>
      <x v="7"/>
    </i>
    <i>
      <x v="8"/>
    </i>
    <i t="grand">
      <x/>
    </i>
  </colItems>
  <pageFields count="1">
    <pageField fld="1" hier="-1"/>
  </pageFields>
  <dataFields count="1">
    <dataField name="Sum of IntervalCPU%" fld="13" baseField="0" baseItem="0"/>
  </dataField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opLeftCell="A16" zoomScaleNormal="100" workbookViewId="0"/>
  </sheetViews>
  <sheetFormatPr defaultRowHeight="14.6" x14ac:dyDescent="0.4"/>
  <cols>
    <col min="6" max="6" width="4.69140625" customWidth="1"/>
  </cols>
  <sheetData>
    <row r="1" spans="2:7" x14ac:dyDescent="0.4">
      <c r="B1" s="2" t="s">
        <v>775</v>
      </c>
      <c r="C1">
        <v>60</v>
      </c>
      <c r="D1" s="2" t="s">
        <v>776</v>
      </c>
      <c r="E1" s="1">
        <v>0.20803240740740739</v>
      </c>
      <c r="F1" s="14" t="s">
        <v>777</v>
      </c>
      <c r="G1" s="1">
        <v>0.22851851851851854</v>
      </c>
    </row>
    <row r="2" spans="2:7" x14ac:dyDescent="0.4">
      <c r="B2" s="2"/>
      <c r="D2" s="2"/>
      <c r="E2" s="1"/>
      <c r="F2" s="14"/>
      <c r="G2" s="1"/>
    </row>
    <row r="3" spans="2:7" x14ac:dyDescent="0.4">
      <c r="B3" s="2"/>
      <c r="D3" s="2"/>
      <c r="E3" s="1"/>
      <c r="F3" s="14"/>
      <c r="G3" s="1"/>
    </row>
    <row r="4" spans="2:7" x14ac:dyDescent="0.4">
      <c r="B4" s="2"/>
      <c r="D4" s="2"/>
      <c r="E4" s="1"/>
      <c r="F4" s="14"/>
      <c r="G4" s="1"/>
    </row>
    <row r="5" spans="2:7" x14ac:dyDescent="0.4">
      <c r="B5" s="2"/>
      <c r="D5" s="2"/>
      <c r="E5" s="1"/>
      <c r="F5" s="14"/>
      <c r="G5" s="1"/>
    </row>
    <row r="6" spans="2:7" x14ac:dyDescent="0.4">
      <c r="B6" s="2"/>
      <c r="D6" s="2"/>
      <c r="E6" s="1"/>
      <c r="F6" s="14"/>
      <c r="G6" s="1"/>
    </row>
    <row r="7" spans="2:7" x14ac:dyDescent="0.4">
      <c r="B7" s="2"/>
      <c r="D7" s="2"/>
      <c r="E7" s="1"/>
      <c r="F7" s="14"/>
      <c r="G7" s="1"/>
    </row>
    <row r="8" spans="2:7" x14ac:dyDescent="0.4">
      <c r="B8" s="2"/>
      <c r="D8" s="2"/>
      <c r="E8" s="1"/>
      <c r="F8" s="14"/>
      <c r="G8" s="1"/>
    </row>
    <row r="9" spans="2:7" x14ac:dyDescent="0.4">
      <c r="B9" s="2"/>
      <c r="D9" s="2"/>
      <c r="E9" s="1"/>
      <c r="F9" s="14"/>
      <c r="G9" s="1"/>
    </row>
    <row r="10" spans="2:7" x14ac:dyDescent="0.4">
      <c r="B10" s="2"/>
      <c r="D10" s="2"/>
      <c r="E10" s="1"/>
      <c r="F10" s="14"/>
      <c r="G10" s="1"/>
    </row>
    <row r="11" spans="2:7" x14ac:dyDescent="0.4">
      <c r="B11" s="2"/>
      <c r="D11" s="2"/>
      <c r="E11" s="1"/>
      <c r="F11" s="14"/>
      <c r="G11" s="1"/>
    </row>
    <row r="12" spans="2:7" x14ac:dyDescent="0.4">
      <c r="B12" s="2"/>
      <c r="D12" s="2"/>
      <c r="E12" s="1"/>
      <c r="F12" s="14"/>
      <c r="G12" s="1"/>
    </row>
    <row r="13" spans="2:7" x14ac:dyDescent="0.4">
      <c r="B13" s="2"/>
      <c r="D13" s="2"/>
      <c r="E13" s="1"/>
      <c r="F13" s="14"/>
      <c r="G13" s="1"/>
    </row>
    <row r="14" spans="2:7" x14ac:dyDescent="0.4">
      <c r="B14" s="2"/>
      <c r="D14" s="2"/>
      <c r="E14" s="1"/>
      <c r="F14" s="14"/>
      <c r="G14" s="1"/>
    </row>
    <row r="15" spans="2:7" x14ac:dyDescent="0.4">
      <c r="B15" s="2"/>
      <c r="D15" s="2"/>
      <c r="E15" s="1"/>
      <c r="F15" s="14"/>
      <c r="G15" s="1"/>
    </row>
    <row r="16" spans="2:7" x14ac:dyDescent="0.4">
      <c r="B16" s="2"/>
      <c r="D16" s="2"/>
      <c r="E16" s="1"/>
      <c r="F16" s="14"/>
      <c r="G16" s="1"/>
    </row>
    <row r="17" spans="2:26" x14ac:dyDescent="0.4">
      <c r="B17" s="2"/>
      <c r="D17" s="2"/>
      <c r="E17" s="1"/>
      <c r="F17" s="14"/>
      <c r="G17" s="1"/>
    </row>
    <row r="18" spans="2:26" x14ac:dyDescent="0.4">
      <c r="B18" s="2"/>
      <c r="D18" s="2"/>
      <c r="E18" s="1"/>
      <c r="F18" s="14"/>
      <c r="G18" s="1"/>
    </row>
    <row r="19" spans="2:26" x14ac:dyDescent="0.4">
      <c r="B19" s="2"/>
      <c r="D19" s="2"/>
      <c r="E19" s="1"/>
      <c r="F19" s="14"/>
      <c r="G19" s="1"/>
    </row>
    <row r="20" spans="2:26" x14ac:dyDescent="0.4">
      <c r="B20" s="2"/>
      <c r="D20" s="2"/>
      <c r="E20" s="1"/>
      <c r="F20" s="14"/>
      <c r="G20" s="1"/>
    </row>
    <row r="21" spans="2:26" x14ac:dyDescent="0.4">
      <c r="B21" s="2"/>
      <c r="D21" s="2"/>
      <c r="E21" s="1"/>
      <c r="F21" s="14"/>
      <c r="G21" s="1"/>
    </row>
    <row r="22" spans="2:26" x14ac:dyDescent="0.4">
      <c r="B22" s="2"/>
      <c r="D22" s="2"/>
      <c r="E22" s="1"/>
      <c r="F22" s="14"/>
      <c r="G22" s="1"/>
    </row>
    <row r="23" spans="2:26" x14ac:dyDescent="0.4">
      <c r="B23" s="2"/>
      <c r="D23" s="2"/>
      <c r="E23" s="1"/>
      <c r="F23" s="14"/>
      <c r="G23" s="1"/>
    </row>
    <row r="24" spans="2:26" x14ac:dyDescent="0.4">
      <c r="B24" s="2"/>
      <c r="D24" s="2"/>
      <c r="E24" s="1"/>
      <c r="F24" s="14"/>
      <c r="G24" s="1"/>
    </row>
    <row r="25" spans="2:26" x14ac:dyDescent="0.4">
      <c r="B25" s="2"/>
      <c r="D25" s="2"/>
      <c r="E25" s="1"/>
      <c r="F25" s="14"/>
      <c r="G25" s="1"/>
    </row>
    <row r="26" spans="2:26" x14ac:dyDescent="0.4">
      <c r="B26" s="2"/>
      <c r="D26" s="2"/>
      <c r="E26" s="1"/>
      <c r="F26" s="14"/>
      <c r="G26" s="1"/>
    </row>
    <row r="27" spans="2:26" x14ac:dyDescent="0.4">
      <c r="B27" s="2"/>
      <c r="D27" s="2"/>
      <c r="E27" s="1"/>
      <c r="F27" s="14"/>
      <c r="G27" s="1"/>
    </row>
    <row r="28" spans="2:26" x14ac:dyDescent="0.4">
      <c r="B28" s="2"/>
      <c r="D28" s="2"/>
      <c r="E28" s="1"/>
      <c r="F28" s="14"/>
      <c r="G28" s="1"/>
    </row>
    <row r="30" spans="2:26" x14ac:dyDescent="0.4">
      <c r="B30" s="2" t="s">
        <v>778</v>
      </c>
      <c r="G30" s="2" t="s">
        <v>784</v>
      </c>
      <c r="H30" s="2" t="s">
        <v>487</v>
      </c>
      <c r="I30" s="2" t="s">
        <v>488</v>
      </c>
      <c r="J30" s="2" t="s">
        <v>489</v>
      </c>
      <c r="K30" s="2" t="s">
        <v>490</v>
      </c>
      <c r="L30" s="2" t="s">
        <v>740</v>
      </c>
      <c r="M30" s="2"/>
      <c r="N30" s="2"/>
      <c r="O30" s="2"/>
      <c r="P30" s="2"/>
      <c r="Q30" s="2"/>
      <c r="R30" s="2"/>
      <c r="S30" s="2"/>
      <c r="T30" s="2"/>
      <c r="U30" s="2"/>
      <c r="V30" s="2"/>
      <c r="W30" s="2"/>
      <c r="X30" s="2"/>
      <c r="Y30" s="2"/>
      <c r="Z30" s="2"/>
    </row>
    <row r="31" spans="2:26" x14ac:dyDescent="0.4">
      <c r="B31" t="s">
        <v>779</v>
      </c>
      <c r="E31" s="11">
        <v>9.7583333333333346</v>
      </c>
      <c r="G31" t="s">
        <v>741</v>
      </c>
      <c r="H31" s="15">
        <v>28.118333333333307</v>
      </c>
      <c r="I31" s="15">
        <v>9.0116666666666738</v>
      </c>
      <c r="J31" s="15">
        <v>4.1666666666666664E-2</v>
      </c>
      <c r="K31" s="15">
        <v>62.818333333333364</v>
      </c>
      <c r="L31" s="15">
        <v>37.12999999999996</v>
      </c>
      <c r="M31" s="15"/>
      <c r="N31" s="15"/>
      <c r="O31" s="15"/>
      <c r="P31" s="15"/>
      <c r="Q31" s="15"/>
      <c r="R31" s="15"/>
      <c r="S31" s="15"/>
      <c r="T31" s="15"/>
      <c r="U31" s="15"/>
      <c r="V31" s="15"/>
      <c r="W31" s="15"/>
      <c r="X31" s="15"/>
      <c r="Y31" s="15"/>
      <c r="Z31" s="15"/>
    </row>
    <row r="32" spans="2:26" x14ac:dyDescent="0.4">
      <c r="B32" t="s">
        <v>780</v>
      </c>
      <c r="E32" s="11">
        <v>43.70000000000001</v>
      </c>
      <c r="G32" t="s">
        <v>781</v>
      </c>
      <c r="H32" s="15">
        <v>54.7</v>
      </c>
      <c r="I32" s="15">
        <v>16.899999999999999</v>
      </c>
      <c r="J32" s="15">
        <v>2.4</v>
      </c>
      <c r="K32" s="15">
        <v>99.9</v>
      </c>
      <c r="L32" s="15">
        <v>69.599999999999994</v>
      </c>
      <c r="M32" s="15"/>
      <c r="N32" s="15"/>
      <c r="O32" s="15"/>
      <c r="P32" s="15"/>
      <c r="Q32" s="15"/>
      <c r="R32" s="15"/>
      <c r="S32" s="15"/>
      <c r="T32" s="15"/>
      <c r="U32" s="15"/>
      <c r="V32" s="15"/>
      <c r="W32" s="15"/>
      <c r="X32" s="15"/>
      <c r="Y32" s="15"/>
      <c r="Z32" s="15"/>
    </row>
    <row r="33" spans="2:26" x14ac:dyDescent="0.4">
      <c r="B33" t="s">
        <v>782</v>
      </c>
      <c r="E33" s="1">
        <v>44032.208032407405</v>
      </c>
      <c r="G33" t="s">
        <v>783</v>
      </c>
      <c r="H33" s="15">
        <v>1.9453500088909983</v>
      </c>
      <c r="I33" s="15">
        <v>1.8753467727020512</v>
      </c>
      <c r="J33" s="15">
        <v>57.6</v>
      </c>
      <c r="K33" s="15">
        <v>1.5903000716351376</v>
      </c>
      <c r="L33" s="15">
        <v>1.8744950175060617</v>
      </c>
      <c r="M33" s="15"/>
      <c r="N33" s="15"/>
      <c r="O33" s="15"/>
      <c r="P33" s="15"/>
      <c r="Q33" s="15"/>
      <c r="R33" s="15"/>
      <c r="S33" s="15"/>
      <c r="T33" s="15"/>
      <c r="U33" s="15"/>
      <c r="V33" s="15"/>
      <c r="W33" s="15"/>
      <c r="X33" s="15"/>
      <c r="Y33" s="15"/>
      <c r="Z33" s="15"/>
    </row>
    <row r="34" spans="2:26" x14ac:dyDescent="0.4">
      <c r="B34" t="s">
        <v>785</v>
      </c>
      <c r="E34" s="11">
        <v>49.589999999999982</v>
      </c>
    </row>
    <row r="35" spans="2:26" x14ac:dyDescent="0.4">
      <c r="B35" t="s">
        <v>786</v>
      </c>
      <c r="E35" s="11">
        <v>3194.6279999999997</v>
      </c>
    </row>
    <row r="36" spans="2:26" x14ac:dyDescent="0.4">
      <c r="B36" t="s">
        <v>787</v>
      </c>
      <c r="E36" s="15">
        <v>1.5522934125663454E-2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9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587</v>
      </c>
      <c r="B1" t="s">
        <v>581</v>
      </c>
      <c r="C1" t="s">
        <v>572</v>
      </c>
      <c r="D1" t="s">
        <v>570</v>
      </c>
      <c r="E1" t="s">
        <v>574</v>
      </c>
      <c r="F1" t="s">
        <v>583</v>
      </c>
      <c r="G1" t="s">
        <v>571</v>
      </c>
      <c r="H1" t="s">
        <v>573</v>
      </c>
      <c r="I1" t="s">
        <v>575</v>
      </c>
      <c r="J1" t="s">
        <v>576</v>
      </c>
      <c r="K1" t="s">
        <v>577</v>
      </c>
      <c r="L1" t="s">
        <v>578</v>
      </c>
      <c r="M1" t="s">
        <v>579</v>
      </c>
      <c r="N1" t="s">
        <v>580</v>
      </c>
      <c r="O1" t="s">
        <v>582</v>
      </c>
      <c r="P1" t="s">
        <v>584</v>
      </c>
      <c r="Q1" t="s">
        <v>585</v>
      </c>
      <c r="R1" t="s">
        <v>586</v>
      </c>
      <c r="IV1" t="s">
        <v>748</v>
      </c>
    </row>
    <row r="2" spans="1:256" x14ac:dyDescent="0.4">
      <c r="A2" s="1">
        <v>44032.208032407405</v>
      </c>
      <c r="B2">
        <v>3.9</v>
      </c>
      <c r="C2">
        <v>3.9</v>
      </c>
      <c r="D2">
        <v>3.9</v>
      </c>
      <c r="E2">
        <v>0.8</v>
      </c>
      <c r="F2">
        <v>0</v>
      </c>
      <c r="G2">
        <v>0</v>
      </c>
      <c r="H2">
        <v>0</v>
      </c>
      <c r="I2">
        <v>0</v>
      </c>
      <c r="J2">
        <v>0</v>
      </c>
      <c r="K2">
        <v>0</v>
      </c>
      <c r="L2">
        <v>0</v>
      </c>
      <c r="M2">
        <v>0</v>
      </c>
      <c r="N2">
        <v>0</v>
      </c>
      <c r="O2">
        <v>0</v>
      </c>
      <c r="P2">
        <v>0</v>
      </c>
      <c r="Q2">
        <v>0</v>
      </c>
      <c r="R2">
        <v>0</v>
      </c>
      <c r="IV2">
        <v>12.5</v>
      </c>
    </row>
    <row r="3" spans="1:256" x14ac:dyDescent="0.4">
      <c r="A3" s="1">
        <v>44032.208379629628</v>
      </c>
      <c r="B3">
        <v>0</v>
      </c>
      <c r="C3">
        <v>0</v>
      </c>
      <c r="D3">
        <v>0</v>
      </c>
      <c r="E3">
        <v>0</v>
      </c>
      <c r="F3">
        <v>0</v>
      </c>
      <c r="G3">
        <v>0</v>
      </c>
      <c r="H3">
        <v>0</v>
      </c>
      <c r="I3">
        <v>0</v>
      </c>
      <c r="J3">
        <v>0</v>
      </c>
      <c r="K3">
        <v>0</v>
      </c>
      <c r="L3">
        <v>0</v>
      </c>
      <c r="M3">
        <v>0</v>
      </c>
      <c r="N3">
        <v>0</v>
      </c>
      <c r="O3">
        <v>0</v>
      </c>
      <c r="P3">
        <v>0</v>
      </c>
      <c r="Q3">
        <v>0</v>
      </c>
      <c r="R3">
        <v>0</v>
      </c>
      <c r="IV3">
        <v>0</v>
      </c>
    </row>
    <row r="4" spans="1:256" x14ac:dyDescent="0.4">
      <c r="A4" s="1">
        <v>44032.208726851852</v>
      </c>
      <c r="B4">
        <v>0</v>
      </c>
      <c r="C4">
        <v>0.1</v>
      </c>
      <c r="D4">
        <v>0.2</v>
      </c>
      <c r="E4">
        <v>0</v>
      </c>
      <c r="F4">
        <v>0.1</v>
      </c>
      <c r="G4">
        <v>0</v>
      </c>
      <c r="H4">
        <v>0</v>
      </c>
      <c r="I4">
        <v>0</v>
      </c>
      <c r="J4">
        <v>0</v>
      </c>
      <c r="K4">
        <v>0</v>
      </c>
      <c r="L4">
        <v>0</v>
      </c>
      <c r="M4">
        <v>0</v>
      </c>
      <c r="N4">
        <v>0</v>
      </c>
      <c r="O4">
        <v>0</v>
      </c>
      <c r="P4">
        <v>0</v>
      </c>
      <c r="Q4">
        <v>0</v>
      </c>
      <c r="R4">
        <v>0</v>
      </c>
      <c r="IV4">
        <v>0.4</v>
      </c>
    </row>
    <row r="5" spans="1:256" x14ac:dyDescent="0.4">
      <c r="A5" s="1">
        <v>44032.209074074075</v>
      </c>
      <c r="B5">
        <v>0</v>
      </c>
      <c r="C5">
        <v>0.2</v>
      </c>
      <c r="D5">
        <v>0.2</v>
      </c>
      <c r="E5">
        <v>0</v>
      </c>
      <c r="F5">
        <v>0.2</v>
      </c>
      <c r="G5">
        <v>0</v>
      </c>
      <c r="H5">
        <v>0</v>
      </c>
      <c r="I5">
        <v>0</v>
      </c>
      <c r="J5">
        <v>0</v>
      </c>
      <c r="K5">
        <v>0</v>
      </c>
      <c r="L5">
        <v>0</v>
      </c>
      <c r="M5">
        <v>0</v>
      </c>
      <c r="N5">
        <v>0</v>
      </c>
      <c r="O5">
        <v>0</v>
      </c>
      <c r="P5">
        <v>0</v>
      </c>
      <c r="Q5">
        <v>0</v>
      </c>
      <c r="R5">
        <v>0</v>
      </c>
      <c r="IV5">
        <v>0.60000000000000009</v>
      </c>
    </row>
    <row r="6" spans="1:256" x14ac:dyDescent="0.4">
      <c r="A6" s="1">
        <v>44032.209421296298</v>
      </c>
      <c r="B6">
        <v>0</v>
      </c>
      <c r="C6">
        <v>0.3</v>
      </c>
      <c r="D6">
        <v>0.3</v>
      </c>
      <c r="E6">
        <v>0</v>
      </c>
      <c r="F6">
        <v>0.3</v>
      </c>
      <c r="G6">
        <v>0</v>
      </c>
      <c r="H6">
        <v>0</v>
      </c>
      <c r="I6">
        <v>0</v>
      </c>
      <c r="J6">
        <v>0</v>
      </c>
      <c r="K6">
        <v>0</v>
      </c>
      <c r="L6">
        <v>0</v>
      </c>
      <c r="M6">
        <v>0</v>
      </c>
      <c r="N6">
        <v>0</v>
      </c>
      <c r="O6">
        <v>0</v>
      </c>
      <c r="P6">
        <v>0</v>
      </c>
      <c r="Q6">
        <v>0</v>
      </c>
      <c r="R6">
        <v>0</v>
      </c>
      <c r="IV6">
        <v>0.89999999999999991</v>
      </c>
    </row>
    <row r="7" spans="1:256" x14ac:dyDescent="0.4">
      <c r="A7" s="1">
        <v>44032.209768518522</v>
      </c>
      <c r="B7">
        <v>0</v>
      </c>
      <c r="C7">
        <v>0.2</v>
      </c>
      <c r="D7">
        <v>0.2</v>
      </c>
      <c r="E7">
        <v>0</v>
      </c>
      <c r="F7">
        <v>0.2</v>
      </c>
      <c r="G7">
        <v>0</v>
      </c>
      <c r="H7">
        <v>0</v>
      </c>
      <c r="I7">
        <v>0</v>
      </c>
      <c r="J7">
        <v>0</v>
      </c>
      <c r="K7">
        <v>0</v>
      </c>
      <c r="L7">
        <v>0</v>
      </c>
      <c r="M7">
        <v>0</v>
      </c>
      <c r="N7">
        <v>0</v>
      </c>
      <c r="O7">
        <v>0</v>
      </c>
      <c r="P7">
        <v>0</v>
      </c>
      <c r="Q7">
        <v>0</v>
      </c>
      <c r="R7">
        <v>0</v>
      </c>
      <c r="IV7">
        <v>0.60000000000000009</v>
      </c>
    </row>
    <row r="8" spans="1:256" x14ac:dyDescent="0.4">
      <c r="A8" s="1">
        <v>44032.210115740738</v>
      </c>
      <c r="B8">
        <v>0</v>
      </c>
      <c r="C8">
        <v>0.3</v>
      </c>
      <c r="D8">
        <v>0.3</v>
      </c>
      <c r="E8">
        <v>0</v>
      </c>
      <c r="F8">
        <v>0.3</v>
      </c>
      <c r="G8">
        <v>0</v>
      </c>
      <c r="H8">
        <v>0</v>
      </c>
      <c r="I8">
        <v>0</v>
      </c>
      <c r="J8">
        <v>0</v>
      </c>
      <c r="K8">
        <v>0</v>
      </c>
      <c r="L8">
        <v>0</v>
      </c>
      <c r="M8">
        <v>0</v>
      </c>
      <c r="N8">
        <v>0</v>
      </c>
      <c r="O8">
        <v>0</v>
      </c>
      <c r="P8">
        <v>0</v>
      </c>
      <c r="Q8">
        <v>0</v>
      </c>
      <c r="R8">
        <v>0</v>
      </c>
      <c r="IV8">
        <v>0.89999999999999991</v>
      </c>
    </row>
    <row r="9" spans="1:256" x14ac:dyDescent="0.4">
      <c r="A9" s="1">
        <v>44032.210462962961</v>
      </c>
      <c r="B9">
        <v>0</v>
      </c>
      <c r="C9">
        <v>0.2</v>
      </c>
      <c r="D9">
        <v>0.2</v>
      </c>
      <c r="E9">
        <v>0</v>
      </c>
      <c r="F9">
        <v>0.2</v>
      </c>
      <c r="G9">
        <v>0</v>
      </c>
      <c r="H9">
        <v>0</v>
      </c>
      <c r="I9">
        <v>0</v>
      </c>
      <c r="J9">
        <v>0</v>
      </c>
      <c r="K9">
        <v>0</v>
      </c>
      <c r="L9">
        <v>0</v>
      </c>
      <c r="M9">
        <v>0</v>
      </c>
      <c r="N9">
        <v>0</v>
      </c>
      <c r="O9">
        <v>0</v>
      </c>
      <c r="P9">
        <v>0</v>
      </c>
      <c r="Q9">
        <v>0</v>
      </c>
      <c r="R9">
        <v>0</v>
      </c>
      <c r="IV9">
        <v>0.60000000000000009</v>
      </c>
    </row>
    <row r="10" spans="1:256" x14ac:dyDescent="0.4">
      <c r="A10" s="1">
        <v>44032.210810185185</v>
      </c>
      <c r="B10">
        <v>0</v>
      </c>
      <c r="C10">
        <v>0.2</v>
      </c>
      <c r="D10">
        <v>0.2</v>
      </c>
      <c r="E10">
        <v>0</v>
      </c>
      <c r="F10">
        <v>0.2</v>
      </c>
      <c r="G10">
        <v>0</v>
      </c>
      <c r="H10">
        <v>0</v>
      </c>
      <c r="I10">
        <v>0</v>
      </c>
      <c r="J10">
        <v>0</v>
      </c>
      <c r="K10">
        <v>0</v>
      </c>
      <c r="L10">
        <v>0</v>
      </c>
      <c r="M10">
        <v>0</v>
      </c>
      <c r="N10">
        <v>0</v>
      </c>
      <c r="O10">
        <v>0</v>
      </c>
      <c r="P10">
        <v>0</v>
      </c>
      <c r="Q10">
        <v>0</v>
      </c>
      <c r="R10">
        <v>0</v>
      </c>
      <c r="IV10">
        <v>0.60000000000000009</v>
      </c>
    </row>
    <row r="11" spans="1:256" x14ac:dyDescent="0.4">
      <c r="A11" s="1">
        <v>44032.211157407408</v>
      </c>
      <c r="B11">
        <v>0</v>
      </c>
      <c r="C11">
        <v>0.2</v>
      </c>
      <c r="D11">
        <v>0.3</v>
      </c>
      <c r="E11">
        <v>0</v>
      </c>
      <c r="F11">
        <v>0.3</v>
      </c>
      <c r="G11">
        <v>0</v>
      </c>
      <c r="H11">
        <v>0</v>
      </c>
      <c r="I11">
        <v>0</v>
      </c>
      <c r="J11">
        <v>0</v>
      </c>
      <c r="K11">
        <v>0</v>
      </c>
      <c r="L11">
        <v>0</v>
      </c>
      <c r="M11">
        <v>0</v>
      </c>
      <c r="N11">
        <v>0</v>
      </c>
      <c r="O11">
        <v>0</v>
      </c>
      <c r="P11">
        <v>0</v>
      </c>
      <c r="Q11">
        <v>0</v>
      </c>
      <c r="R11">
        <v>0</v>
      </c>
      <c r="IV11">
        <v>0.8</v>
      </c>
    </row>
    <row r="12" spans="1:256" x14ac:dyDescent="0.4">
      <c r="A12" s="1">
        <v>44032.211504629631</v>
      </c>
      <c r="B12">
        <v>0</v>
      </c>
      <c r="C12">
        <v>0.2</v>
      </c>
      <c r="D12">
        <v>0.2</v>
      </c>
      <c r="E12">
        <v>0</v>
      </c>
      <c r="F12">
        <v>0.2</v>
      </c>
      <c r="G12">
        <v>0</v>
      </c>
      <c r="H12">
        <v>0</v>
      </c>
      <c r="I12">
        <v>0</v>
      </c>
      <c r="J12">
        <v>0</v>
      </c>
      <c r="K12">
        <v>0</v>
      </c>
      <c r="L12">
        <v>0</v>
      </c>
      <c r="M12">
        <v>0</v>
      </c>
      <c r="N12">
        <v>0</v>
      </c>
      <c r="O12">
        <v>0</v>
      </c>
      <c r="P12">
        <v>0</v>
      </c>
      <c r="Q12">
        <v>0</v>
      </c>
      <c r="R12">
        <v>0</v>
      </c>
      <c r="IV12">
        <v>0.60000000000000009</v>
      </c>
    </row>
    <row r="13" spans="1:256" x14ac:dyDescent="0.4">
      <c r="A13" s="1">
        <v>44032.211851851855</v>
      </c>
      <c r="B13">
        <v>0</v>
      </c>
      <c r="C13">
        <v>0.1</v>
      </c>
      <c r="D13">
        <v>0.1</v>
      </c>
      <c r="E13">
        <v>0</v>
      </c>
      <c r="F13">
        <v>0.2</v>
      </c>
      <c r="G13">
        <v>0</v>
      </c>
      <c r="H13">
        <v>0</v>
      </c>
      <c r="I13">
        <v>0</v>
      </c>
      <c r="J13">
        <v>0</v>
      </c>
      <c r="K13">
        <v>0</v>
      </c>
      <c r="L13">
        <v>0</v>
      </c>
      <c r="M13">
        <v>0</v>
      </c>
      <c r="N13">
        <v>0</v>
      </c>
      <c r="O13">
        <v>0</v>
      </c>
      <c r="P13">
        <v>0</v>
      </c>
      <c r="Q13">
        <v>0</v>
      </c>
      <c r="R13">
        <v>0</v>
      </c>
      <c r="IV13">
        <v>0.4</v>
      </c>
    </row>
    <row r="14" spans="1:256" x14ac:dyDescent="0.4">
      <c r="A14" s="1">
        <v>44032.212199074071</v>
      </c>
      <c r="B14">
        <v>0</v>
      </c>
      <c r="C14">
        <v>0.2</v>
      </c>
      <c r="D14">
        <v>0.2</v>
      </c>
      <c r="E14">
        <v>0</v>
      </c>
      <c r="F14">
        <v>0.2</v>
      </c>
      <c r="G14">
        <v>0</v>
      </c>
      <c r="H14">
        <v>0</v>
      </c>
      <c r="I14">
        <v>0</v>
      </c>
      <c r="J14">
        <v>0</v>
      </c>
      <c r="K14">
        <v>0</v>
      </c>
      <c r="L14">
        <v>0</v>
      </c>
      <c r="M14">
        <v>0</v>
      </c>
      <c r="N14">
        <v>0</v>
      </c>
      <c r="O14">
        <v>0</v>
      </c>
      <c r="P14">
        <v>0</v>
      </c>
      <c r="Q14">
        <v>0</v>
      </c>
      <c r="R14">
        <v>0</v>
      </c>
      <c r="IV14">
        <v>0.60000000000000009</v>
      </c>
    </row>
    <row r="15" spans="1:256" x14ac:dyDescent="0.4">
      <c r="A15" s="1">
        <v>44032.212557870371</v>
      </c>
      <c r="B15">
        <v>0</v>
      </c>
      <c r="C15">
        <v>0.2</v>
      </c>
      <c r="D15">
        <v>0.2</v>
      </c>
      <c r="E15">
        <v>0</v>
      </c>
      <c r="F15">
        <v>0.3</v>
      </c>
      <c r="G15">
        <v>0</v>
      </c>
      <c r="H15">
        <v>0</v>
      </c>
      <c r="I15">
        <v>0</v>
      </c>
      <c r="J15">
        <v>0</v>
      </c>
      <c r="K15">
        <v>0</v>
      </c>
      <c r="L15">
        <v>0</v>
      </c>
      <c r="M15">
        <v>0</v>
      </c>
      <c r="N15">
        <v>0</v>
      </c>
      <c r="O15">
        <v>0</v>
      </c>
      <c r="P15">
        <v>0</v>
      </c>
      <c r="Q15">
        <v>0</v>
      </c>
      <c r="R15">
        <v>0</v>
      </c>
      <c r="IV15">
        <v>0.7</v>
      </c>
    </row>
    <row r="16" spans="1:256" x14ac:dyDescent="0.4">
      <c r="A16" s="1">
        <v>44032.212905092594</v>
      </c>
      <c r="B16">
        <v>0</v>
      </c>
      <c r="C16">
        <v>0.2</v>
      </c>
      <c r="D16">
        <v>0.2</v>
      </c>
      <c r="E16">
        <v>0</v>
      </c>
      <c r="F16">
        <v>0.2</v>
      </c>
      <c r="G16">
        <v>0</v>
      </c>
      <c r="H16">
        <v>0</v>
      </c>
      <c r="I16">
        <v>0</v>
      </c>
      <c r="J16">
        <v>0</v>
      </c>
      <c r="K16">
        <v>0</v>
      </c>
      <c r="L16">
        <v>0</v>
      </c>
      <c r="M16">
        <v>0</v>
      </c>
      <c r="N16">
        <v>0</v>
      </c>
      <c r="O16">
        <v>0</v>
      </c>
      <c r="P16">
        <v>0</v>
      </c>
      <c r="Q16">
        <v>0</v>
      </c>
      <c r="R16">
        <v>0</v>
      </c>
      <c r="IV16">
        <v>0.60000000000000009</v>
      </c>
    </row>
    <row r="17" spans="1:256" x14ac:dyDescent="0.4">
      <c r="A17" s="1">
        <v>44032.213252314818</v>
      </c>
      <c r="B17">
        <v>0</v>
      </c>
      <c r="C17">
        <v>0.2</v>
      </c>
      <c r="D17">
        <v>0.2</v>
      </c>
      <c r="E17">
        <v>0</v>
      </c>
      <c r="F17">
        <v>0.2</v>
      </c>
      <c r="G17">
        <v>0</v>
      </c>
      <c r="H17">
        <v>0</v>
      </c>
      <c r="I17">
        <v>0</v>
      </c>
      <c r="J17">
        <v>0</v>
      </c>
      <c r="K17">
        <v>0</v>
      </c>
      <c r="L17">
        <v>0</v>
      </c>
      <c r="M17">
        <v>0</v>
      </c>
      <c r="N17">
        <v>0</v>
      </c>
      <c r="O17">
        <v>0</v>
      </c>
      <c r="P17">
        <v>0</v>
      </c>
      <c r="Q17">
        <v>0</v>
      </c>
      <c r="R17">
        <v>0</v>
      </c>
      <c r="IV17">
        <v>0.60000000000000009</v>
      </c>
    </row>
    <row r="18" spans="1:256" x14ac:dyDescent="0.4">
      <c r="A18" s="1">
        <v>44032.213599537034</v>
      </c>
      <c r="B18">
        <v>0</v>
      </c>
      <c r="C18">
        <v>0.2</v>
      </c>
      <c r="D18">
        <v>0.2</v>
      </c>
      <c r="E18">
        <v>0</v>
      </c>
      <c r="F18">
        <v>0.2</v>
      </c>
      <c r="G18">
        <v>0</v>
      </c>
      <c r="H18">
        <v>0</v>
      </c>
      <c r="I18">
        <v>0</v>
      </c>
      <c r="J18">
        <v>0</v>
      </c>
      <c r="K18">
        <v>0</v>
      </c>
      <c r="L18">
        <v>0</v>
      </c>
      <c r="M18">
        <v>0</v>
      </c>
      <c r="N18">
        <v>0</v>
      </c>
      <c r="O18">
        <v>0</v>
      </c>
      <c r="P18">
        <v>0</v>
      </c>
      <c r="Q18">
        <v>0</v>
      </c>
      <c r="R18">
        <v>0</v>
      </c>
      <c r="IV18">
        <v>0.60000000000000009</v>
      </c>
    </row>
    <row r="19" spans="1:256" x14ac:dyDescent="0.4">
      <c r="A19" s="1">
        <v>44032.213946759257</v>
      </c>
      <c r="B19">
        <v>0</v>
      </c>
      <c r="C19">
        <v>0.3</v>
      </c>
      <c r="D19">
        <v>0.3</v>
      </c>
      <c r="E19">
        <v>0</v>
      </c>
      <c r="F19">
        <v>0.3</v>
      </c>
      <c r="G19">
        <v>0</v>
      </c>
      <c r="H19">
        <v>0</v>
      </c>
      <c r="I19">
        <v>0</v>
      </c>
      <c r="J19">
        <v>0</v>
      </c>
      <c r="K19">
        <v>0</v>
      </c>
      <c r="L19">
        <v>0</v>
      </c>
      <c r="M19">
        <v>0</v>
      </c>
      <c r="N19">
        <v>0</v>
      </c>
      <c r="O19">
        <v>0</v>
      </c>
      <c r="P19">
        <v>0</v>
      </c>
      <c r="Q19">
        <v>0</v>
      </c>
      <c r="R19">
        <v>0</v>
      </c>
      <c r="IV19">
        <v>0.89999999999999991</v>
      </c>
    </row>
    <row r="20" spans="1:256" x14ac:dyDescent="0.4">
      <c r="A20" s="1">
        <v>44032.21429398148</v>
      </c>
      <c r="B20">
        <v>0</v>
      </c>
      <c r="C20">
        <v>0.3</v>
      </c>
      <c r="D20">
        <v>0.3</v>
      </c>
      <c r="E20">
        <v>0</v>
      </c>
      <c r="F20">
        <v>0.3</v>
      </c>
      <c r="G20">
        <v>0</v>
      </c>
      <c r="H20">
        <v>0</v>
      </c>
      <c r="I20">
        <v>0</v>
      </c>
      <c r="J20">
        <v>0</v>
      </c>
      <c r="K20">
        <v>0</v>
      </c>
      <c r="L20">
        <v>0</v>
      </c>
      <c r="M20">
        <v>0</v>
      </c>
      <c r="N20">
        <v>0</v>
      </c>
      <c r="O20">
        <v>0</v>
      </c>
      <c r="P20">
        <v>0</v>
      </c>
      <c r="Q20">
        <v>0</v>
      </c>
      <c r="R20">
        <v>0</v>
      </c>
      <c r="IV20">
        <v>0.89999999999999991</v>
      </c>
    </row>
    <row r="21" spans="1:256" x14ac:dyDescent="0.4">
      <c r="A21" s="1">
        <v>44032.214641203704</v>
      </c>
      <c r="B21">
        <v>0</v>
      </c>
      <c r="C21">
        <v>0.1</v>
      </c>
      <c r="D21">
        <v>0.2</v>
      </c>
      <c r="E21">
        <v>0</v>
      </c>
      <c r="F21">
        <v>0.2</v>
      </c>
      <c r="G21">
        <v>0</v>
      </c>
      <c r="H21">
        <v>0</v>
      </c>
      <c r="I21">
        <v>0</v>
      </c>
      <c r="J21">
        <v>0</v>
      </c>
      <c r="K21">
        <v>0</v>
      </c>
      <c r="L21">
        <v>0</v>
      </c>
      <c r="M21">
        <v>0</v>
      </c>
      <c r="N21">
        <v>0</v>
      </c>
      <c r="O21">
        <v>0</v>
      </c>
      <c r="P21">
        <v>0</v>
      </c>
      <c r="Q21">
        <v>0</v>
      </c>
      <c r="R21">
        <v>0</v>
      </c>
      <c r="IV21">
        <v>0.5</v>
      </c>
    </row>
    <row r="22" spans="1:256" x14ac:dyDescent="0.4">
      <c r="A22" s="1">
        <v>44032.214988425927</v>
      </c>
      <c r="B22">
        <v>0</v>
      </c>
      <c r="C22">
        <v>0.2</v>
      </c>
      <c r="D22">
        <v>0.2</v>
      </c>
      <c r="E22">
        <v>0</v>
      </c>
      <c r="F22">
        <v>0.2</v>
      </c>
      <c r="G22">
        <v>0</v>
      </c>
      <c r="H22">
        <v>0</v>
      </c>
      <c r="I22">
        <v>0</v>
      </c>
      <c r="J22">
        <v>0</v>
      </c>
      <c r="K22">
        <v>0</v>
      </c>
      <c r="L22">
        <v>0</v>
      </c>
      <c r="M22">
        <v>0</v>
      </c>
      <c r="N22">
        <v>0</v>
      </c>
      <c r="O22">
        <v>0</v>
      </c>
      <c r="P22">
        <v>0</v>
      </c>
      <c r="Q22">
        <v>0</v>
      </c>
      <c r="R22">
        <v>0</v>
      </c>
      <c r="IV22">
        <v>0.60000000000000009</v>
      </c>
    </row>
    <row r="23" spans="1:256" x14ac:dyDescent="0.4">
      <c r="A23" s="1">
        <v>44032.21533564815</v>
      </c>
      <c r="B23">
        <v>0</v>
      </c>
      <c r="C23">
        <v>0.1</v>
      </c>
      <c r="D23">
        <v>0.2</v>
      </c>
      <c r="E23">
        <v>0</v>
      </c>
      <c r="F23">
        <v>0.1</v>
      </c>
      <c r="G23">
        <v>0</v>
      </c>
      <c r="H23">
        <v>0</v>
      </c>
      <c r="I23">
        <v>0</v>
      </c>
      <c r="J23">
        <v>0</v>
      </c>
      <c r="K23">
        <v>0</v>
      </c>
      <c r="L23">
        <v>0</v>
      </c>
      <c r="M23">
        <v>0</v>
      </c>
      <c r="N23">
        <v>0</v>
      </c>
      <c r="O23">
        <v>0</v>
      </c>
      <c r="P23">
        <v>0</v>
      </c>
      <c r="Q23">
        <v>0</v>
      </c>
      <c r="R23">
        <v>0</v>
      </c>
      <c r="IV23">
        <v>0.4</v>
      </c>
    </row>
    <row r="24" spans="1:256" x14ac:dyDescent="0.4">
      <c r="A24" s="1">
        <v>44032.215682870374</v>
      </c>
      <c r="B24">
        <v>0</v>
      </c>
      <c r="C24">
        <v>0.3</v>
      </c>
      <c r="D24">
        <v>0.3</v>
      </c>
      <c r="E24">
        <v>0</v>
      </c>
      <c r="F24">
        <v>0.3</v>
      </c>
      <c r="G24">
        <v>0</v>
      </c>
      <c r="H24">
        <v>0</v>
      </c>
      <c r="I24">
        <v>0</v>
      </c>
      <c r="J24">
        <v>0</v>
      </c>
      <c r="K24">
        <v>0</v>
      </c>
      <c r="L24">
        <v>0</v>
      </c>
      <c r="M24">
        <v>0</v>
      </c>
      <c r="N24">
        <v>0</v>
      </c>
      <c r="O24">
        <v>0</v>
      </c>
      <c r="P24">
        <v>0</v>
      </c>
      <c r="Q24">
        <v>0</v>
      </c>
      <c r="R24">
        <v>0</v>
      </c>
      <c r="IV24">
        <v>0.89999999999999991</v>
      </c>
    </row>
    <row r="25" spans="1:256" x14ac:dyDescent="0.4">
      <c r="A25" s="1">
        <v>44032.21603009259</v>
      </c>
      <c r="B25">
        <v>0</v>
      </c>
      <c r="C25">
        <v>0.1</v>
      </c>
      <c r="D25">
        <v>0.1</v>
      </c>
      <c r="E25">
        <v>0</v>
      </c>
      <c r="F25">
        <v>0.2</v>
      </c>
      <c r="G25">
        <v>0</v>
      </c>
      <c r="H25">
        <v>0</v>
      </c>
      <c r="I25">
        <v>0</v>
      </c>
      <c r="J25">
        <v>0</v>
      </c>
      <c r="K25">
        <v>0</v>
      </c>
      <c r="L25">
        <v>0</v>
      </c>
      <c r="M25">
        <v>0</v>
      </c>
      <c r="N25">
        <v>0</v>
      </c>
      <c r="O25">
        <v>0</v>
      </c>
      <c r="P25">
        <v>0</v>
      </c>
      <c r="Q25">
        <v>0</v>
      </c>
      <c r="R25">
        <v>0</v>
      </c>
      <c r="IV25">
        <v>0.4</v>
      </c>
    </row>
    <row r="26" spans="1:256" x14ac:dyDescent="0.4">
      <c r="A26" s="1">
        <v>44032.216377314813</v>
      </c>
      <c r="B26">
        <v>0</v>
      </c>
      <c r="C26">
        <v>0.1</v>
      </c>
      <c r="D26">
        <v>0.1</v>
      </c>
      <c r="E26">
        <v>0</v>
      </c>
      <c r="F26">
        <v>0.1</v>
      </c>
      <c r="G26">
        <v>0</v>
      </c>
      <c r="H26">
        <v>0</v>
      </c>
      <c r="I26">
        <v>0</v>
      </c>
      <c r="J26">
        <v>0</v>
      </c>
      <c r="K26">
        <v>0</v>
      </c>
      <c r="L26">
        <v>0</v>
      </c>
      <c r="M26">
        <v>0</v>
      </c>
      <c r="N26">
        <v>0</v>
      </c>
      <c r="O26">
        <v>0</v>
      </c>
      <c r="P26">
        <v>0</v>
      </c>
      <c r="Q26">
        <v>0</v>
      </c>
      <c r="R26">
        <v>0</v>
      </c>
      <c r="IV26">
        <v>0.30000000000000004</v>
      </c>
    </row>
    <row r="27" spans="1:256" x14ac:dyDescent="0.4">
      <c r="A27" s="1">
        <v>44032.216724537036</v>
      </c>
      <c r="B27">
        <v>0</v>
      </c>
      <c r="C27">
        <v>0.2</v>
      </c>
      <c r="D27">
        <v>0.2</v>
      </c>
      <c r="E27">
        <v>0</v>
      </c>
      <c r="F27">
        <v>0.2</v>
      </c>
      <c r="G27">
        <v>0</v>
      </c>
      <c r="H27">
        <v>0</v>
      </c>
      <c r="I27">
        <v>0</v>
      </c>
      <c r="J27">
        <v>0</v>
      </c>
      <c r="K27">
        <v>0</v>
      </c>
      <c r="L27">
        <v>0</v>
      </c>
      <c r="M27">
        <v>0</v>
      </c>
      <c r="N27">
        <v>0</v>
      </c>
      <c r="O27">
        <v>0</v>
      </c>
      <c r="P27">
        <v>0</v>
      </c>
      <c r="Q27">
        <v>0</v>
      </c>
      <c r="R27">
        <v>0</v>
      </c>
      <c r="IV27">
        <v>0.60000000000000009</v>
      </c>
    </row>
    <row r="28" spans="1:256" x14ac:dyDescent="0.4">
      <c r="A28" s="1">
        <v>44032.21707175926</v>
      </c>
      <c r="B28">
        <v>0</v>
      </c>
      <c r="C28">
        <v>0.2</v>
      </c>
      <c r="D28">
        <v>0.2</v>
      </c>
      <c r="E28">
        <v>0</v>
      </c>
      <c r="F28">
        <v>0.2</v>
      </c>
      <c r="G28">
        <v>0</v>
      </c>
      <c r="H28">
        <v>0</v>
      </c>
      <c r="I28">
        <v>0</v>
      </c>
      <c r="J28">
        <v>0</v>
      </c>
      <c r="K28">
        <v>0</v>
      </c>
      <c r="L28">
        <v>0</v>
      </c>
      <c r="M28">
        <v>0</v>
      </c>
      <c r="N28">
        <v>0</v>
      </c>
      <c r="O28">
        <v>0</v>
      </c>
      <c r="P28">
        <v>0</v>
      </c>
      <c r="Q28">
        <v>0</v>
      </c>
      <c r="R28">
        <v>0</v>
      </c>
      <c r="IV28">
        <v>0.60000000000000009</v>
      </c>
    </row>
    <row r="29" spans="1:256" x14ac:dyDescent="0.4">
      <c r="A29" s="1">
        <v>44032.217407407406</v>
      </c>
      <c r="B29">
        <v>0</v>
      </c>
      <c r="C29">
        <v>0.2</v>
      </c>
      <c r="D29">
        <v>0.2</v>
      </c>
      <c r="E29">
        <v>0</v>
      </c>
      <c r="F29">
        <v>0.2</v>
      </c>
      <c r="G29">
        <v>0</v>
      </c>
      <c r="H29">
        <v>0</v>
      </c>
      <c r="I29">
        <v>0</v>
      </c>
      <c r="J29">
        <v>0</v>
      </c>
      <c r="K29">
        <v>0</v>
      </c>
      <c r="L29">
        <v>0</v>
      </c>
      <c r="M29">
        <v>0</v>
      </c>
      <c r="N29">
        <v>0</v>
      </c>
      <c r="O29">
        <v>0</v>
      </c>
      <c r="P29">
        <v>0</v>
      </c>
      <c r="Q29">
        <v>0</v>
      </c>
      <c r="R29">
        <v>0</v>
      </c>
      <c r="IV29">
        <v>0.60000000000000009</v>
      </c>
    </row>
    <row r="30" spans="1:256" x14ac:dyDescent="0.4">
      <c r="A30" s="1">
        <v>44032.21775462963</v>
      </c>
      <c r="B30">
        <v>0</v>
      </c>
      <c r="C30">
        <v>0.2</v>
      </c>
      <c r="D30">
        <v>0.2</v>
      </c>
      <c r="E30">
        <v>0</v>
      </c>
      <c r="F30">
        <v>0.2</v>
      </c>
      <c r="G30">
        <v>0</v>
      </c>
      <c r="H30">
        <v>0</v>
      </c>
      <c r="I30">
        <v>0</v>
      </c>
      <c r="J30">
        <v>0</v>
      </c>
      <c r="K30">
        <v>0</v>
      </c>
      <c r="L30">
        <v>0</v>
      </c>
      <c r="M30">
        <v>0</v>
      </c>
      <c r="N30">
        <v>0</v>
      </c>
      <c r="O30">
        <v>0</v>
      </c>
      <c r="P30">
        <v>0</v>
      </c>
      <c r="Q30">
        <v>0</v>
      </c>
      <c r="R30">
        <v>0</v>
      </c>
      <c r="IV30">
        <v>0.60000000000000009</v>
      </c>
    </row>
    <row r="31" spans="1:256" x14ac:dyDescent="0.4">
      <c r="A31" s="1">
        <v>44032.218101851853</v>
      </c>
      <c r="B31">
        <v>0</v>
      </c>
      <c r="C31">
        <v>0.1</v>
      </c>
      <c r="D31">
        <v>0.1</v>
      </c>
      <c r="E31">
        <v>0</v>
      </c>
      <c r="F31">
        <v>0.1</v>
      </c>
      <c r="G31">
        <v>0</v>
      </c>
      <c r="H31">
        <v>0</v>
      </c>
      <c r="I31">
        <v>0</v>
      </c>
      <c r="J31">
        <v>0</v>
      </c>
      <c r="K31">
        <v>0</v>
      </c>
      <c r="L31">
        <v>0</v>
      </c>
      <c r="M31">
        <v>0</v>
      </c>
      <c r="N31">
        <v>0</v>
      </c>
      <c r="O31">
        <v>0</v>
      </c>
      <c r="P31">
        <v>0</v>
      </c>
      <c r="Q31">
        <v>0</v>
      </c>
      <c r="R31">
        <v>0</v>
      </c>
      <c r="IV31">
        <v>0.30000000000000004</v>
      </c>
    </row>
    <row r="32" spans="1:256" x14ac:dyDescent="0.4">
      <c r="A32" s="1">
        <v>44032.218449074076</v>
      </c>
      <c r="B32">
        <v>0</v>
      </c>
      <c r="C32">
        <v>0.2</v>
      </c>
      <c r="D32">
        <v>0.2</v>
      </c>
      <c r="E32">
        <v>0</v>
      </c>
      <c r="F32">
        <v>0.2</v>
      </c>
      <c r="G32">
        <v>0</v>
      </c>
      <c r="H32">
        <v>0</v>
      </c>
      <c r="I32">
        <v>0</v>
      </c>
      <c r="J32">
        <v>0</v>
      </c>
      <c r="K32">
        <v>0</v>
      </c>
      <c r="L32">
        <v>0</v>
      </c>
      <c r="M32">
        <v>0</v>
      </c>
      <c r="N32">
        <v>0</v>
      </c>
      <c r="O32">
        <v>0</v>
      </c>
      <c r="P32">
        <v>0</v>
      </c>
      <c r="Q32">
        <v>0</v>
      </c>
      <c r="R32">
        <v>0</v>
      </c>
      <c r="IV32">
        <v>0.60000000000000009</v>
      </c>
    </row>
    <row r="33" spans="1:256" x14ac:dyDescent="0.4">
      <c r="A33" s="1">
        <v>44032.2187962963</v>
      </c>
      <c r="B33">
        <v>0</v>
      </c>
      <c r="C33">
        <v>0.1</v>
      </c>
      <c r="D33">
        <v>0.1</v>
      </c>
      <c r="E33">
        <v>0</v>
      </c>
      <c r="F33">
        <v>0.1</v>
      </c>
      <c r="G33">
        <v>0</v>
      </c>
      <c r="H33">
        <v>0</v>
      </c>
      <c r="I33">
        <v>0</v>
      </c>
      <c r="J33">
        <v>0</v>
      </c>
      <c r="K33">
        <v>0</v>
      </c>
      <c r="L33">
        <v>0</v>
      </c>
      <c r="M33">
        <v>0</v>
      </c>
      <c r="N33">
        <v>0</v>
      </c>
      <c r="O33">
        <v>0</v>
      </c>
      <c r="P33">
        <v>0</v>
      </c>
      <c r="Q33">
        <v>0</v>
      </c>
      <c r="R33">
        <v>0</v>
      </c>
      <c r="IV33">
        <v>0.30000000000000004</v>
      </c>
    </row>
    <row r="34" spans="1:256" x14ac:dyDescent="0.4">
      <c r="A34" s="1">
        <v>44032.219143518516</v>
      </c>
      <c r="B34">
        <v>0</v>
      </c>
      <c r="C34">
        <v>0.1</v>
      </c>
      <c r="D34">
        <v>0.1</v>
      </c>
      <c r="E34">
        <v>0</v>
      </c>
      <c r="F34">
        <v>0.1</v>
      </c>
      <c r="G34">
        <v>0</v>
      </c>
      <c r="H34">
        <v>0</v>
      </c>
      <c r="I34">
        <v>0</v>
      </c>
      <c r="J34">
        <v>0</v>
      </c>
      <c r="K34">
        <v>0</v>
      </c>
      <c r="L34">
        <v>0</v>
      </c>
      <c r="M34">
        <v>0</v>
      </c>
      <c r="N34">
        <v>0</v>
      </c>
      <c r="O34">
        <v>0</v>
      </c>
      <c r="P34">
        <v>0</v>
      </c>
      <c r="Q34">
        <v>0</v>
      </c>
      <c r="R34">
        <v>0</v>
      </c>
      <c r="IV34">
        <v>0.30000000000000004</v>
      </c>
    </row>
    <row r="35" spans="1:256" x14ac:dyDescent="0.4">
      <c r="A35" s="1">
        <v>44032.219490740739</v>
      </c>
      <c r="B35">
        <v>0</v>
      </c>
      <c r="C35">
        <v>0.2</v>
      </c>
      <c r="D35">
        <v>0.2</v>
      </c>
      <c r="E35">
        <v>0</v>
      </c>
      <c r="F35">
        <v>0.2</v>
      </c>
      <c r="G35">
        <v>0</v>
      </c>
      <c r="H35">
        <v>0</v>
      </c>
      <c r="I35">
        <v>0</v>
      </c>
      <c r="J35">
        <v>0</v>
      </c>
      <c r="K35">
        <v>0</v>
      </c>
      <c r="L35">
        <v>0</v>
      </c>
      <c r="M35">
        <v>0</v>
      </c>
      <c r="N35">
        <v>0</v>
      </c>
      <c r="O35">
        <v>0</v>
      </c>
      <c r="P35">
        <v>0</v>
      </c>
      <c r="Q35">
        <v>0</v>
      </c>
      <c r="R35">
        <v>0</v>
      </c>
      <c r="IV35">
        <v>0.60000000000000009</v>
      </c>
    </row>
    <row r="36" spans="1:256" x14ac:dyDescent="0.4">
      <c r="A36" s="1">
        <v>44032.219837962963</v>
      </c>
      <c r="B36">
        <v>0</v>
      </c>
      <c r="C36">
        <v>0.2</v>
      </c>
      <c r="D36">
        <v>0.2</v>
      </c>
      <c r="E36">
        <v>0</v>
      </c>
      <c r="F36">
        <v>0.2</v>
      </c>
      <c r="G36">
        <v>0</v>
      </c>
      <c r="H36">
        <v>0</v>
      </c>
      <c r="I36">
        <v>0</v>
      </c>
      <c r="J36">
        <v>0</v>
      </c>
      <c r="K36">
        <v>0</v>
      </c>
      <c r="L36">
        <v>0</v>
      </c>
      <c r="M36">
        <v>0</v>
      </c>
      <c r="N36">
        <v>0</v>
      </c>
      <c r="O36">
        <v>0</v>
      </c>
      <c r="P36">
        <v>0</v>
      </c>
      <c r="Q36">
        <v>0</v>
      </c>
      <c r="R36">
        <v>0</v>
      </c>
      <c r="IV36">
        <v>0.60000000000000009</v>
      </c>
    </row>
    <row r="37" spans="1:256" x14ac:dyDescent="0.4">
      <c r="A37" s="1">
        <v>44032.220185185186</v>
      </c>
      <c r="B37">
        <v>0</v>
      </c>
      <c r="C37">
        <v>0.9</v>
      </c>
      <c r="D37">
        <v>0.9</v>
      </c>
      <c r="E37">
        <v>0</v>
      </c>
      <c r="F37">
        <v>0.9</v>
      </c>
      <c r="G37">
        <v>0</v>
      </c>
      <c r="H37">
        <v>0</v>
      </c>
      <c r="I37">
        <v>0</v>
      </c>
      <c r="J37">
        <v>0</v>
      </c>
      <c r="K37">
        <v>0</v>
      </c>
      <c r="L37">
        <v>0</v>
      </c>
      <c r="M37">
        <v>0</v>
      </c>
      <c r="N37">
        <v>0</v>
      </c>
      <c r="O37">
        <v>0</v>
      </c>
      <c r="P37">
        <v>0</v>
      </c>
      <c r="Q37">
        <v>0</v>
      </c>
      <c r="R37">
        <v>0</v>
      </c>
      <c r="IV37">
        <v>2.7</v>
      </c>
    </row>
    <row r="38" spans="1:256" x14ac:dyDescent="0.4">
      <c r="A38" s="1">
        <v>44032.220532407409</v>
      </c>
      <c r="B38">
        <v>0</v>
      </c>
      <c r="C38">
        <v>0.1</v>
      </c>
      <c r="D38">
        <v>0.2</v>
      </c>
      <c r="E38">
        <v>0</v>
      </c>
      <c r="F38">
        <v>0.2</v>
      </c>
      <c r="G38">
        <v>0</v>
      </c>
      <c r="H38">
        <v>0</v>
      </c>
      <c r="I38">
        <v>0</v>
      </c>
      <c r="J38">
        <v>0</v>
      </c>
      <c r="K38">
        <v>0</v>
      </c>
      <c r="L38">
        <v>0</v>
      </c>
      <c r="M38">
        <v>0</v>
      </c>
      <c r="N38">
        <v>0</v>
      </c>
      <c r="O38">
        <v>0</v>
      </c>
      <c r="P38">
        <v>0</v>
      </c>
      <c r="Q38">
        <v>0</v>
      </c>
      <c r="R38">
        <v>0</v>
      </c>
      <c r="IV38">
        <v>0.5</v>
      </c>
    </row>
    <row r="39" spans="1:256" x14ac:dyDescent="0.4">
      <c r="A39" s="1">
        <v>44032.220879629633</v>
      </c>
      <c r="B39">
        <v>0</v>
      </c>
      <c r="C39">
        <v>0.1</v>
      </c>
      <c r="D39">
        <v>0.1</v>
      </c>
      <c r="E39">
        <v>0</v>
      </c>
      <c r="F39">
        <v>0.1</v>
      </c>
      <c r="G39">
        <v>0</v>
      </c>
      <c r="H39">
        <v>0</v>
      </c>
      <c r="I39">
        <v>0</v>
      </c>
      <c r="J39">
        <v>0</v>
      </c>
      <c r="K39">
        <v>0</v>
      </c>
      <c r="L39">
        <v>0</v>
      </c>
      <c r="M39">
        <v>0</v>
      </c>
      <c r="N39">
        <v>0</v>
      </c>
      <c r="O39">
        <v>0</v>
      </c>
      <c r="P39">
        <v>0</v>
      </c>
      <c r="Q39">
        <v>0</v>
      </c>
      <c r="R39">
        <v>0</v>
      </c>
      <c r="IV39">
        <v>0.30000000000000004</v>
      </c>
    </row>
    <row r="40" spans="1:256" x14ac:dyDescent="0.4">
      <c r="A40" s="1">
        <v>44032.221226851849</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44032.221574074072</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44032.221921296295</v>
      </c>
      <c r="B42">
        <v>0</v>
      </c>
      <c r="C42">
        <v>0</v>
      </c>
      <c r="D42">
        <v>0</v>
      </c>
      <c r="E42">
        <v>0</v>
      </c>
      <c r="F42">
        <v>0</v>
      </c>
      <c r="G42">
        <v>0</v>
      </c>
      <c r="H42">
        <v>0</v>
      </c>
      <c r="I42">
        <v>0</v>
      </c>
      <c r="J42">
        <v>0</v>
      </c>
      <c r="K42">
        <v>0</v>
      </c>
      <c r="L42">
        <v>0</v>
      </c>
      <c r="M42">
        <v>0</v>
      </c>
      <c r="N42">
        <v>0</v>
      </c>
      <c r="O42">
        <v>0</v>
      </c>
      <c r="P42">
        <v>0</v>
      </c>
      <c r="Q42">
        <v>0</v>
      </c>
      <c r="R42">
        <v>0</v>
      </c>
      <c r="IV42">
        <v>0</v>
      </c>
    </row>
    <row r="43" spans="1:256" x14ac:dyDescent="0.4">
      <c r="A43" s="1">
        <v>44032.222268518519</v>
      </c>
      <c r="B43">
        <v>0.1</v>
      </c>
      <c r="C43">
        <v>0.1</v>
      </c>
      <c r="D43">
        <v>0.2</v>
      </c>
      <c r="E43">
        <v>0</v>
      </c>
      <c r="F43">
        <v>0</v>
      </c>
      <c r="G43">
        <v>0</v>
      </c>
      <c r="H43">
        <v>0</v>
      </c>
      <c r="I43">
        <v>0</v>
      </c>
      <c r="J43">
        <v>0</v>
      </c>
      <c r="K43">
        <v>0</v>
      </c>
      <c r="L43">
        <v>0</v>
      </c>
      <c r="M43">
        <v>0</v>
      </c>
      <c r="N43">
        <v>0</v>
      </c>
      <c r="O43">
        <v>0</v>
      </c>
      <c r="P43">
        <v>0</v>
      </c>
      <c r="Q43">
        <v>0</v>
      </c>
      <c r="R43">
        <v>0</v>
      </c>
      <c r="IV43">
        <v>0.4</v>
      </c>
    </row>
    <row r="44" spans="1:256" x14ac:dyDescent="0.4">
      <c r="A44" s="1">
        <v>44032.222615740742</v>
      </c>
      <c r="B44">
        <v>0</v>
      </c>
      <c r="C44">
        <v>0.1</v>
      </c>
      <c r="D44">
        <v>0.1</v>
      </c>
      <c r="E44">
        <v>0</v>
      </c>
      <c r="F44">
        <v>0.1</v>
      </c>
      <c r="G44">
        <v>0</v>
      </c>
      <c r="H44">
        <v>0</v>
      </c>
      <c r="I44">
        <v>0</v>
      </c>
      <c r="J44">
        <v>0</v>
      </c>
      <c r="K44">
        <v>0</v>
      </c>
      <c r="L44">
        <v>0</v>
      </c>
      <c r="M44">
        <v>0</v>
      </c>
      <c r="N44">
        <v>0</v>
      </c>
      <c r="O44">
        <v>0</v>
      </c>
      <c r="P44">
        <v>0</v>
      </c>
      <c r="Q44">
        <v>0</v>
      </c>
      <c r="R44">
        <v>0</v>
      </c>
      <c r="IV44">
        <v>0.30000000000000004</v>
      </c>
    </row>
    <row r="45" spans="1:256" x14ac:dyDescent="0.4">
      <c r="A45" s="1">
        <v>44032.222962962966</v>
      </c>
      <c r="B45">
        <v>0</v>
      </c>
      <c r="C45">
        <v>0</v>
      </c>
      <c r="D45">
        <v>0.1</v>
      </c>
      <c r="E45">
        <v>0</v>
      </c>
      <c r="F45">
        <v>0.1</v>
      </c>
      <c r="G45">
        <v>0</v>
      </c>
      <c r="H45">
        <v>0</v>
      </c>
      <c r="I45">
        <v>0</v>
      </c>
      <c r="J45">
        <v>0</v>
      </c>
      <c r="K45">
        <v>0</v>
      </c>
      <c r="L45">
        <v>0</v>
      </c>
      <c r="M45">
        <v>0</v>
      </c>
      <c r="N45">
        <v>0</v>
      </c>
      <c r="O45">
        <v>0</v>
      </c>
      <c r="P45">
        <v>0</v>
      </c>
      <c r="Q45">
        <v>0</v>
      </c>
      <c r="R45">
        <v>0</v>
      </c>
      <c r="IV45">
        <v>0.2</v>
      </c>
    </row>
    <row r="46" spans="1:256" x14ac:dyDescent="0.4">
      <c r="A46" s="1">
        <v>44032.223310185182</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44032.223657407405</v>
      </c>
      <c r="B47">
        <v>0</v>
      </c>
      <c r="C47">
        <v>0</v>
      </c>
      <c r="D47">
        <v>0</v>
      </c>
      <c r="E47">
        <v>0</v>
      </c>
      <c r="F47">
        <v>0</v>
      </c>
      <c r="G47">
        <v>0</v>
      </c>
      <c r="H47">
        <v>0</v>
      </c>
      <c r="I47">
        <v>0</v>
      </c>
      <c r="J47">
        <v>0</v>
      </c>
      <c r="K47">
        <v>0</v>
      </c>
      <c r="L47">
        <v>0</v>
      </c>
      <c r="M47">
        <v>0</v>
      </c>
      <c r="N47">
        <v>0</v>
      </c>
      <c r="O47">
        <v>0</v>
      </c>
      <c r="P47">
        <v>0</v>
      </c>
      <c r="Q47">
        <v>0</v>
      </c>
      <c r="R47">
        <v>0</v>
      </c>
      <c r="IV47">
        <v>0</v>
      </c>
    </row>
    <row r="48" spans="1:256" x14ac:dyDescent="0.4">
      <c r="A48" s="1">
        <v>44032.224004629628</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44032.224351851852</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44032.224699074075</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44032.225046296298</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44032.225393518522</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44032.225740740738</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44032.226087962961</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44032.226435185185</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44032.226782407408</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44032.227129629631</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44032.227476851855</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44032.227824074071</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44032.228171296294</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44032.228518518517</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743</v>
      </c>
      <c r="B63" s="9">
        <f t="shared" ref="B63:R63" si="0">AVERAGE(B2:B61)</f>
        <v>6.6666666666666666E-2</v>
      </c>
      <c r="C63" s="9">
        <f t="shared" si="0"/>
        <v>0.18999999999999989</v>
      </c>
      <c r="D63" s="9">
        <f t="shared" si="0"/>
        <v>0.20166666666666652</v>
      </c>
      <c r="E63" s="9">
        <f t="shared" si="0"/>
        <v>1.3333333333333334E-2</v>
      </c>
      <c r="F63" s="9">
        <f t="shared" si="0"/>
        <v>0.13499999999999998</v>
      </c>
      <c r="G63" s="9">
        <f t="shared" si="0"/>
        <v>0</v>
      </c>
      <c r="H63" s="9">
        <f t="shared" si="0"/>
        <v>0</v>
      </c>
      <c r="I63" s="9">
        <f t="shared" si="0"/>
        <v>0</v>
      </c>
      <c r="J63" s="9">
        <f t="shared" si="0"/>
        <v>0</v>
      </c>
      <c r="K63" s="9">
        <f t="shared" si="0"/>
        <v>0</v>
      </c>
      <c r="L63" s="9">
        <f t="shared" si="0"/>
        <v>0</v>
      </c>
      <c r="M63" s="9">
        <f t="shared" si="0"/>
        <v>0</v>
      </c>
      <c r="N63" s="9">
        <f t="shared" si="0"/>
        <v>0</v>
      </c>
      <c r="O63" s="9">
        <f t="shared" si="0"/>
        <v>0</v>
      </c>
      <c r="P63" s="9">
        <f t="shared" si="0"/>
        <v>0</v>
      </c>
      <c r="Q63" s="9">
        <f t="shared" si="0"/>
        <v>0</v>
      </c>
      <c r="R63" s="9">
        <f t="shared" si="0"/>
        <v>0</v>
      </c>
    </row>
    <row r="64" spans="1:256" x14ac:dyDescent="0.4">
      <c r="A64" t="s">
        <v>744</v>
      </c>
      <c r="B64" s="9">
        <f t="shared" ref="B64:R64" si="1">IF(B63=0,0,MAX(SUMPRODUCT(B2:B61,B2:B61)/SUM(B2:B61)-B63,0))</f>
        <v>3.7383333333333328</v>
      </c>
      <c r="C64" s="9">
        <f t="shared" si="1"/>
        <v>1.3328070175438607</v>
      </c>
      <c r="D64" s="9">
        <f t="shared" si="1"/>
        <v>1.2503994490358132</v>
      </c>
      <c r="E64" s="9">
        <f t="shared" si="1"/>
        <v>0.78666666666666685</v>
      </c>
      <c r="F64" s="9">
        <f t="shared" si="1"/>
        <v>0.15759259259259265</v>
      </c>
      <c r="G64" s="9">
        <f t="shared" si="1"/>
        <v>0</v>
      </c>
      <c r="H64" s="9">
        <f t="shared" si="1"/>
        <v>0</v>
      </c>
      <c r="I64" s="9">
        <f t="shared" si="1"/>
        <v>0</v>
      </c>
      <c r="J64" s="9">
        <f t="shared" si="1"/>
        <v>0</v>
      </c>
      <c r="K64" s="9">
        <f t="shared" si="1"/>
        <v>0</v>
      </c>
      <c r="L64" s="9">
        <f t="shared" si="1"/>
        <v>0</v>
      </c>
      <c r="M64" s="9">
        <f t="shared" si="1"/>
        <v>0</v>
      </c>
      <c r="N64" s="9">
        <f t="shared" si="1"/>
        <v>0</v>
      </c>
      <c r="O64" s="9">
        <f t="shared" si="1"/>
        <v>0</v>
      </c>
      <c r="P64" s="9">
        <f t="shared" si="1"/>
        <v>0</v>
      </c>
      <c r="Q64" s="9">
        <f t="shared" si="1"/>
        <v>0</v>
      </c>
      <c r="R64" s="9">
        <f t="shared" si="1"/>
        <v>0</v>
      </c>
    </row>
    <row r="65" spans="1:18" x14ac:dyDescent="0.4">
      <c r="A65" t="s">
        <v>745</v>
      </c>
      <c r="B65" s="9">
        <f t="shared" ref="B65:R65" si="2">MAX(B2:B61)</f>
        <v>3.9</v>
      </c>
      <c r="C65" s="9">
        <f t="shared" si="2"/>
        <v>3.9</v>
      </c>
      <c r="D65" s="9">
        <f t="shared" si="2"/>
        <v>3.9</v>
      </c>
      <c r="E65" s="9">
        <f t="shared" si="2"/>
        <v>0.8</v>
      </c>
      <c r="F65" s="9">
        <f t="shared" si="2"/>
        <v>0.9</v>
      </c>
      <c r="G65" s="9">
        <f t="shared" si="2"/>
        <v>0</v>
      </c>
      <c r="H65" s="9">
        <f t="shared" si="2"/>
        <v>0</v>
      </c>
      <c r="I65" s="9">
        <f t="shared" si="2"/>
        <v>0</v>
      </c>
      <c r="J65" s="9">
        <f t="shared" si="2"/>
        <v>0</v>
      </c>
      <c r="K65" s="9">
        <f t="shared" si="2"/>
        <v>0</v>
      </c>
      <c r="L65" s="9">
        <f t="shared" si="2"/>
        <v>0</v>
      </c>
      <c r="M65" s="9">
        <f t="shared" si="2"/>
        <v>0</v>
      </c>
      <c r="N65" s="9">
        <f t="shared" si="2"/>
        <v>0</v>
      </c>
      <c r="O65" s="9">
        <f t="shared" si="2"/>
        <v>0</v>
      </c>
      <c r="P65" s="9">
        <f t="shared" si="2"/>
        <v>0</v>
      </c>
      <c r="Q65" s="9">
        <f t="shared" si="2"/>
        <v>0</v>
      </c>
      <c r="R65" s="9">
        <f t="shared" si="2"/>
        <v>0</v>
      </c>
    </row>
    <row r="66" spans="1:18" x14ac:dyDescent="0.4">
      <c r="A66" t="s">
        <v>746</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747</v>
      </c>
      <c r="B67" s="9">
        <f t="shared" ref="B67:R67" si="4">B63+ B64</f>
        <v>3.8049999999999997</v>
      </c>
      <c r="C67" s="9">
        <f t="shared" si="4"/>
        <v>1.5228070175438606</v>
      </c>
      <c r="D67" s="9">
        <f t="shared" si="4"/>
        <v>1.4520661157024797</v>
      </c>
      <c r="E67" s="9">
        <f t="shared" si="4"/>
        <v>0.80000000000000016</v>
      </c>
      <c r="F67" s="9">
        <f t="shared" si="4"/>
        <v>0.29259259259259263</v>
      </c>
      <c r="G67" s="9">
        <f t="shared" si="4"/>
        <v>0</v>
      </c>
      <c r="H67" s="9">
        <f t="shared" si="4"/>
        <v>0</v>
      </c>
      <c r="I67" s="9">
        <f t="shared" si="4"/>
        <v>0</v>
      </c>
      <c r="J67" s="9">
        <f t="shared" si="4"/>
        <v>0</v>
      </c>
      <c r="K67" s="9">
        <f t="shared" si="4"/>
        <v>0</v>
      </c>
      <c r="L67" s="9">
        <f t="shared" si="4"/>
        <v>0</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588</v>
      </c>
      <c r="B1" t="s">
        <v>570</v>
      </c>
      <c r="C1" t="s">
        <v>572</v>
      </c>
      <c r="D1" t="s">
        <v>581</v>
      </c>
      <c r="E1" t="s">
        <v>573</v>
      </c>
      <c r="F1" t="s">
        <v>574</v>
      </c>
      <c r="G1" t="s">
        <v>575</v>
      </c>
      <c r="H1" t="s">
        <v>576</v>
      </c>
      <c r="I1" t="s">
        <v>577</v>
      </c>
      <c r="J1" t="s">
        <v>578</v>
      </c>
      <c r="K1" t="s">
        <v>579</v>
      </c>
      <c r="L1" t="s">
        <v>580</v>
      </c>
      <c r="M1" t="s">
        <v>571</v>
      </c>
      <c r="N1" t="s">
        <v>582</v>
      </c>
      <c r="O1" t="s">
        <v>583</v>
      </c>
      <c r="P1" t="s">
        <v>584</v>
      </c>
      <c r="Q1" t="s">
        <v>585</v>
      </c>
      <c r="R1" t="s">
        <v>586</v>
      </c>
      <c r="IV1" t="s">
        <v>748</v>
      </c>
    </row>
    <row r="2" spans="1:256" x14ac:dyDescent="0.4">
      <c r="A2" s="1">
        <v>44032.208032407405</v>
      </c>
      <c r="B2">
        <v>442.2</v>
      </c>
      <c r="C2">
        <v>442.2</v>
      </c>
      <c r="D2">
        <v>442.2</v>
      </c>
      <c r="E2">
        <v>6.3</v>
      </c>
      <c r="F2">
        <v>6.3</v>
      </c>
      <c r="G2">
        <v>6.3</v>
      </c>
      <c r="H2">
        <v>6.3</v>
      </c>
      <c r="I2">
        <v>6.3</v>
      </c>
      <c r="J2">
        <v>6.3</v>
      </c>
      <c r="K2">
        <v>6.3</v>
      </c>
      <c r="L2">
        <v>6.3</v>
      </c>
      <c r="M2">
        <v>0</v>
      </c>
      <c r="N2">
        <v>0</v>
      </c>
      <c r="O2">
        <v>0</v>
      </c>
      <c r="P2">
        <v>0</v>
      </c>
      <c r="Q2">
        <v>0</v>
      </c>
      <c r="R2">
        <v>0</v>
      </c>
      <c r="IV2">
        <v>1376.9999999999995</v>
      </c>
    </row>
    <row r="3" spans="1:256" x14ac:dyDescent="0.4">
      <c r="A3" s="1">
        <v>44032.208379629628</v>
      </c>
      <c r="B3">
        <v>0</v>
      </c>
      <c r="C3">
        <v>0</v>
      </c>
      <c r="D3">
        <v>0</v>
      </c>
      <c r="E3">
        <v>0</v>
      </c>
      <c r="F3">
        <v>0</v>
      </c>
      <c r="G3">
        <v>0</v>
      </c>
      <c r="H3">
        <v>0</v>
      </c>
      <c r="I3">
        <v>0</v>
      </c>
      <c r="J3">
        <v>0</v>
      </c>
      <c r="K3">
        <v>0</v>
      </c>
      <c r="L3">
        <v>0</v>
      </c>
      <c r="M3">
        <v>0</v>
      </c>
      <c r="N3">
        <v>0</v>
      </c>
      <c r="O3">
        <v>0</v>
      </c>
      <c r="P3">
        <v>0</v>
      </c>
      <c r="Q3">
        <v>0</v>
      </c>
      <c r="R3">
        <v>0</v>
      </c>
      <c r="IV3">
        <v>0</v>
      </c>
    </row>
    <row r="4" spans="1:256" x14ac:dyDescent="0.4">
      <c r="A4" s="1">
        <v>44032.208726851852</v>
      </c>
      <c r="B4">
        <v>0</v>
      </c>
      <c r="C4">
        <v>0</v>
      </c>
      <c r="D4">
        <v>0</v>
      </c>
      <c r="E4">
        <v>0</v>
      </c>
      <c r="F4">
        <v>0</v>
      </c>
      <c r="G4">
        <v>0</v>
      </c>
      <c r="H4">
        <v>0</v>
      </c>
      <c r="I4">
        <v>0</v>
      </c>
      <c r="J4">
        <v>0</v>
      </c>
      <c r="K4">
        <v>0</v>
      </c>
      <c r="L4">
        <v>0</v>
      </c>
      <c r="M4">
        <v>0</v>
      </c>
      <c r="N4">
        <v>0</v>
      </c>
      <c r="O4">
        <v>0</v>
      </c>
      <c r="P4">
        <v>0</v>
      </c>
      <c r="Q4">
        <v>0</v>
      </c>
      <c r="R4">
        <v>0</v>
      </c>
      <c r="IV4">
        <v>0</v>
      </c>
    </row>
    <row r="5" spans="1:256" x14ac:dyDescent="0.4">
      <c r="A5" s="1">
        <v>44032.209074074075</v>
      </c>
      <c r="B5">
        <v>0</v>
      </c>
      <c r="C5">
        <v>0</v>
      </c>
      <c r="D5">
        <v>0</v>
      </c>
      <c r="E5">
        <v>0</v>
      </c>
      <c r="F5">
        <v>0</v>
      </c>
      <c r="G5">
        <v>0</v>
      </c>
      <c r="H5">
        <v>0</v>
      </c>
      <c r="I5">
        <v>0</v>
      </c>
      <c r="J5">
        <v>0</v>
      </c>
      <c r="K5">
        <v>0</v>
      </c>
      <c r="L5">
        <v>0</v>
      </c>
      <c r="M5">
        <v>0</v>
      </c>
      <c r="N5">
        <v>0</v>
      </c>
      <c r="O5">
        <v>0</v>
      </c>
      <c r="P5">
        <v>0</v>
      </c>
      <c r="Q5">
        <v>0</v>
      </c>
      <c r="R5">
        <v>0</v>
      </c>
      <c r="IV5">
        <v>0</v>
      </c>
    </row>
    <row r="6" spans="1:256" x14ac:dyDescent="0.4">
      <c r="A6" s="1">
        <v>44032.209421296298</v>
      </c>
      <c r="B6">
        <v>0</v>
      </c>
      <c r="C6">
        <v>0</v>
      </c>
      <c r="D6">
        <v>0</v>
      </c>
      <c r="E6">
        <v>0</v>
      </c>
      <c r="F6">
        <v>0</v>
      </c>
      <c r="G6">
        <v>0</v>
      </c>
      <c r="H6">
        <v>0</v>
      </c>
      <c r="I6">
        <v>0</v>
      </c>
      <c r="J6">
        <v>0</v>
      </c>
      <c r="K6">
        <v>0</v>
      </c>
      <c r="L6">
        <v>0</v>
      </c>
      <c r="M6">
        <v>0</v>
      </c>
      <c r="N6">
        <v>0</v>
      </c>
      <c r="O6">
        <v>0</v>
      </c>
      <c r="P6">
        <v>0</v>
      </c>
      <c r="Q6">
        <v>0</v>
      </c>
      <c r="R6">
        <v>0</v>
      </c>
      <c r="IV6">
        <v>0</v>
      </c>
    </row>
    <row r="7" spans="1:256" x14ac:dyDescent="0.4">
      <c r="A7" s="1">
        <v>44032.209768518522</v>
      </c>
      <c r="B7">
        <v>0</v>
      </c>
      <c r="C7">
        <v>0</v>
      </c>
      <c r="D7">
        <v>0</v>
      </c>
      <c r="E7">
        <v>0</v>
      </c>
      <c r="F7">
        <v>0</v>
      </c>
      <c r="G7">
        <v>0</v>
      </c>
      <c r="H7">
        <v>0</v>
      </c>
      <c r="I7">
        <v>0</v>
      </c>
      <c r="J7">
        <v>0</v>
      </c>
      <c r="K7">
        <v>0</v>
      </c>
      <c r="L7">
        <v>0</v>
      </c>
      <c r="M7">
        <v>0</v>
      </c>
      <c r="N7">
        <v>0</v>
      </c>
      <c r="O7">
        <v>0</v>
      </c>
      <c r="P7">
        <v>0</v>
      </c>
      <c r="Q7">
        <v>0</v>
      </c>
      <c r="R7">
        <v>0</v>
      </c>
      <c r="IV7">
        <v>0</v>
      </c>
    </row>
    <row r="8" spans="1:256" x14ac:dyDescent="0.4">
      <c r="A8" s="1">
        <v>44032.210115740738</v>
      </c>
      <c r="B8">
        <v>0</v>
      </c>
      <c r="C8">
        <v>0</v>
      </c>
      <c r="D8">
        <v>0</v>
      </c>
      <c r="E8">
        <v>0</v>
      </c>
      <c r="F8">
        <v>0</v>
      </c>
      <c r="G8">
        <v>0</v>
      </c>
      <c r="H8">
        <v>0</v>
      </c>
      <c r="I8">
        <v>0</v>
      </c>
      <c r="J8">
        <v>0</v>
      </c>
      <c r="K8">
        <v>0</v>
      </c>
      <c r="L8">
        <v>0</v>
      </c>
      <c r="M8">
        <v>0</v>
      </c>
      <c r="N8">
        <v>0</v>
      </c>
      <c r="O8">
        <v>0</v>
      </c>
      <c r="P8">
        <v>0</v>
      </c>
      <c r="Q8">
        <v>0</v>
      </c>
      <c r="R8">
        <v>0</v>
      </c>
      <c r="IV8">
        <v>0</v>
      </c>
    </row>
    <row r="9" spans="1:256" x14ac:dyDescent="0.4">
      <c r="A9" s="1">
        <v>44032.210462962961</v>
      </c>
      <c r="B9">
        <v>0</v>
      </c>
      <c r="C9">
        <v>0</v>
      </c>
      <c r="D9">
        <v>0</v>
      </c>
      <c r="E9">
        <v>0</v>
      </c>
      <c r="F9">
        <v>0</v>
      </c>
      <c r="G9">
        <v>0</v>
      </c>
      <c r="H9">
        <v>0</v>
      </c>
      <c r="I9">
        <v>0</v>
      </c>
      <c r="J9">
        <v>0</v>
      </c>
      <c r="K9">
        <v>0</v>
      </c>
      <c r="L9">
        <v>0</v>
      </c>
      <c r="M9">
        <v>0</v>
      </c>
      <c r="N9">
        <v>0</v>
      </c>
      <c r="O9">
        <v>0</v>
      </c>
      <c r="P9">
        <v>0</v>
      </c>
      <c r="Q9">
        <v>0</v>
      </c>
      <c r="R9">
        <v>0</v>
      </c>
      <c r="IV9">
        <v>0</v>
      </c>
    </row>
    <row r="10" spans="1:256" x14ac:dyDescent="0.4">
      <c r="A10" s="1">
        <v>44032.210810185185</v>
      </c>
      <c r="B10">
        <v>0</v>
      </c>
      <c r="C10">
        <v>0</v>
      </c>
      <c r="D10">
        <v>0</v>
      </c>
      <c r="E10">
        <v>0</v>
      </c>
      <c r="F10">
        <v>0</v>
      </c>
      <c r="G10">
        <v>0</v>
      </c>
      <c r="H10">
        <v>0</v>
      </c>
      <c r="I10">
        <v>0</v>
      </c>
      <c r="J10">
        <v>0</v>
      </c>
      <c r="K10">
        <v>0</v>
      </c>
      <c r="L10">
        <v>0</v>
      </c>
      <c r="M10">
        <v>0</v>
      </c>
      <c r="N10">
        <v>0</v>
      </c>
      <c r="O10">
        <v>0</v>
      </c>
      <c r="P10">
        <v>0</v>
      </c>
      <c r="Q10">
        <v>0</v>
      </c>
      <c r="R10">
        <v>0</v>
      </c>
      <c r="IV10">
        <v>0</v>
      </c>
    </row>
    <row r="11" spans="1:256" x14ac:dyDescent="0.4">
      <c r="A11" s="1">
        <v>44032.211157407408</v>
      </c>
      <c r="B11">
        <v>0</v>
      </c>
      <c r="C11">
        <v>0</v>
      </c>
      <c r="D11">
        <v>0</v>
      </c>
      <c r="E11">
        <v>0</v>
      </c>
      <c r="F11">
        <v>0</v>
      </c>
      <c r="G11">
        <v>0</v>
      </c>
      <c r="H11">
        <v>0</v>
      </c>
      <c r="I11">
        <v>0</v>
      </c>
      <c r="J11">
        <v>0</v>
      </c>
      <c r="K11">
        <v>0</v>
      </c>
      <c r="L11">
        <v>0</v>
      </c>
      <c r="M11">
        <v>0</v>
      </c>
      <c r="N11">
        <v>0</v>
      </c>
      <c r="O11">
        <v>0</v>
      </c>
      <c r="P11">
        <v>0</v>
      </c>
      <c r="Q11">
        <v>0</v>
      </c>
      <c r="R11">
        <v>0</v>
      </c>
      <c r="IV11">
        <v>0</v>
      </c>
    </row>
    <row r="12" spans="1:256" x14ac:dyDescent="0.4">
      <c r="A12" s="1">
        <v>44032.211504629631</v>
      </c>
      <c r="B12">
        <v>0</v>
      </c>
      <c r="C12">
        <v>0</v>
      </c>
      <c r="D12">
        <v>0</v>
      </c>
      <c r="E12">
        <v>0</v>
      </c>
      <c r="F12">
        <v>0</v>
      </c>
      <c r="G12">
        <v>0</v>
      </c>
      <c r="H12">
        <v>0</v>
      </c>
      <c r="I12">
        <v>0</v>
      </c>
      <c r="J12">
        <v>0</v>
      </c>
      <c r="K12">
        <v>0</v>
      </c>
      <c r="L12">
        <v>0</v>
      </c>
      <c r="M12">
        <v>0</v>
      </c>
      <c r="N12">
        <v>0</v>
      </c>
      <c r="O12">
        <v>0</v>
      </c>
      <c r="P12">
        <v>0</v>
      </c>
      <c r="Q12">
        <v>0</v>
      </c>
      <c r="R12">
        <v>0</v>
      </c>
      <c r="IV12">
        <v>0</v>
      </c>
    </row>
    <row r="13" spans="1:256" x14ac:dyDescent="0.4">
      <c r="A13" s="1">
        <v>44032.211851851855</v>
      </c>
      <c r="B13">
        <v>0</v>
      </c>
      <c r="C13">
        <v>0</v>
      </c>
      <c r="D13">
        <v>0</v>
      </c>
      <c r="E13">
        <v>0</v>
      </c>
      <c r="F13">
        <v>0</v>
      </c>
      <c r="G13">
        <v>0</v>
      </c>
      <c r="H13">
        <v>0</v>
      </c>
      <c r="I13">
        <v>0</v>
      </c>
      <c r="J13">
        <v>0</v>
      </c>
      <c r="K13">
        <v>0</v>
      </c>
      <c r="L13">
        <v>0</v>
      </c>
      <c r="M13">
        <v>0</v>
      </c>
      <c r="N13">
        <v>0</v>
      </c>
      <c r="O13">
        <v>0</v>
      </c>
      <c r="P13">
        <v>0</v>
      </c>
      <c r="Q13">
        <v>0</v>
      </c>
      <c r="R13">
        <v>0</v>
      </c>
      <c r="IV13">
        <v>0</v>
      </c>
    </row>
    <row r="14" spans="1:256" x14ac:dyDescent="0.4">
      <c r="A14" s="1">
        <v>44032.212199074071</v>
      </c>
      <c r="B14">
        <v>0</v>
      </c>
      <c r="C14">
        <v>0</v>
      </c>
      <c r="D14">
        <v>0</v>
      </c>
      <c r="E14">
        <v>0</v>
      </c>
      <c r="F14">
        <v>0</v>
      </c>
      <c r="G14">
        <v>0</v>
      </c>
      <c r="H14">
        <v>0</v>
      </c>
      <c r="I14">
        <v>0</v>
      </c>
      <c r="J14">
        <v>0</v>
      </c>
      <c r="K14">
        <v>0</v>
      </c>
      <c r="L14">
        <v>0</v>
      </c>
      <c r="M14">
        <v>0</v>
      </c>
      <c r="N14">
        <v>0</v>
      </c>
      <c r="O14">
        <v>0</v>
      </c>
      <c r="P14">
        <v>0</v>
      </c>
      <c r="Q14">
        <v>0</v>
      </c>
      <c r="R14">
        <v>0</v>
      </c>
      <c r="IV14">
        <v>0</v>
      </c>
    </row>
    <row r="15" spans="1:256" x14ac:dyDescent="0.4">
      <c r="A15" s="1">
        <v>44032.212557870371</v>
      </c>
      <c r="B15">
        <v>0</v>
      </c>
      <c r="C15">
        <v>0</v>
      </c>
      <c r="D15">
        <v>0</v>
      </c>
      <c r="E15">
        <v>0</v>
      </c>
      <c r="F15">
        <v>0</v>
      </c>
      <c r="G15">
        <v>0</v>
      </c>
      <c r="H15">
        <v>0</v>
      </c>
      <c r="I15">
        <v>0</v>
      </c>
      <c r="J15">
        <v>0</v>
      </c>
      <c r="K15">
        <v>0</v>
      </c>
      <c r="L15">
        <v>0</v>
      </c>
      <c r="M15">
        <v>0</v>
      </c>
      <c r="N15">
        <v>0</v>
      </c>
      <c r="O15">
        <v>0</v>
      </c>
      <c r="P15">
        <v>0</v>
      </c>
      <c r="Q15">
        <v>0</v>
      </c>
      <c r="R15">
        <v>0</v>
      </c>
      <c r="IV15">
        <v>0</v>
      </c>
    </row>
    <row r="16" spans="1:256" x14ac:dyDescent="0.4">
      <c r="A16" s="1">
        <v>44032.212905092594</v>
      </c>
      <c r="B16">
        <v>0</v>
      </c>
      <c r="C16">
        <v>0</v>
      </c>
      <c r="D16">
        <v>0</v>
      </c>
      <c r="E16">
        <v>0</v>
      </c>
      <c r="F16">
        <v>0</v>
      </c>
      <c r="G16">
        <v>0</v>
      </c>
      <c r="H16">
        <v>0</v>
      </c>
      <c r="I16">
        <v>0</v>
      </c>
      <c r="J16">
        <v>0</v>
      </c>
      <c r="K16">
        <v>0</v>
      </c>
      <c r="L16">
        <v>0</v>
      </c>
      <c r="M16">
        <v>0</v>
      </c>
      <c r="N16">
        <v>0</v>
      </c>
      <c r="O16">
        <v>0</v>
      </c>
      <c r="P16">
        <v>0</v>
      </c>
      <c r="Q16">
        <v>0</v>
      </c>
      <c r="R16">
        <v>0</v>
      </c>
      <c r="IV16">
        <v>0</v>
      </c>
    </row>
    <row r="17" spans="1:256" x14ac:dyDescent="0.4">
      <c r="A17" s="1">
        <v>44032.213252314818</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44032.213599537034</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44032.213946759257</v>
      </c>
      <c r="B19">
        <v>0</v>
      </c>
      <c r="C19">
        <v>0</v>
      </c>
      <c r="D19">
        <v>0</v>
      </c>
      <c r="E19">
        <v>0</v>
      </c>
      <c r="F19">
        <v>0</v>
      </c>
      <c r="G19">
        <v>0</v>
      </c>
      <c r="H19">
        <v>0</v>
      </c>
      <c r="I19">
        <v>0</v>
      </c>
      <c r="J19">
        <v>0</v>
      </c>
      <c r="K19">
        <v>0</v>
      </c>
      <c r="L19">
        <v>0</v>
      </c>
      <c r="M19">
        <v>0</v>
      </c>
      <c r="N19">
        <v>0</v>
      </c>
      <c r="O19">
        <v>0</v>
      </c>
      <c r="P19">
        <v>0</v>
      </c>
      <c r="Q19">
        <v>0</v>
      </c>
      <c r="R19">
        <v>0</v>
      </c>
      <c r="IV19">
        <v>0</v>
      </c>
    </row>
    <row r="20" spans="1:256" x14ac:dyDescent="0.4">
      <c r="A20" s="1">
        <v>44032.21429398148</v>
      </c>
      <c r="B20">
        <v>0</v>
      </c>
      <c r="C20">
        <v>0</v>
      </c>
      <c r="D20">
        <v>0</v>
      </c>
      <c r="E20">
        <v>0</v>
      </c>
      <c r="F20">
        <v>0</v>
      </c>
      <c r="G20">
        <v>0</v>
      </c>
      <c r="H20">
        <v>0</v>
      </c>
      <c r="I20">
        <v>0</v>
      </c>
      <c r="J20">
        <v>0</v>
      </c>
      <c r="K20">
        <v>0</v>
      </c>
      <c r="L20">
        <v>0</v>
      </c>
      <c r="M20">
        <v>0</v>
      </c>
      <c r="N20">
        <v>0</v>
      </c>
      <c r="O20">
        <v>0</v>
      </c>
      <c r="P20">
        <v>0</v>
      </c>
      <c r="Q20">
        <v>0</v>
      </c>
      <c r="R20">
        <v>0</v>
      </c>
      <c r="IV20">
        <v>0</v>
      </c>
    </row>
    <row r="21" spans="1:256" x14ac:dyDescent="0.4">
      <c r="A21" s="1">
        <v>44032.214641203704</v>
      </c>
      <c r="B21">
        <v>0</v>
      </c>
      <c r="C21">
        <v>0</v>
      </c>
      <c r="D21">
        <v>0</v>
      </c>
      <c r="E21">
        <v>0</v>
      </c>
      <c r="F21">
        <v>0</v>
      </c>
      <c r="G21">
        <v>0</v>
      </c>
      <c r="H21">
        <v>0</v>
      </c>
      <c r="I21">
        <v>0</v>
      </c>
      <c r="J21">
        <v>0</v>
      </c>
      <c r="K21">
        <v>0</v>
      </c>
      <c r="L21">
        <v>0</v>
      </c>
      <c r="M21">
        <v>0</v>
      </c>
      <c r="N21">
        <v>0</v>
      </c>
      <c r="O21">
        <v>0</v>
      </c>
      <c r="P21">
        <v>0</v>
      </c>
      <c r="Q21">
        <v>0</v>
      </c>
      <c r="R21">
        <v>0</v>
      </c>
      <c r="IV21">
        <v>0</v>
      </c>
    </row>
    <row r="22" spans="1:256" x14ac:dyDescent="0.4">
      <c r="A22" s="1">
        <v>44032.214988425927</v>
      </c>
      <c r="B22">
        <v>0</v>
      </c>
      <c r="C22">
        <v>0</v>
      </c>
      <c r="D22">
        <v>0</v>
      </c>
      <c r="E22">
        <v>0</v>
      </c>
      <c r="F22">
        <v>0</v>
      </c>
      <c r="G22">
        <v>0</v>
      </c>
      <c r="H22">
        <v>0</v>
      </c>
      <c r="I22">
        <v>0</v>
      </c>
      <c r="J22">
        <v>0</v>
      </c>
      <c r="K22">
        <v>0</v>
      </c>
      <c r="L22">
        <v>0</v>
      </c>
      <c r="M22">
        <v>0</v>
      </c>
      <c r="N22">
        <v>0</v>
      </c>
      <c r="O22">
        <v>0</v>
      </c>
      <c r="P22">
        <v>0</v>
      </c>
      <c r="Q22">
        <v>0</v>
      </c>
      <c r="R22">
        <v>0</v>
      </c>
      <c r="IV22">
        <v>0</v>
      </c>
    </row>
    <row r="23" spans="1:256" x14ac:dyDescent="0.4">
      <c r="A23" s="1">
        <v>44032.21533564815</v>
      </c>
      <c r="B23">
        <v>0</v>
      </c>
      <c r="C23">
        <v>0</v>
      </c>
      <c r="D23">
        <v>0</v>
      </c>
      <c r="E23">
        <v>0</v>
      </c>
      <c r="F23">
        <v>0</v>
      </c>
      <c r="G23">
        <v>0</v>
      </c>
      <c r="H23">
        <v>0</v>
      </c>
      <c r="I23">
        <v>0</v>
      </c>
      <c r="J23">
        <v>0</v>
      </c>
      <c r="K23">
        <v>0</v>
      </c>
      <c r="L23">
        <v>0</v>
      </c>
      <c r="M23">
        <v>0</v>
      </c>
      <c r="N23">
        <v>0</v>
      </c>
      <c r="O23">
        <v>0</v>
      </c>
      <c r="P23">
        <v>0</v>
      </c>
      <c r="Q23">
        <v>0</v>
      </c>
      <c r="R23">
        <v>0</v>
      </c>
      <c r="IV23">
        <v>0</v>
      </c>
    </row>
    <row r="24" spans="1:256" x14ac:dyDescent="0.4">
      <c r="A24" s="1">
        <v>44032.215682870374</v>
      </c>
      <c r="B24">
        <v>0</v>
      </c>
      <c r="C24">
        <v>0</v>
      </c>
      <c r="D24">
        <v>0</v>
      </c>
      <c r="E24">
        <v>0</v>
      </c>
      <c r="F24">
        <v>0</v>
      </c>
      <c r="G24">
        <v>0</v>
      </c>
      <c r="H24">
        <v>0</v>
      </c>
      <c r="I24">
        <v>0</v>
      </c>
      <c r="J24">
        <v>0</v>
      </c>
      <c r="K24">
        <v>0</v>
      </c>
      <c r="L24">
        <v>0</v>
      </c>
      <c r="M24">
        <v>0</v>
      </c>
      <c r="N24">
        <v>0</v>
      </c>
      <c r="O24">
        <v>0</v>
      </c>
      <c r="P24">
        <v>0</v>
      </c>
      <c r="Q24">
        <v>0</v>
      </c>
      <c r="R24">
        <v>0</v>
      </c>
      <c r="IV24">
        <v>0</v>
      </c>
    </row>
    <row r="25" spans="1:256" x14ac:dyDescent="0.4">
      <c r="A25" s="1">
        <v>44032.21603009259</v>
      </c>
      <c r="B25">
        <v>0</v>
      </c>
      <c r="C25">
        <v>0</v>
      </c>
      <c r="D25">
        <v>0</v>
      </c>
      <c r="E25">
        <v>0</v>
      </c>
      <c r="F25">
        <v>0</v>
      </c>
      <c r="G25">
        <v>0</v>
      </c>
      <c r="H25">
        <v>0</v>
      </c>
      <c r="I25">
        <v>0</v>
      </c>
      <c r="J25">
        <v>0</v>
      </c>
      <c r="K25">
        <v>0</v>
      </c>
      <c r="L25">
        <v>0</v>
      </c>
      <c r="M25">
        <v>0</v>
      </c>
      <c r="N25">
        <v>0</v>
      </c>
      <c r="O25">
        <v>0</v>
      </c>
      <c r="P25">
        <v>0</v>
      </c>
      <c r="Q25">
        <v>0</v>
      </c>
      <c r="R25">
        <v>0</v>
      </c>
      <c r="IV25">
        <v>0</v>
      </c>
    </row>
    <row r="26" spans="1:256" x14ac:dyDescent="0.4">
      <c r="A26" s="1">
        <v>44032.216377314813</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44032.216724537036</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44032.21707175926</v>
      </c>
      <c r="B28">
        <v>0</v>
      </c>
      <c r="C28">
        <v>0</v>
      </c>
      <c r="D28">
        <v>0</v>
      </c>
      <c r="E28">
        <v>0</v>
      </c>
      <c r="F28">
        <v>0</v>
      </c>
      <c r="G28">
        <v>0</v>
      </c>
      <c r="H28">
        <v>0</v>
      </c>
      <c r="I28">
        <v>0</v>
      </c>
      <c r="J28">
        <v>0</v>
      </c>
      <c r="K28">
        <v>0</v>
      </c>
      <c r="L28">
        <v>0</v>
      </c>
      <c r="M28">
        <v>0</v>
      </c>
      <c r="N28">
        <v>0</v>
      </c>
      <c r="O28">
        <v>0</v>
      </c>
      <c r="P28">
        <v>0</v>
      </c>
      <c r="Q28">
        <v>0</v>
      </c>
      <c r="R28">
        <v>0</v>
      </c>
      <c r="IV28">
        <v>0</v>
      </c>
    </row>
    <row r="29" spans="1:256" x14ac:dyDescent="0.4">
      <c r="A29" s="1">
        <v>44032.217407407406</v>
      </c>
      <c r="B29">
        <v>0</v>
      </c>
      <c r="C29">
        <v>0</v>
      </c>
      <c r="D29">
        <v>0</v>
      </c>
      <c r="E29">
        <v>0</v>
      </c>
      <c r="F29">
        <v>0</v>
      </c>
      <c r="G29">
        <v>0</v>
      </c>
      <c r="H29">
        <v>0</v>
      </c>
      <c r="I29">
        <v>0</v>
      </c>
      <c r="J29">
        <v>0</v>
      </c>
      <c r="K29">
        <v>0</v>
      </c>
      <c r="L29">
        <v>0</v>
      </c>
      <c r="M29">
        <v>0</v>
      </c>
      <c r="N29">
        <v>0</v>
      </c>
      <c r="O29">
        <v>0</v>
      </c>
      <c r="P29">
        <v>0</v>
      </c>
      <c r="Q29">
        <v>0</v>
      </c>
      <c r="R29">
        <v>0</v>
      </c>
      <c r="IV29">
        <v>0</v>
      </c>
    </row>
    <row r="30" spans="1:256" x14ac:dyDescent="0.4">
      <c r="A30" s="1">
        <v>44032.21775462963</v>
      </c>
      <c r="B30">
        <v>0</v>
      </c>
      <c r="C30">
        <v>0</v>
      </c>
      <c r="D30">
        <v>0</v>
      </c>
      <c r="E30">
        <v>0</v>
      </c>
      <c r="F30">
        <v>0</v>
      </c>
      <c r="G30">
        <v>0</v>
      </c>
      <c r="H30">
        <v>0</v>
      </c>
      <c r="I30">
        <v>0</v>
      </c>
      <c r="J30">
        <v>0</v>
      </c>
      <c r="K30">
        <v>0</v>
      </c>
      <c r="L30">
        <v>0</v>
      </c>
      <c r="M30">
        <v>0</v>
      </c>
      <c r="N30">
        <v>0</v>
      </c>
      <c r="O30">
        <v>0</v>
      </c>
      <c r="P30">
        <v>0</v>
      </c>
      <c r="Q30">
        <v>0</v>
      </c>
      <c r="R30">
        <v>0</v>
      </c>
      <c r="IV30">
        <v>0</v>
      </c>
    </row>
    <row r="31" spans="1:256" x14ac:dyDescent="0.4">
      <c r="A31" s="1">
        <v>44032.218101851853</v>
      </c>
      <c r="B31">
        <v>0</v>
      </c>
      <c r="C31">
        <v>0</v>
      </c>
      <c r="D31">
        <v>0</v>
      </c>
      <c r="E31">
        <v>0</v>
      </c>
      <c r="F31">
        <v>0</v>
      </c>
      <c r="G31">
        <v>0</v>
      </c>
      <c r="H31">
        <v>0</v>
      </c>
      <c r="I31">
        <v>0</v>
      </c>
      <c r="J31">
        <v>0</v>
      </c>
      <c r="K31">
        <v>0</v>
      </c>
      <c r="L31">
        <v>0</v>
      </c>
      <c r="M31">
        <v>0</v>
      </c>
      <c r="N31">
        <v>0</v>
      </c>
      <c r="O31">
        <v>0</v>
      </c>
      <c r="P31">
        <v>0</v>
      </c>
      <c r="Q31">
        <v>0</v>
      </c>
      <c r="R31">
        <v>0</v>
      </c>
      <c r="IV31">
        <v>0</v>
      </c>
    </row>
    <row r="32" spans="1:256" x14ac:dyDescent="0.4">
      <c r="A32" s="1">
        <v>44032.218449074076</v>
      </c>
      <c r="B32">
        <v>0</v>
      </c>
      <c r="C32">
        <v>0</v>
      </c>
      <c r="D32">
        <v>0</v>
      </c>
      <c r="E32">
        <v>0</v>
      </c>
      <c r="F32">
        <v>0</v>
      </c>
      <c r="G32">
        <v>0</v>
      </c>
      <c r="H32">
        <v>0</v>
      </c>
      <c r="I32">
        <v>0</v>
      </c>
      <c r="J32">
        <v>0</v>
      </c>
      <c r="K32">
        <v>0</v>
      </c>
      <c r="L32">
        <v>0</v>
      </c>
      <c r="M32">
        <v>0</v>
      </c>
      <c r="N32">
        <v>0</v>
      </c>
      <c r="O32">
        <v>0</v>
      </c>
      <c r="P32">
        <v>0</v>
      </c>
      <c r="Q32">
        <v>0</v>
      </c>
      <c r="R32">
        <v>0</v>
      </c>
      <c r="IV32">
        <v>0</v>
      </c>
    </row>
    <row r="33" spans="1:256" x14ac:dyDescent="0.4">
      <c r="A33" s="1">
        <v>44032.2187962963</v>
      </c>
      <c r="B33">
        <v>0</v>
      </c>
      <c r="C33">
        <v>0</v>
      </c>
      <c r="D33">
        <v>0</v>
      </c>
      <c r="E33">
        <v>0</v>
      </c>
      <c r="F33">
        <v>0</v>
      </c>
      <c r="G33">
        <v>0</v>
      </c>
      <c r="H33">
        <v>0</v>
      </c>
      <c r="I33">
        <v>0</v>
      </c>
      <c r="J33">
        <v>0</v>
      </c>
      <c r="K33">
        <v>0</v>
      </c>
      <c r="L33">
        <v>0</v>
      </c>
      <c r="M33">
        <v>0</v>
      </c>
      <c r="N33">
        <v>0</v>
      </c>
      <c r="O33">
        <v>0</v>
      </c>
      <c r="P33">
        <v>0</v>
      </c>
      <c r="Q33">
        <v>0</v>
      </c>
      <c r="R33">
        <v>0</v>
      </c>
      <c r="IV33">
        <v>0</v>
      </c>
    </row>
    <row r="34" spans="1:256" x14ac:dyDescent="0.4">
      <c r="A34" s="1">
        <v>44032.219143518516</v>
      </c>
      <c r="B34">
        <v>0</v>
      </c>
      <c r="C34">
        <v>0</v>
      </c>
      <c r="D34">
        <v>0</v>
      </c>
      <c r="E34">
        <v>0</v>
      </c>
      <c r="F34">
        <v>0</v>
      </c>
      <c r="G34">
        <v>0</v>
      </c>
      <c r="H34">
        <v>0</v>
      </c>
      <c r="I34">
        <v>0</v>
      </c>
      <c r="J34">
        <v>0</v>
      </c>
      <c r="K34">
        <v>0</v>
      </c>
      <c r="L34">
        <v>0</v>
      </c>
      <c r="M34">
        <v>0</v>
      </c>
      <c r="N34">
        <v>0</v>
      </c>
      <c r="O34">
        <v>0</v>
      </c>
      <c r="P34">
        <v>0</v>
      </c>
      <c r="Q34">
        <v>0</v>
      </c>
      <c r="R34">
        <v>0</v>
      </c>
      <c r="IV34">
        <v>0</v>
      </c>
    </row>
    <row r="35" spans="1:256" x14ac:dyDescent="0.4">
      <c r="A35" s="1">
        <v>44032.219490740739</v>
      </c>
      <c r="B35">
        <v>0</v>
      </c>
      <c r="C35">
        <v>0</v>
      </c>
      <c r="D35">
        <v>0</v>
      </c>
      <c r="E35">
        <v>0</v>
      </c>
      <c r="F35">
        <v>0</v>
      </c>
      <c r="G35">
        <v>0</v>
      </c>
      <c r="H35">
        <v>0</v>
      </c>
      <c r="I35">
        <v>0</v>
      </c>
      <c r="J35">
        <v>0</v>
      </c>
      <c r="K35">
        <v>0</v>
      </c>
      <c r="L35">
        <v>0</v>
      </c>
      <c r="M35">
        <v>0</v>
      </c>
      <c r="N35">
        <v>0</v>
      </c>
      <c r="O35">
        <v>0</v>
      </c>
      <c r="P35">
        <v>0</v>
      </c>
      <c r="Q35">
        <v>0</v>
      </c>
      <c r="R35">
        <v>0</v>
      </c>
      <c r="IV35">
        <v>0</v>
      </c>
    </row>
    <row r="36" spans="1:256" x14ac:dyDescent="0.4">
      <c r="A36" s="1">
        <v>44032.219837962963</v>
      </c>
      <c r="B36">
        <v>0</v>
      </c>
      <c r="C36">
        <v>0</v>
      </c>
      <c r="D36">
        <v>0</v>
      </c>
      <c r="E36">
        <v>0</v>
      </c>
      <c r="F36">
        <v>0</v>
      </c>
      <c r="G36">
        <v>0</v>
      </c>
      <c r="H36">
        <v>0</v>
      </c>
      <c r="I36">
        <v>0</v>
      </c>
      <c r="J36">
        <v>0</v>
      </c>
      <c r="K36">
        <v>0</v>
      </c>
      <c r="L36">
        <v>0</v>
      </c>
      <c r="M36">
        <v>0</v>
      </c>
      <c r="N36">
        <v>0</v>
      </c>
      <c r="O36">
        <v>0</v>
      </c>
      <c r="P36">
        <v>0</v>
      </c>
      <c r="Q36">
        <v>0</v>
      </c>
      <c r="R36">
        <v>0</v>
      </c>
      <c r="IV36">
        <v>0</v>
      </c>
    </row>
    <row r="37" spans="1:256" x14ac:dyDescent="0.4">
      <c r="A37" s="1">
        <v>44032.220185185186</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44032.220532407409</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44032.220879629633</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44032.221226851849</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44032.221574074072</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44032.221921296295</v>
      </c>
      <c r="B42">
        <v>0</v>
      </c>
      <c r="C42">
        <v>0</v>
      </c>
      <c r="D42">
        <v>0</v>
      </c>
      <c r="E42">
        <v>0</v>
      </c>
      <c r="F42">
        <v>0</v>
      </c>
      <c r="G42">
        <v>0</v>
      </c>
      <c r="H42">
        <v>0</v>
      </c>
      <c r="I42">
        <v>0</v>
      </c>
      <c r="J42">
        <v>0</v>
      </c>
      <c r="K42">
        <v>0</v>
      </c>
      <c r="L42">
        <v>0</v>
      </c>
      <c r="M42">
        <v>0</v>
      </c>
      <c r="N42">
        <v>0</v>
      </c>
      <c r="O42">
        <v>0</v>
      </c>
      <c r="P42">
        <v>0</v>
      </c>
      <c r="Q42">
        <v>0</v>
      </c>
      <c r="R42">
        <v>0</v>
      </c>
      <c r="IV42">
        <v>0</v>
      </c>
    </row>
    <row r="43" spans="1:256" x14ac:dyDescent="0.4">
      <c r="A43" s="1">
        <v>44032.222268518519</v>
      </c>
      <c r="B43">
        <v>0</v>
      </c>
      <c r="C43">
        <v>0</v>
      </c>
      <c r="D43">
        <v>0</v>
      </c>
      <c r="E43">
        <v>34.5</v>
      </c>
      <c r="F43">
        <v>34.5</v>
      </c>
      <c r="G43">
        <v>34.5</v>
      </c>
      <c r="H43">
        <v>34.5</v>
      </c>
      <c r="I43">
        <v>34.5</v>
      </c>
      <c r="J43">
        <v>34.5</v>
      </c>
      <c r="K43">
        <v>34.5</v>
      </c>
      <c r="L43">
        <v>34.5</v>
      </c>
      <c r="M43">
        <v>0</v>
      </c>
      <c r="N43">
        <v>0</v>
      </c>
      <c r="O43">
        <v>0</v>
      </c>
      <c r="P43">
        <v>0</v>
      </c>
      <c r="Q43">
        <v>0</v>
      </c>
      <c r="R43">
        <v>0</v>
      </c>
      <c r="IV43">
        <v>276</v>
      </c>
    </row>
    <row r="44" spans="1:256" x14ac:dyDescent="0.4">
      <c r="A44" s="1">
        <v>44032.222615740742</v>
      </c>
      <c r="B44">
        <v>0</v>
      </c>
      <c r="C44">
        <v>0</v>
      </c>
      <c r="D44">
        <v>0</v>
      </c>
      <c r="E44">
        <v>0</v>
      </c>
      <c r="F44">
        <v>0</v>
      </c>
      <c r="G44">
        <v>0</v>
      </c>
      <c r="H44">
        <v>0</v>
      </c>
      <c r="I44">
        <v>0</v>
      </c>
      <c r="J44">
        <v>0</v>
      </c>
      <c r="K44">
        <v>0</v>
      </c>
      <c r="L44">
        <v>0</v>
      </c>
      <c r="M44">
        <v>0</v>
      </c>
      <c r="N44">
        <v>0</v>
      </c>
      <c r="O44">
        <v>0</v>
      </c>
      <c r="P44">
        <v>0</v>
      </c>
      <c r="Q44">
        <v>0</v>
      </c>
      <c r="R44">
        <v>0</v>
      </c>
      <c r="IV44">
        <v>0</v>
      </c>
    </row>
    <row r="45" spans="1:256" x14ac:dyDescent="0.4">
      <c r="A45" s="1">
        <v>44032.222962962966</v>
      </c>
      <c r="B45">
        <v>0</v>
      </c>
      <c r="C45">
        <v>0</v>
      </c>
      <c r="D45">
        <v>0</v>
      </c>
      <c r="E45">
        <v>0</v>
      </c>
      <c r="F45">
        <v>0</v>
      </c>
      <c r="G45">
        <v>0</v>
      </c>
      <c r="H45">
        <v>0</v>
      </c>
      <c r="I45">
        <v>0</v>
      </c>
      <c r="J45">
        <v>0</v>
      </c>
      <c r="K45">
        <v>0</v>
      </c>
      <c r="L45">
        <v>0</v>
      </c>
      <c r="M45">
        <v>0</v>
      </c>
      <c r="N45">
        <v>0</v>
      </c>
      <c r="O45">
        <v>0</v>
      </c>
      <c r="P45">
        <v>0</v>
      </c>
      <c r="Q45">
        <v>0</v>
      </c>
      <c r="R45">
        <v>0</v>
      </c>
      <c r="IV45">
        <v>0</v>
      </c>
    </row>
    <row r="46" spans="1:256" x14ac:dyDescent="0.4">
      <c r="A46" s="1">
        <v>44032.223310185182</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44032.223657407405</v>
      </c>
      <c r="B47">
        <v>0</v>
      </c>
      <c r="C47">
        <v>0</v>
      </c>
      <c r="D47">
        <v>0</v>
      </c>
      <c r="E47">
        <v>0</v>
      </c>
      <c r="F47">
        <v>0</v>
      </c>
      <c r="G47">
        <v>0</v>
      </c>
      <c r="H47">
        <v>0</v>
      </c>
      <c r="I47">
        <v>0</v>
      </c>
      <c r="J47">
        <v>0</v>
      </c>
      <c r="K47">
        <v>0</v>
      </c>
      <c r="L47">
        <v>0</v>
      </c>
      <c r="M47">
        <v>0</v>
      </c>
      <c r="N47">
        <v>0</v>
      </c>
      <c r="O47">
        <v>0</v>
      </c>
      <c r="P47">
        <v>0</v>
      </c>
      <c r="Q47">
        <v>0</v>
      </c>
      <c r="R47">
        <v>0</v>
      </c>
      <c r="IV47">
        <v>0</v>
      </c>
    </row>
    <row r="48" spans="1:256" x14ac:dyDescent="0.4">
      <c r="A48" s="1">
        <v>44032.224004629628</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44032.224351851852</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44032.224699074075</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44032.225046296298</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44032.225393518522</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44032.225740740738</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44032.226087962961</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44032.226435185185</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44032.226782407408</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44032.227129629631</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44032.227476851855</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44032.227824074071</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44032.228171296294</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44032.228518518517</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743</v>
      </c>
      <c r="B63" s="9">
        <f t="shared" ref="B63:R63" si="0">AVERAGE(B2:B61)</f>
        <v>7.37</v>
      </c>
      <c r="C63" s="9">
        <f t="shared" si="0"/>
        <v>7.37</v>
      </c>
      <c r="D63" s="9">
        <f t="shared" si="0"/>
        <v>7.37</v>
      </c>
      <c r="E63" s="9">
        <f t="shared" si="0"/>
        <v>0.67999999999999994</v>
      </c>
      <c r="F63" s="9">
        <f t="shared" si="0"/>
        <v>0.67999999999999994</v>
      </c>
      <c r="G63" s="9">
        <f t="shared" si="0"/>
        <v>0.67999999999999994</v>
      </c>
      <c r="H63" s="9">
        <f t="shared" si="0"/>
        <v>0.67999999999999994</v>
      </c>
      <c r="I63" s="9">
        <f t="shared" si="0"/>
        <v>0.67999999999999994</v>
      </c>
      <c r="J63" s="9">
        <f t="shared" si="0"/>
        <v>0.67999999999999994</v>
      </c>
      <c r="K63" s="9">
        <f t="shared" si="0"/>
        <v>0.67999999999999994</v>
      </c>
      <c r="L63" s="9">
        <f t="shared" si="0"/>
        <v>0.67999999999999994</v>
      </c>
      <c r="M63" s="9">
        <f t="shared" si="0"/>
        <v>0</v>
      </c>
      <c r="N63" s="9">
        <f t="shared" si="0"/>
        <v>0</v>
      </c>
      <c r="O63" s="9">
        <f t="shared" si="0"/>
        <v>0</v>
      </c>
      <c r="P63" s="9">
        <f t="shared" si="0"/>
        <v>0</v>
      </c>
      <c r="Q63" s="9">
        <f t="shared" si="0"/>
        <v>0</v>
      </c>
      <c r="R63" s="9">
        <f t="shared" si="0"/>
        <v>0</v>
      </c>
    </row>
    <row r="64" spans="1:256" x14ac:dyDescent="0.4">
      <c r="A64" t="s">
        <v>744</v>
      </c>
      <c r="B64" s="9">
        <f t="shared" ref="B64:R64" si="1">IF(B63=0,0,MAX(SUMPRODUCT(B2:B61,B2:B61)/SUM(B2:B61)-B63,0))</f>
        <v>434.83</v>
      </c>
      <c r="C64" s="9">
        <f t="shared" si="1"/>
        <v>434.83</v>
      </c>
      <c r="D64" s="9">
        <f t="shared" si="1"/>
        <v>434.83</v>
      </c>
      <c r="E64" s="9">
        <f t="shared" si="1"/>
        <v>29.465588235294121</v>
      </c>
      <c r="F64" s="9">
        <f t="shared" si="1"/>
        <v>29.465588235294121</v>
      </c>
      <c r="G64" s="9">
        <f t="shared" si="1"/>
        <v>29.465588235294121</v>
      </c>
      <c r="H64" s="9">
        <f t="shared" si="1"/>
        <v>29.465588235294121</v>
      </c>
      <c r="I64" s="9">
        <f t="shared" si="1"/>
        <v>29.465588235294121</v>
      </c>
      <c r="J64" s="9">
        <f t="shared" si="1"/>
        <v>29.465588235294121</v>
      </c>
      <c r="K64" s="9">
        <f t="shared" si="1"/>
        <v>29.465588235294121</v>
      </c>
      <c r="L64" s="9">
        <f t="shared" si="1"/>
        <v>29.465588235294121</v>
      </c>
      <c r="M64" s="9">
        <f t="shared" si="1"/>
        <v>0</v>
      </c>
      <c r="N64" s="9">
        <f t="shared" si="1"/>
        <v>0</v>
      </c>
      <c r="O64" s="9">
        <f t="shared" si="1"/>
        <v>0</v>
      </c>
      <c r="P64" s="9">
        <f t="shared" si="1"/>
        <v>0</v>
      </c>
      <c r="Q64" s="9">
        <f t="shared" si="1"/>
        <v>0</v>
      </c>
      <c r="R64" s="9">
        <f t="shared" si="1"/>
        <v>0</v>
      </c>
    </row>
    <row r="65" spans="1:18" x14ac:dyDescent="0.4">
      <c r="A65" t="s">
        <v>745</v>
      </c>
      <c r="B65" s="9">
        <f t="shared" ref="B65:R65" si="2">MAX(B2:B61)</f>
        <v>442.2</v>
      </c>
      <c r="C65" s="9">
        <f t="shared" si="2"/>
        <v>442.2</v>
      </c>
      <c r="D65" s="9">
        <f t="shared" si="2"/>
        <v>442.2</v>
      </c>
      <c r="E65" s="9">
        <f t="shared" si="2"/>
        <v>34.5</v>
      </c>
      <c r="F65" s="9">
        <f t="shared" si="2"/>
        <v>34.5</v>
      </c>
      <c r="G65" s="9">
        <f t="shared" si="2"/>
        <v>34.5</v>
      </c>
      <c r="H65" s="9">
        <f t="shared" si="2"/>
        <v>34.5</v>
      </c>
      <c r="I65" s="9">
        <f t="shared" si="2"/>
        <v>34.5</v>
      </c>
      <c r="J65" s="9">
        <f t="shared" si="2"/>
        <v>34.5</v>
      </c>
      <c r="K65" s="9">
        <f t="shared" si="2"/>
        <v>34.5</v>
      </c>
      <c r="L65" s="9">
        <f t="shared" si="2"/>
        <v>34.5</v>
      </c>
      <c r="M65" s="9">
        <f t="shared" si="2"/>
        <v>0</v>
      </c>
      <c r="N65" s="9">
        <f t="shared" si="2"/>
        <v>0</v>
      </c>
      <c r="O65" s="9">
        <f t="shared" si="2"/>
        <v>0</v>
      </c>
      <c r="P65" s="9">
        <f t="shared" si="2"/>
        <v>0</v>
      </c>
      <c r="Q65" s="9">
        <f t="shared" si="2"/>
        <v>0</v>
      </c>
      <c r="R65" s="9">
        <f t="shared" si="2"/>
        <v>0</v>
      </c>
    </row>
    <row r="66" spans="1:18" x14ac:dyDescent="0.4">
      <c r="A66" t="s">
        <v>746</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747</v>
      </c>
      <c r="B67" s="9">
        <f t="shared" ref="B67:R67" si="4">B63+ B64</f>
        <v>442.2</v>
      </c>
      <c r="C67" s="9">
        <f t="shared" si="4"/>
        <v>442.2</v>
      </c>
      <c r="D67" s="9">
        <f t="shared" si="4"/>
        <v>442.2</v>
      </c>
      <c r="E67" s="9">
        <f t="shared" si="4"/>
        <v>30.14558823529412</v>
      </c>
      <c r="F67" s="9">
        <f t="shared" si="4"/>
        <v>30.14558823529412</v>
      </c>
      <c r="G67" s="9">
        <f t="shared" si="4"/>
        <v>30.14558823529412</v>
      </c>
      <c r="H67" s="9">
        <f t="shared" si="4"/>
        <v>30.14558823529412</v>
      </c>
      <c r="I67" s="9">
        <f t="shared" si="4"/>
        <v>30.14558823529412</v>
      </c>
      <c r="J67" s="9">
        <f t="shared" si="4"/>
        <v>30.14558823529412</v>
      </c>
      <c r="K67" s="9">
        <f t="shared" si="4"/>
        <v>30.14558823529412</v>
      </c>
      <c r="L67" s="9">
        <f t="shared" si="4"/>
        <v>30.14558823529412</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zoomScale="85" zoomScaleNormal="85" workbookViewId="0">
      <pane xSplit="1" ySplit="1" topLeftCell="B93" activePane="bottomRight" state="frozen"/>
      <selection pane="topRight" activeCell="B1" sqref="B1"/>
      <selection pane="bottomLeft" activeCell="A2" sqref="A2"/>
      <selection pane="bottomRight" activeCell="N122" sqref="N122"/>
    </sheetView>
  </sheetViews>
  <sheetFormatPr defaultRowHeight="14.6" x14ac:dyDescent="0.4"/>
  <cols>
    <col min="2" max="18" width="7.69140625" customWidth="1"/>
  </cols>
  <sheetData>
    <row r="1" spans="1:256" x14ac:dyDescent="0.4">
      <c r="A1" t="s">
        <v>589</v>
      </c>
      <c r="B1" t="s">
        <v>583</v>
      </c>
      <c r="C1" t="s">
        <v>570</v>
      </c>
      <c r="D1" t="s">
        <v>572</v>
      </c>
      <c r="E1" t="s">
        <v>581</v>
      </c>
      <c r="F1" t="s">
        <v>585</v>
      </c>
      <c r="G1" t="s">
        <v>584</v>
      </c>
      <c r="H1" t="s">
        <v>586</v>
      </c>
      <c r="I1" t="s">
        <v>571</v>
      </c>
      <c r="J1" t="s">
        <v>573</v>
      </c>
      <c r="K1" t="s">
        <v>574</v>
      </c>
      <c r="L1" t="s">
        <v>575</v>
      </c>
      <c r="M1" t="s">
        <v>576</v>
      </c>
      <c r="N1" t="s">
        <v>577</v>
      </c>
      <c r="O1" t="s">
        <v>578</v>
      </c>
      <c r="P1" t="s">
        <v>579</v>
      </c>
      <c r="Q1" t="s">
        <v>580</v>
      </c>
      <c r="R1" t="s">
        <v>582</v>
      </c>
      <c r="IV1" t="s">
        <v>748</v>
      </c>
    </row>
    <row r="2" spans="1:256" x14ac:dyDescent="0.4">
      <c r="A2" s="1">
        <v>44032.208032407405</v>
      </c>
      <c r="B2">
        <v>0</v>
      </c>
      <c r="C2">
        <v>0</v>
      </c>
      <c r="D2">
        <v>0</v>
      </c>
      <c r="E2">
        <v>0</v>
      </c>
      <c r="F2">
        <v>0</v>
      </c>
      <c r="G2">
        <v>0</v>
      </c>
      <c r="H2">
        <v>0</v>
      </c>
      <c r="I2">
        <v>0</v>
      </c>
      <c r="J2">
        <v>0</v>
      </c>
      <c r="K2">
        <v>0</v>
      </c>
      <c r="L2">
        <v>0</v>
      </c>
      <c r="M2">
        <v>0</v>
      </c>
      <c r="N2">
        <v>0</v>
      </c>
      <c r="O2">
        <v>0</v>
      </c>
      <c r="P2">
        <v>0</v>
      </c>
      <c r="Q2">
        <v>0</v>
      </c>
      <c r="R2">
        <v>0</v>
      </c>
      <c r="IV2">
        <v>0</v>
      </c>
    </row>
    <row r="3" spans="1:256" x14ac:dyDescent="0.4">
      <c r="A3" s="1">
        <v>44032.208379629628</v>
      </c>
      <c r="B3">
        <v>2.5</v>
      </c>
      <c r="C3">
        <v>2.8</v>
      </c>
      <c r="D3">
        <v>2.8</v>
      </c>
      <c r="E3">
        <v>0.1</v>
      </c>
      <c r="F3">
        <v>0</v>
      </c>
      <c r="G3">
        <v>0.2</v>
      </c>
      <c r="H3">
        <v>0</v>
      </c>
      <c r="I3">
        <v>0</v>
      </c>
      <c r="J3">
        <v>0</v>
      </c>
      <c r="K3">
        <v>0</v>
      </c>
      <c r="L3">
        <v>0</v>
      </c>
      <c r="M3">
        <v>0</v>
      </c>
      <c r="N3">
        <v>0</v>
      </c>
      <c r="O3">
        <v>0</v>
      </c>
      <c r="P3">
        <v>0</v>
      </c>
      <c r="Q3">
        <v>0</v>
      </c>
      <c r="R3">
        <v>0</v>
      </c>
      <c r="IV3">
        <v>8.3999999999999986</v>
      </c>
    </row>
    <row r="4" spans="1:256" x14ac:dyDescent="0.4">
      <c r="A4" s="1">
        <v>44032.208726851852</v>
      </c>
      <c r="B4">
        <v>18.8</v>
      </c>
      <c r="C4">
        <v>23.7</v>
      </c>
      <c r="D4">
        <v>23.7</v>
      </c>
      <c r="E4">
        <v>4.3</v>
      </c>
      <c r="F4">
        <v>0.1</v>
      </c>
      <c r="G4">
        <v>0.4</v>
      </c>
      <c r="H4">
        <v>0.2</v>
      </c>
      <c r="I4">
        <v>0</v>
      </c>
      <c r="J4">
        <v>0</v>
      </c>
      <c r="K4">
        <v>0</v>
      </c>
      <c r="L4">
        <v>0</v>
      </c>
      <c r="M4">
        <v>0</v>
      </c>
      <c r="N4">
        <v>0</v>
      </c>
      <c r="O4">
        <v>0</v>
      </c>
      <c r="P4">
        <v>0</v>
      </c>
      <c r="Q4">
        <v>0</v>
      </c>
      <c r="R4">
        <v>0</v>
      </c>
      <c r="IV4">
        <v>71.2</v>
      </c>
    </row>
    <row r="5" spans="1:256" x14ac:dyDescent="0.4">
      <c r="A5" s="1">
        <v>44032.209074074075</v>
      </c>
      <c r="B5">
        <v>60</v>
      </c>
      <c r="C5">
        <v>60.7</v>
      </c>
      <c r="D5">
        <v>60.7</v>
      </c>
      <c r="E5">
        <v>0.1</v>
      </c>
      <c r="F5">
        <v>0</v>
      </c>
      <c r="G5">
        <v>0.6</v>
      </c>
      <c r="H5">
        <v>0</v>
      </c>
      <c r="I5">
        <v>0</v>
      </c>
      <c r="J5">
        <v>0</v>
      </c>
      <c r="K5">
        <v>0</v>
      </c>
      <c r="L5">
        <v>0</v>
      </c>
      <c r="M5">
        <v>0</v>
      </c>
      <c r="N5">
        <v>0</v>
      </c>
      <c r="O5">
        <v>0</v>
      </c>
      <c r="P5">
        <v>0</v>
      </c>
      <c r="Q5">
        <v>0</v>
      </c>
      <c r="R5">
        <v>0</v>
      </c>
      <c r="IV5">
        <v>182.1</v>
      </c>
    </row>
    <row r="6" spans="1:256" x14ac:dyDescent="0.4">
      <c r="A6" s="1">
        <v>44032.209421296298</v>
      </c>
      <c r="B6">
        <v>871.2</v>
      </c>
      <c r="C6">
        <v>872.8</v>
      </c>
      <c r="D6">
        <v>872.8</v>
      </c>
      <c r="E6">
        <v>0</v>
      </c>
      <c r="F6">
        <v>0</v>
      </c>
      <c r="G6">
        <v>1.3</v>
      </c>
      <c r="H6">
        <v>0.3</v>
      </c>
      <c r="I6">
        <v>0</v>
      </c>
      <c r="J6">
        <v>0</v>
      </c>
      <c r="K6">
        <v>0</v>
      </c>
      <c r="L6">
        <v>0</v>
      </c>
      <c r="M6">
        <v>0</v>
      </c>
      <c r="N6">
        <v>0</v>
      </c>
      <c r="O6">
        <v>0</v>
      </c>
      <c r="P6">
        <v>0</v>
      </c>
      <c r="Q6">
        <v>0</v>
      </c>
      <c r="R6">
        <v>0</v>
      </c>
      <c r="IV6">
        <v>2618.4000000000005</v>
      </c>
    </row>
    <row r="7" spans="1:256" x14ac:dyDescent="0.4">
      <c r="A7" s="1">
        <v>44032.209768518522</v>
      </c>
      <c r="B7">
        <v>1025.3</v>
      </c>
      <c r="C7">
        <v>1025.4000000000001</v>
      </c>
      <c r="D7">
        <v>1025.4000000000001</v>
      </c>
      <c r="E7">
        <v>0</v>
      </c>
      <c r="F7">
        <v>0</v>
      </c>
      <c r="G7">
        <v>0.1</v>
      </c>
      <c r="H7">
        <v>0</v>
      </c>
      <c r="I7">
        <v>0</v>
      </c>
      <c r="J7">
        <v>0</v>
      </c>
      <c r="K7">
        <v>0</v>
      </c>
      <c r="L7">
        <v>0</v>
      </c>
      <c r="M7">
        <v>0</v>
      </c>
      <c r="N7">
        <v>0</v>
      </c>
      <c r="O7">
        <v>0</v>
      </c>
      <c r="P7">
        <v>0</v>
      </c>
      <c r="Q7">
        <v>0</v>
      </c>
      <c r="R7">
        <v>0</v>
      </c>
      <c r="IV7">
        <v>3076.2</v>
      </c>
    </row>
    <row r="8" spans="1:256" x14ac:dyDescent="0.4">
      <c r="A8" s="1">
        <v>44032.210115740738</v>
      </c>
      <c r="B8">
        <v>1072.9000000000001</v>
      </c>
      <c r="C8">
        <v>1075.0999999999999</v>
      </c>
      <c r="D8">
        <v>1075.0999999999999</v>
      </c>
      <c r="E8">
        <v>0</v>
      </c>
      <c r="F8">
        <v>0</v>
      </c>
      <c r="G8">
        <v>1.4</v>
      </c>
      <c r="H8">
        <v>0.8</v>
      </c>
      <c r="I8">
        <v>0</v>
      </c>
      <c r="J8">
        <v>0</v>
      </c>
      <c r="K8">
        <v>0</v>
      </c>
      <c r="L8">
        <v>0</v>
      </c>
      <c r="M8">
        <v>0</v>
      </c>
      <c r="N8">
        <v>0</v>
      </c>
      <c r="O8">
        <v>0</v>
      </c>
      <c r="P8">
        <v>0</v>
      </c>
      <c r="Q8">
        <v>0</v>
      </c>
      <c r="R8">
        <v>0</v>
      </c>
      <c r="IV8">
        <v>3225.3</v>
      </c>
    </row>
    <row r="9" spans="1:256" x14ac:dyDescent="0.4">
      <c r="A9" s="1">
        <v>44032.210462962961</v>
      </c>
      <c r="B9">
        <v>1066.5</v>
      </c>
      <c r="C9">
        <v>1066.5999999999999</v>
      </c>
      <c r="D9">
        <v>1066.5999999999999</v>
      </c>
      <c r="E9">
        <v>0</v>
      </c>
      <c r="F9">
        <v>0</v>
      </c>
      <c r="G9">
        <v>0</v>
      </c>
      <c r="H9">
        <v>0</v>
      </c>
      <c r="I9">
        <v>0</v>
      </c>
      <c r="J9">
        <v>0</v>
      </c>
      <c r="K9">
        <v>0</v>
      </c>
      <c r="L9">
        <v>0</v>
      </c>
      <c r="M9">
        <v>0</v>
      </c>
      <c r="N9">
        <v>0</v>
      </c>
      <c r="O9">
        <v>0</v>
      </c>
      <c r="P9">
        <v>0</v>
      </c>
      <c r="Q9">
        <v>0</v>
      </c>
      <c r="R9">
        <v>0</v>
      </c>
      <c r="IV9">
        <v>3199.7</v>
      </c>
    </row>
    <row r="10" spans="1:256" x14ac:dyDescent="0.4">
      <c r="A10" s="1">
        <v>44032.210810185185</v>
      </c>
      <c r="B10">
        <v>1082.2</v>
      </c>
      <c r="C10">
        <v>1082.3</v>
      </c>
      <c r="D10">
        <v>1082.3</v>
      </c>
      <c r="E10">
        <v>0</v>
      </c>
      <c r="F10">
        <v>0</v>
      </c>
      <c r="G10">
        <v>0.1</v>
      </c>
      <c r="H10">
        <v>0.1</v>
      </c>
      <c r="I10">
        <v>0</v>
      </c>
      <c r="J10">
        <v>0</v>
      </c>
      <c r="K10">
        <v>0</v>
      </c>
      <c r="L10">
        <v>0</v>
      </c>
      <c r="M10">
        <v>0</v>
      </c>
      <c r="N10">
        <v>0</v>
      </c>
      <c r="O10">
        <v>0</v>
      </c>
      <c r="P10">
        <v>0</v>
      </c>
      <c r="Q10">
        <v>0</v>
      </c>
      <c r="R10">
        <v>0</v>
      </c>
      <c r="IV10">
        <v>3247</v>
      </c>
    </row>
    <row r="11" spans="1:256" x14ac:dyDescent="0.4">
      <c r="A11" s="1">
        <v>44032.211157407408</v>
      </c>
      <c r="B11">
        <v>1091.4000000000001</v>
      </c>
      <c r="C11">
        <v>1091.4000000000001</v>
      </c>
      <c r="D11">
        <v>1091.4000000000001</v>
      </c>
      <c r="E11">
        <v>0</v>
      </c>
      <c r="F11">
        <v>0</v>
      </c>
      <c r="G11">
        <v>0</v>
      </c>
      <c r="H11">
        <v>0</v>
      </c>
      <c r="I11">
        <v>0</v>
      </c>
      <c r="J11">
        <v>0</v>
      </c>
      <c r="K11">
        <v>0</v>
      </c>
      <c r="L11">
        <v>0</v>
      </c>
      <c r="M11">
        <v>0</v>
      </c>
      <c r="N11">
        <v>0</v>
      </c>
      <c r="O11">
        <v>0</v>
      </c>
      <c r="P11">
        <v>0</v>
      </c>
      <c r="Q11">
        <v>0</v>
      </c>
      <c r="R11">
        <v>0</v>
      </c>
      <c r="IV11">
        <v>3274.2000000000003</v>
      </c>
    </row>
    <row r="12" spans="1:256" x14ac:dyDescent="0.4">
      <c r="A12" s="1">
        <v>44032.211504629631</v>
      </c>
      <c r="B12">
        <v>1091.9000000000001</v>
      </c>
      <c r="C12">
        <v>1091.9000000000001</v>
      </c>
      <c r="D12">
        <v>1091.9000000000001</v>
      </c>
      <c r="E12">
        <v>0</v>
      </c>
      <c r="F12">
        <v>0</v>
      </c>
      <c r="G12">
        <v>0</v>
      </c>
      <c r="H12">
        <v>0</v>
      </c>
      <c r="I12">
        <v>0</v>
      </c>
      <c r="J12">
        <v>0</v>
      </c>
      <c r="K12">
        <v>0</v>
      </c>
      <c r="L12">
        <v>0</v>
      </c>
      <c r="M12">
        <v>0</v>
      </c>
      <c r="N12">
        <v>0</v>
      </c>
      <c r="O12">
        <v>0</v>
      </c>
      <c r="P12">
        <v>0</v>
      </c>
      <c r="Q12">
        <v>0</v>
      </c>
      <c r="R12">
        <v>0</v>
      </c>
      <c r="IV12">
        <v>3275.7000000000003</v>
      </c>
    </row>
    <row r="13" spans="1:256" x14ac:dyDescent="0.4">
      <c r="A13" s="1">
        <v>44032.211851851855</v>
      </c>
      <c r="B13">
        <v>1078.8</v>
      </c>
      <c r="C13">
        <v>1078.8</v>
      </c>
      <c r="D13">
        <v>1078.8</v>
      </c>
      <c r="E13">
        <v>0</v>
      </c>
      <c r="F13">
        <v>0</v>
      </c>
      <c r="G13">
        <v>0</v>
      </c>
      <c r="H13">
        <v>0</v>
      </c>
      <c r="I13">
        <v>0</v>
      </c>
      <c r="J13">
        <v>0</v>
      </c>
      <c r="K13">
        <v>0</v>
      </c>
      <c r="L13">
        <v>0</v>
      </c>
      <c r="M13">
        <v>0</v>
      </c>
      <c r="N13">
        <v>0</v>
      </c>
      <c r="O13">
        <v>0</v>
      </c>
      <c r="P13">
        <v>0</v>
      </c>
      <c r="Q13">
        <v>0</v>
      </c>
      <c r="R13">
        <v>0</v>
      </c>
      <c r="IV13">
        <v>3236.3999999999996</v>
      </c>
    </row>
    <row r="14" spans="1:256" x14ac:dyDescent="0.4">
      <c r="A14" s="1">
        <v>44032.212199074071</v>
      </c>
      <c r="B14">
        <v>1087.3</v>
      </c>
      <c r="C14">
        <v>1087.3</v>
      </c>
      <c r="D14">
        <v>1087.3</v>
      </c>
      <c r="E14">
        <v>0</v>
      </c>
      <c r="F14">
        <v>0</v>
      </c>
      <c r="G14">
        <v>0</v>
      </c>
      <c r="H14">
        <v>0</v>
      </c>
      <c r="I14">
        <v>0</v>
      </c>
      <c r="J14">
        <v>0</v>
      </c>
      <c r="K14">
        <v>0</v>
      </c>
      <c r="L14">
        <v>0</v>
      </c>
      <c r="M14">
        <v>0</v>
      </c>
      <c r="N14">
        <v>0</v>
      </c>
      <c r="O14">
        <v>0</v>
      </c>
      <c r="P14">
        <v>0</v>
      </c>
      <c r="Q14">
        <v>0</v>
      </c>
      <c r="R14">
        <v>0</v>
      </c>
      <c r="IV14">
        <v>3261.8999999999996</v>
      </c>
    </row>
    <row r="15" spans="1:256" x14ac:dyDescent="0.4">
      <c r="A15" s="1">
        <v>44032.212557870371</v>
      </c>
      <c r="B15">
        <v>1074.7</v>
      </c>
      <c r="C15">
        <v>1074.7</v>
      </c>
      <c r="D15">
        <v>1074.8</v>
      </c>
      <c r="E15">
        <v>0</v>
      </c>
      <c r="F15">
        <v>0</v>
      </c>
      <c r="G15">
        <v>0</v>
      </c>
      <c r="H15">
        <v>0</v>
      </c>
      <c r="I15">
        <v>0</v>
      </c>
      <c r="J15">
        <v>0</v>
      </c>
      <c r="K15">
        <v>0</v>
      </c>
      <c r="L15">
        <v>0</v>
      </c>
      <c r="M15">
        <v>0</v>
      </c>
      <c r="N15">
        <v>0</v>
      </c>
      <c r="O15">
        <v>0</v>
      </c>
      <c r="P15">
        <v>0</v>
      </c>
      <c r="Q15">
        <v>0</v>
      </c>
      <c r="R15">
        <v>0</v>
      </c>
      <c r="IV15">
        <v>3224.2</v>
      </c>
    </row>
    <row r="16" spans="1:256" x14ac:dyDescent="0.4">
      <c r="A16" s="1">
        <v>44032.212905092594</v>
      </c>
      <c r="B16">
        <v>1084.5</v>
      </c>
      <c r="C16">
        <v>1084.5</v>
      </c>
      <c r="D16">
        <v>1084.5</v>
      </c>
      <c r="E16">
        <v>0</v>
      </c>
      <c r="F16">
        <v>0</v>
      </c>
      <c r="G16">
        <v>0</v>
      </c>
      <c r="H16">
        <v>0</v>
      </c>
      <c r="I16">
        <v>0</v>
      </c>
      <c r="J16">
        <v>0</v>
      </c>
      <c r="K16">
        <v>0</v>
      </c>
      <c r="L16">
        <v>0</v>
      </c>
      <c r="M16">
        <v>0</v>
      </c>
      <c r="N16">
        <v>0</v>
      </c>
      <c r="O16">
        <v>0</v>
      </c>
      <c r="P16">
        <v>0</v>
      </c>
      <c r="Q16">
        <v>0</v>
      </c>
      <c r="R16">
        <v>0</v>
      </c>
      <c r="IV16">
        <v>3253.5</v>
      </c>
    </row>
    <row r="17" spans="1:256" x14ac:dyDescent="0.4">
      <c r="A17" s="1">
        <v>44032.213252314818</v>
      </c>
      <c r="B17">
        <v>1097.0999999999999</v>
      </c>
      <c r="C17">
        <v>1097.0999999999999</v>
      </c>
      <c r="D17">
        <v>1097.0999999999999</v>
      </c>
      <c r="E17">
        <v>0</v>
      </c>
      <c r="F17">
        <v>0</v>
      </c>
      <c r="G17">
        <v>0</v>
      </c>
      <c r="H17">
        <v>0</v>
      </c>
      <c r="I17">
        <v>0</v>
      </c>
      <c r="J17">
        <v>0</v>
      </c>
      <c r="K17">
        <v>0</v>
      </c>
      <c r="L17">
        <v>0</v>
      </c>
      <c r="M17">
        <v>0</v>
      </c>
      <c r="N17">
        <v>0</v>
      </c>
      <c r="O17">
        <v>0</v>
      </c>
      <c r="P17">
        <v>0</v>
      </c>
      <c r="Q17">
        <v>0</v>
      </c>
      <c r="R17">
        <v>0</v>
      </c>
      <c r="IV17">
        <v>3291.2999999999997</v>
      </c>
    </row>
    <row r="18" spans="1:256" x14ac:dyDescent="0.4">
      <c r="A18" s="1">
        <v>44032.213599537034</v>
      </c>
      <c r="B18">
        <v>1089.5999999999999</v>
      </c>
      <c r="C18">
        <v>1089.5999999999999</v>
      </c>
      <c r="D18">
        <v>1089.5999999999999</v>
      </c>
      <c r="E18">
        <v>0</v>
      </c>
      <c r="F18">
        <v>0</v>
      </c>
      <c r="G18">
        <v>0</v>
      </c>
      <c r="H18">
        <v>0</v>
      </c>
      <c r="I18">
        <v>0</v>
      </c>
      <c r="J18">
        <v>0</v>
      </c>
      <c r="K18">
        <v>0</v>
      </c>
      <c r="L18">
        <v>0</v>
      </c>
      <c r="M18">
        <v>0</v>
      </c>
      <c r="N18">
        <v>0</v>
      </c>
      <c r="O18">
        <v>0</v>
      </c>
      <c r="P18">
        <v>0</v>
      </c>
      <c r="Q18">
        <v>0</v>
      </c>
      <c r="R18">
        <v>0</v>
      </c>
      <c r="IV18">
        <v>3268.7999999999997</v>
      </c>
    </row>
    <row r="19" spans="1:256" x14ac:dyDescent="0.4">
      <c r="A19" s="1">
        <v>44032.213946759257</v>
      </c>
      <c r="B19">
        <v>1115.2</v>
      </c>
      <c r="C19">
        <v>1115.2</v>
      </c>
      <c r="D19">
        <v>1115.0999999999999</v>
      </c>
      <c r="E19">
        <v>0</v>
      </c>
      <c r="F19">
        <v>0</v>
      </c>
      <c r="G19">
        <v>0</v>
      </c>
      <c r="H19">
        <v>0</v>
      </c>
      <c r="I19">
        <v>0</v>
      </c>
      <c r="J19">
        <v>0</v>
      </c>
      <c r="K19">
        <v>0</v>
      </c>
      <c r="L19">
        <v>0</v>
      </c>
      <c r="M19">
        <v>0</v>
      </c>
      <c r="N19">
        <v>0</v>
      </c>
      <c r="O19">
        <v>0</v>
      </c>
      <c r="P19">
        <v>0</v>
      </c>
      <c r="Q19">
        <v>0</v>
      </c>
      <c r="R19">
        <v>0</v>
      </c>
      <c r="IV19">
        <v>3345.5</v>
      </c>
    </row>
    <row r="20" spans="1:256" x14ac:dyDescent="0.4">
      <c r="A20" s="1">
        <v>44032.21429398148</v>
      </c>
      <c r="B20">
        <v>1141.8</v>
      </c>
      <c r="C20">
        <v>1141.8</v>
      </c>
      <c r="D20">
        <v>1141.8</v>
      </c>
      <c r="E20">
        <v>0</v>
      </c>
      <c r="F20">
        <v>0</v>
      </c>
      <c r="G20">
        <v>0</v>
      </c>
      <c r="H20">
        <v>0</v>
      </c>
      <c r="I20">
        <v>0</v>
      </c>
      <c r="J20">
        <v>0</v>
      </c>
      <c r="K20">
        <v>0</v>
      </c>
      <c r="L20">
        <v>0</v>
      </c>
      <c r="M20">
        <v>0</v>
      </c>
      <c r="N20">
        <v>0</v>
      </c>
      <c r="O20">
        <v>0</v>
      </c>
      <c r="P20">
        <v>0</v>
      </c>
      <c r="Q20">
        <v>0</v>
      </c>
      <c r="R20">
        <v>0</v>
      </c>
      <c r="IV20">
        <v>3425.3999999999996</v>
      </c>
    </row>
    <row r="21" spans="1:256" x14ac:dyDescent="0.4">
      <c r="A21" s="1">
        <v>44032.214641203704</v>
      </c>
      <c r="B21">
        <v>910.5</v>
      </c>
      <c r="C21">
        <v>910.5</v>
      </c>
      <c r="D21">
        <v>910.5</v>
      </c>
      <c r="E21">
        <v>0</v>
      </c>
      <c r="F21">
        <v>0</v>
      </c>
      <c r="G21">
        <v>0</v>
      </c>
      <c r="H21">
        <v>0</v>
      </c>
      <c r="I21">
        <v>0</v>
      </c>
      <c r="J21">
        <v>0</v>
      </c>
      <c r="K21">
        <v>0</v>
      </c>
      <c r="L21">
        <v>0</v>
      </c>
      <c r="M21">
        <v>0</v>
      </c>
      <c r="N21">
        <v>0</v>
      </c>
      <c r="O21">
        <v>0</v>
      </c>
      <c r="P21">
        <v>0</v>
      </c>
      <c r="Q21">
        <v>0</v>
      </c>
      <c r="R21">
        <v>0</v>
      </c>
      <c r="IV21">
        <v>2731.5</v>
      </c>
    </row>
    <row r="22" spans="1:256" x14ac:dyDescent="0.4">
      <c r="A22" s="1">
        <v>44032.214988425927</v>
      </c>
      <c r="B22">
        <v>1102.0999999999999</v>
      </c>
      <c r="C22">
        <v>1102.0999999999999</v>
      </c>
      <c r="D22">
        <v>1102.0999999999999</v>
      </c>
      <c r="E22">
        <v>0</v>
      </c>
      <c r="F22">
        <v>0</v>
      </c>
      <c r="G22">
        <v>0</v>
      </c>
      <c r="H22">
        <v>0</v>
      </c>
      <c r="I22">
        <v>0</v>
      </c>
      <c r="J22">
        <v>0</v>
      </c>
      <c r="K22">
        <v>0</v>
      </c>
      <c r="L22">
        <v>0</v>
      </c>
      <c r="M22">
        <v>0</v>
      </c>
      <c r="N22">
        <v>0</v>
      </c>
      <c r="O22">
        <v>0</v>
      </c>
      <c r="P22">
        <v>0</v>
      </c>
      <c r="Q22">
        <v>0</v>
      </c>
      <c r="R22">
        <v>0</v>
      </c>
      <c r="IV22">
        <v>3306.2999999999997</v>
      </c>
    </row>
    <row r="23" spans="1:256" x14ac:dyDescent="0.4">
      <c r="A23" s="1">
        <v>44032.21533564815</v>
      </c>
      <c r="B23">
        <v>1075</v>
      </c>
      <c r="C23">
        <v>1075.0999999999999</v>
      </c>
      <c r="D23">
        <v>1075</v>
      </c>
      <c r="E23">
        <v>0</v>
      </c>
      <c r="F23">
        <v>0</v>
      </c>
      <c r="G23">
        <v>0</v>
      </c>
      <c r="H23">
        <v>0</v>
      </c>
      <c r="I23">
        <v>0</v>
      </c>
      <c r="J23">
        <v>0</v>
      </c>
      <c r="K23">
        <v>0</v>
      </c>
      <c r="L23">
        <v>0</v>
      </c>
      <c r="M23">
        <v>0</v>
      </c>
      <c r="N23">
        <v>0</v>
      </c>
      <c r="O23">
        <v>0</v>
      </c>
      <c r="P23">
        <v>0</v>
      </c>
      <c r="Q23">
        <v>0</v>
      </c>
      <c r="R23">
        <v>0</v>
      </c>
      <c r="IV23">
        <v>3225.1</v>
      </c>
    </row>
    <row r="24" spans="1:256" x14ac:dyDescent="0.4">
      <c r="A24" s="1">
        <v>44032.215682870374</v>
      </c>
      <c r="B24">
        <v>1097.4000000000001</v>
      </c>
      <c r="C24">
        <v>1098.2</v>
      </c>
      <c r="D24">
        <v>1098.2</v>
      </c>
      <c r="E24">
        <v>0</v>
      </c>
      <c r="F24">
        <v>0</v>
      </c>
      <c r="G24">
        <v>0.6</v>
      </c>
      <c r="H24">
        <v>0.2</v>
      </c>
      <c r="I24">
        <v>0</v>
      </c>
      <c r="J24">
        <v>0</v>
      </c>
      <c r="K24">
        <v>0</v>
      </c>
      <c r="L24">
        <v>0</v>
      </c>
      <c r="M24">
        <v>0</v>
      </c>
      <c r="N24">
        <v>0</v>
      </c>
      <c r="O24">
        <v>0</v>
      </c>
      <c r="P24">
        <v>0</v>
      </c>
      <c r="Q24">
        <v>0</v>
      </c>
      <c r="R24">
        <v>0</v>
      </c>
      <c r="IV24">
        <v>3294.6</v>
      </c>
    </row>
    <row r="25" spans="1:256" x14ac:dyDescent="0.4">
      <c r="A25" s="1">
        <v>44032.21603009259</v>
      </c>
      <c r="B25">
        <v>1101.5999999999999</v>
      </c>
      <c r="C25">
        <v>1103.4000000000001</v>
      </c>
      <c r="D25">
        <v>1103.4000000000001</v>
      </c>
      <c r="E25">
        <v>0</v>
      </c>
      <c r="F25">
        <v>0</v>
      </c>
      <c r="G25">
        <v>1.4</v>
      </c>
      <c r="H25">
        <v>0.5</v>
      </c>
      <c r="I25">
        <v>0</v>
      </c>
      <c r="J25">
        <v>0</v>
      </c>
      <c r="K25">
        <v>0</v>
      </c>
      <c r="L25">
        <v>0</v>
      </c>
      <c r="M25">
        <v>0</v>
      </c>
      <c r="N25">
        <v>0</v>
      </c>
      <c r="O25">
        <v>0</v>
      </c>
      <c r="P25">
        <v>0</v>
      </c>
      <c r="Q25">
        <v>0</v>
      </c>
      <c r="R25">
        <v>0</v>
      </c>
      <c r="IV25">
        <v>3310.3</v>
      </c>
    </row>
    <row r="26" spans="1:256" x14ac:dyDescent="0.4">
      <c r="A26" s="1">
        <v>44032.216377314813</v>
      </c>
      <c r="B26">
        <v>1088.4000000000001</v>
      </c>
      <c r="C26">
        <v>1088.5</v>
      </c>
      <c r="D26">
        <v>1088.5</v>
      </c>
      <c r="E26">
        <v>0</v>
      </c>
      <c r="F26">
        <v>0</v>
      </c>
      <c r="G26">
        <v>0</v>
      </c>
      <c r="H26">
        <v>0</v>
      </c>
      <c r="I26">
        <v>0</v>
      </c>
      <c r="J26">
        <v>0</v>
      </c>
      <c r="K26">
        <v>0</v>
      </c>
      <c r="L26">
        <v>0</v>
      </c>
      <c r="M26">
        <v>0</v>
      </c>
      <c r="N26">
        <v>0</v>
      </c>
      <c r="O26">
        <v>0</v>
      </c>
      <c r="P26">
        <v>0</v>
      </c>
      <c r="Q26">
        <v>0</v>
      </c>
      <c r="R26">
        <v>0</v>
      </c>
      <c r="IV26">
        <v>3265.4</v>
      </c>
    </row>
    <row r="27" spans="1:256" x14ac:dyDescent="0.4">
      <c r="A27" s="1">
        <v>44032.216724537036</v>
      </c>
      <c r="B27">
        <v>1095.9000000000001</v>
      </c>
      <c r="C27">
        <v>1096</v>
      </c>
      <c r="D27">
        <v>1096</v>
      </c>
      <c r="E27">
        <v>0</v>
      </c>
      <c r="F27">
        <v>0</v>
      </c>
      <c r="G27">
        <v>0.1</v>
      </c>
      <c r="H27">
        <v>0.1</v>
      </c>
      <c r="I27">
        <v>0</v>
      </c>
      <c r="J27">
        <v>0</v>
      </c>
      <c r="K27">
        <v>0</v>
      </c>
      <c r="L27">
        <v>0</v>
      </c>
      <c r="M27">
        <v>0</v>
      </c>
      <c r="N27">
        <v>0</v>
      </c>
      <c r="O27">
        <v>0</v>
      </c>
      <c r="P27">
        <v>0</v>
      </c>
      <c r="Q27">
        <v>0</v>
      </c>
      <c r="R27">
        <v>0</v>
      </c>
      <c r="IV27">
        <v>3288.1</v>
      </c>
    </row>
    <row r="28" spans="1:256" x14ac:dyDescent="0.4">
      <c r="A28" s="1">
        <v>44032.21707175926</v>
      </c>
      <c r="B28">
        <v>1083.9000000000001</v>
      </c>
      <c r="C28">
        <v>1083.9000000000001</v>
      </c>
      <c r="D28">
        <v>1083.9000000000001</v>
      </c>
      <c r="E28">
        <v>0</v>
      </c>
      <c r="F28">
        <v>0</v>
      </c>
      <c r="G28">
        <v>0</v>
      </c>
      <c r="H28">
        <v>0</v>
      </c>
      <c r="I28">
        <v>0</v>
      </c>
      <c r="J28">
        <v>0</v>
      </c>
      <c r="K28">
        <v>0</v>
      </c>
      <c r="L28">
        <v>0</v>
      </c>
      <c r="M28">
        <v>0</v>
      </c>
      <c r="N28">
        <v>0</v>
      </c>
      <c r="O28">
        <v>0</v>
      </c>
      <c r="P28">
        <v>0</v>
      </c>
      <c r="Q28">
        <v>0</v>
      </c>
      <c r="R28">
        <v>0</v>
      </c>
      <c r="IV28">
        <v>3251.7000000000003</v>
      </c>
    </row>
    <row r="29" spans="1:256" x14ac:dyDescent="0.4">
      <c r="A29" s="1">
        <v>44032.217407407406</v>
      </c>
      <c r="B29">
        <v>1120.0999999999999</v>
      </c>
      <c r="C29">
        <v>1120.0999999999999</v>
      </c>
      <c r="D29">
        <v>1120.0999999999999</v>
      </c>
      <c r="E29">
        <v>0</v>
      </c>
      <c r="F29">
        <v>0</v>
      </c>
      <c r="G29">
        <v>0</v>
      </c>
      <c r="H29">
        <v>0</v>
      </c>
      <c r="I29">
        <v>0</v>
      </c>
      <c r="J29">
        <v>0</v>
      </c>
      <c r="K29">
        <v>0</v>
      </c>
      <c r="L29">
        <v>0</v>
      </c>
      <c r="M29">
        <v>0</v>
      </c>
      <c r="N29">
        <v>0</v>
      </c>
      <c r="O29">
        <v>0</v>
      </c>
      <c r="P29">
        <v>0</v>
      </c>
      <c r="Q29">
        <v>0</v>
      </c>
      <c r="R29">
        <v>0</v>
      </c>
      <c r="IV29">
        <v>3360.2999999999997</v>
      </c>
    </row>
    <row r="30" spans="1:256" x14ac:dyDescent="0.4">
      <c r="A30" s="1">
        <v>44032.21775462963</v>
      </c>
      <c r="B30">
        <v>1081.3</v>
      </c>
      <c r="C30">
        <v>1081.3</v>
      </c>
      <c r="D30">
        <v>1081.3</v>
      </c>
      <c r="E30">
        <v>0</v>
      </c>
      <c r="F30">
        <v>0</v>
      </c>
      <c r="G30">
        <v>0</v>
      </c>
      <c r="H30">
        <v>0</v>
      </c>
      <c r="I30">
        <v>0</v>
      </c>
      <c r="J30">
        <v>0</v>
      </c>
      <c r="K30">
        <v>0</v>
      </c>
      <c r="L30">
        <v>0</v>
      </c>
      <c r="M30">
        <v>0</v>
      </c>
      <c r="N30">
        <v>0</v>
      </c>
      <c r="O30">
        <v>0</v>
      </c>
      <c r="P30">
        <v>0</v>
      </c>
      <c r="Q30">
        <v>0</v>
      </c>
      <c r="R30">
        <v>0</v>
      </c>
      <c r="IV30">
        <v>3243.8999999999996</v>
      </c>
    </row>
    <row r="31" spans="1:256" x14ac:dyDescent="0.4">
      <c r="A31" s="1">
        <v>44032.218101851853</v>
      </c>
      <c r="B31">
        <v>1128.4000000000001</v>
      </c>
      <c r="C31">
        <v>1128.4000000000001</v>
      </c>
      <c r="D31">
        <v>1128.4000000000001</v>
      </c>
      <c r="E31">
        <v>0</v>
      </c>
      <c r="F31">
        <v>0</v>
      </c>
      <c r="G31">
        <v>0</v>
      </c>
      <c r="H31">
        <v>0</v>
      </c>
      <c r="I31">
        <v>0</v>
      </c>
      <c r="J31">
        <v>0</v>
      </c>
      <c r="K31">
        <v>0</v>
      </c>
      <c r="L31">
        <v>0</v>
      </c>
      <c r="M31">
        <v>0</v>
      </c>
      <c r="N31">
        <v>0</v>
      </c>
      <c r="O31">
        <v>0</v>
      </c>
      <c r="P31">
        <v>0</v>
      </c>
      <c r="Q31">
        <v>0</v>
      </c>
      <c r="R31">
        <v>0</v>
      </c>
      <c r="IV31">
        <v>3385.2000000000003</v>
      </c>
    </row>
    <row r="32" spans="1:256" x14ac:dyDescent="0.4">
      <c r="A32" s="1">
        <v>44032.218449074076</v>
      </c>
      <c r="B32">
        <v>1099</v>
      </c>
      <c r="C32">
        <v>1099.0999999999999</v>
      </c>
      <c r="D32">
        <v>1099.0999999999999</v>
      </c>
      <c r="E32">
        <v>0</v>
      </c>
      <c r="F32">
        <v>0</v>
      </c>
      <c r="G32">
        <v>0</v>
      </c>
      <c r="H32">
        <v>0</v>
      </c>
      <c r="I32">
        <v>0</v>
      </c>
      <c r="J32">
        <v>0</v>
      </c>
      <c r="K32">
        <v>0</v>
      </c>
      <c r="L32">
        <v>0</v>
      </c>
      <c r="M32">
        <v>0</v>
      </c>
      <c r="N32">
        <v>0</v>
      </c>
      <c r="O32">
        <v>0</v>
      </c>
      <c r="P32">
        <v>0</v>
      </c>
      <c r="Q32">
        <v>0</v>
      </c>
      <c r="R32">
        <v>0</v>
      </c>
      <c r="IV32">
        <v>3297.2</v>
      </c>
    </row>
    <row r="33" spans="1:256" x14ac:dyDescent="0.4">
      <c r="A33" s="1">
        <v>44032.2187962963</v>
      </c>
      <c r="B33">
        <v>1087.5</v>
      </c>
      <c r="C33">
        <v>1088</v>
      </c>
      <c r="D33">
        <v>1088</v>
      </c>
      <c r="E33">
        <v>0</v>
      </c>
      <c r="F33">
        <v>0</v>
      </c>
      <c r="G33">
        <v>0.3</v>
      </c>
      <c r="H33">
        <v>0.2</v>
      </c>
      <c r="I33">
        <v>0</v>
      </c>
      <c r="J33">
        <v>0</v>
      </c>
      <c r="K33">
        <v>0</v>
      </c>
      <c r="L33">
        <v>0</v>
      </c>
      <c r="M33">
        <v>0</v>
      </c>
      <c r="N33">
        <v>0</v>
      </c>
      <c r="O33">
        <v>0</v>
      </c>
      <c r="P33">
        <v>0</v>
      </c>
      <c r="Q33">
        <v>0</v>
      </c>
      <c r="R33">
        <v>0</v>
      </c>
      <c r="IV33">
        <v>3264</v>
      </c>
    </row>
    <row r="34" spans="1:256" x14ac:dyDescent="0.4">
      <c r="A34" s="1">
        <v>44032.219143518516</v>
      </c>
      <c r="B34">
        <v>1082.5999999999999</v>
      </c>
      <c r="C34">
        <v>1084.2</v>
      </c>
      <c r="D34">
        <v>1084.2</v>
      </c>
      <c r="E34">
        <v>0</v>
      </c>
      <c r="F34">
        <v>0</v>
      </c>
      <c r="G34">
        <v>1.1000000000000001</v>
      </c>
      <c r="H34">
        <v>0.5</v>
      </c>
      <c r="I34">
        <v>0</v>
      </c>
      <c r="J34">
        <v>0</v>
      </c>
      <c r="K34">
        <v>0</v>
      </c>
      <c r="L34">
        <v>0</v>
      </c>
      <c r="M34">
        <v>0</v>
      </c>
      <c r="N34">
        <v>0</v>
      </c>
      <c r="O34">
        <v>0</v>
      </c>
      <c r="P34">
        <v>0</v>
      </c>
      <c r="Q34">
        <v>0</v>
      </c>
      <c r="R34">
        <v>0</v>
      </c>
      <c r="IV34">
        <v>3252.6</v>
      </c>
    </row>
    <row r="35" spans="1:256" x14ac:dyDescent="0.4">
      <c r="A35" s="1">
        <v>44032.219490740739</v>
      </c>
      <c r="B35">
        <v>1093.7</v>
      </c>
      <c r="C35">
        <v>1093.8</v>
      </c>
      <c r="D35">
        <v>1093.8</v>
      </c>
      <c r="E35">
        <v>0</v>
      </c>
      <c r="F35">
        <v>0</v>
      </c>
      <c r="G35">
        <v>0</v>
      </c>
      <c r="H35">
        <v>0</v>
      </c>
      <c r="I35">
        <v>0</v>
      </c>
      <c r="J35">
        <v>0</v>
      </c>
      <c r="K35">
        <v>0</v>
      </c>
      <c r="L35">
        <v>0</v>
      </c>
      <c r="M35">
        <v>0</v>
      </c>
      <c r="N35">
        <v>0</v>
      </c>
      <c r="O35">
        <v>0</v>
      </c>
      <c r="P35">
        <v>0</v>
      </c>
      <c r="Q35">
        <v>0</v>
      </c>
      <c r="R35">
        <v>0</v>
      </c>
      <c r="IV35">
        <v>3281.3</v>
      </c>
    </row>
    <row r="36" spans="1:256" x14ac:dyDescent="0.4">
      <c r="A36" s="1">
        <v>44032.219837962963</v>
      </c>
      <c r="B36">
        <v>1051.8</v>
      </c>
      <c r="C36">
        <v>1051.9000000000001</v>
      </c>
      <c r="D36">
        <v>1052</v>
      </c>
      <c r="E36">
        <v>0</v>
      </c>
      <c r="F36">
        <v>0</v>
      </c>
      <c r="G36">
        <v>0.1</v>
      </c>
      <c r="H36">
        <v>0.1</v>
      </c>
      <c r="I36">
        <v>0</v>
      </c>
      <c r="J36">
        <v>0</v>
      </c>
      <c r="K36">
        <v>0</v>
      </c>
      <c r="L36">
        <v>0</v>
      </c>
      <c r="M36">
        <v>0</v>
      </c>
      <c r="N36">
        <v>0</v>
      </c>
      <c r="O36">
        <v>0</v>
      </c>
      <c r="P36">
        <v>0</v>
      </c>
      <c r="Q36">
        <v>0</v>
      </c>
      <c r="R36">
        <v>0</v>
      </c>
      <c r="IV36">
        <v>3155.8999999999996</v>
      </c>
    </row>
    <row r="37" spans="1:256" x14ac:dyDescent="0.4">
      <c r="A37" s="1">
        <v>44032.220185185186</v>
      </c>
      <c r="B37">
        <v>668.9</v>
      </c>
      <c r="C37">
        <v>668.9</v>
      </c>
      <c r="D37">
        <v>668.9</v>
      </c>
      <c r="E37">
        <v>0</v>
      </c>
      <c r="F37">
        <v>0</v>
      </c>
      <c r="G37">
        <v>0</v>
      </c>
      <c r="H37">
        <v>0</v>
      </c>
      <c r="I37">
        <v>0</v>
      </c>
      <c r="J37">
        <v>0</v>
      </c>
      <c r="K37">
        <v>0</v>
      </c>
      <c r="L37">
        <v>0</v>
      </c>
      <c r="M37">
        <v>0</v>
      </c>
      <c r="N37">
        <v>0</v>
      </c>
      <c r="O37">
        <v>0</v>
      </c>
      <c r="P37">
        <v>0</v>
      </c>
      <c r="Q37">
        <v>0</v>
      </c>
      <c r="R37">
        <v>0</v>
      </c>
      <c r="IV37">
        <v>2006.6999999999998</v>
      </c>
    </row>
    <row r="38" spans="1:256" x14ac:dyDescent="0.4">
      <c r="A38" s="1">
        <v>44032.220532407409</v>
      </c>
      <c r="B38">
        <v>667.9</v>
      </c>
      <c r="C38">
        <v>667.9</v>
      </c>
      <c r="D38">
        <v>667.9</v>
      </c>
      <c r="E38">
        <v>0</v>
      </c>
      <c r="F38">
        <v>0</v>
      </c>
      <c r="G38">
        <v>0</v>
      </c>
      <c r="H38">
        <v>0</v>
      </c>
      <c r="I38">
        <v>0</v>
      </c>
      <c r="J38">
        <v>0</v>
      </c>
      <c r="K38">
        <v>0</v>
      </c>
      <c r="L38">
        <v>0</v>
      </c>
      <c r="M38">
        <v>0</v>
      </c>
      <c r="N38">
        <v>0</v>
      </c>
      <c r="O38">
        <v>0</v>
      </c>
      <c r="P38">
        <v>0</v>
      </c>
      <c r="Q38">
        <v>0</v>
      </c>
      <c r="R38">
        <v>0</v>
      </c>
      <c r="IV38">
        <v>2003.6999999999998</v>
      </c>
    </row>
    <row r="39" spans="1:256" x14ac:dyDescent="0.4">
      <c r="A39" s="1">
        <v>44032.220879629633</v>
      </c>
      <c r="B39">
        <v>496.8</v>
      </c>
      <c r="C39">
        <v>496.8</v>
      </c>
      <c r="D39">
        <v>496.8</v>
      </c>
      <c r="E39">
        <v>0</v>
      </c>
      <c r="F39">
        <v>0</v>
      </c>
      <c r="G39">
        <v>0</v>
      </c>
      <c r="H39">
        <v>0</v>
      </c>
      <c r="I39">
        <v>0</v>
      </c>
      <c r="J39">
        <v>0</v>
      </c>
      <c r="K39">
        <v>0</v>
      </c>
      <c r="L39">
        <v>0</v>
      </c>
      <c r="M39">
        <v>0</v>
      </c>
      <c r="N39">
        <v>0</v>
      </c>
      <c r="O39">
        <v>0</v>
      </c>
      <c r="P39">
        <v>0</v>
      </c>
      <c r="Q39">
        <v>0</v>
      </c>
      <c r="R39">
        <v>0</v>
      </c>
      <c r="IV39">
        <v>1490.4</v>
      </c>
    </row>
    <row r="40" spans="1:256" x14ac:dyDescent="0.4">
      <c r="A40" s="1">
        <v>44032.221226851849</v>
      </c>
      <c r="B40">
        <v>64.3</v>
      </c>
      <c r="C40">
        <v>64.3</v>
      </c>
      <c r="D40">
        <v>64.3</v>
      </c>
      <c r="E40">
        <v>0</v>
      </c>
      <c r="F40">
        <v>0</v>
      </c>
      <c r="G40">
        <v>0</v>
      </c>
      <c r="H40">
        <v>0</v>
      </c>
      <c r="I40">
        <v>0</v>
      </c>
      <c r="J40">
        <v>0</v>
      </c>
      <c r="K40">
        <v>0</v>
      </c>
      <c r="L40">
        <v>0</v>
      </c>
      <c r="M40">
        <v>0</v>
      </c>
      <c r="N40">
        <v>0</v>
      </c>
      <c r="O40">
        <v>0</v>
      </c>
      <c r="P40">
        <v>0</v>
      </c>
      <c r="Q40">
        <v>0</v>
      </c>
      <c r="R40">
        <v>0</v>
      </c>
      <c r="IV40">
        <v>192.89999999999998</v>
      </c>
    </row>
    <row r="41" spans="1:256" x14ac:dyDescent="0.4">
      <c r="A41" s="1">
        <v>44032.221574074072</v>
      </c>
      <c r="B41">
        <v>2.1</v>
      </c>
      <c r="C41">
        <v>2.1</v>
      </c>
      <c r="D41">
        <v>2.1</v>
      </c>
      <c r="E41">
        <v>0</v>
      </c>
      <c r="F41">
        <v>0</v>
      </c>
      <c r="G41">
        <v>0</v>
      </c>
      <c r="H41">
        <v>0</v>
      </c>
      <c r="I41">
        <v>0</v>
      </c>
      <c r="J41">
        <v>0</v>
      </c>
      <c r="K41">
        <v>0</v>
      </c>
      <c r="L41">
        <v>0</v>
      </c>
      <c r="M41">
        <v>0</v>
      </c>
      <c r="N41">
        <v>0</v>
      </c>
      <c r="O41">
        <v>0</v>
      </c>
      <c r="P41">
        <v>0</v>
      </c>
      <c r="Q41">
        <v>0</v>
      </c>
      <c r="R41">
        <v>0</v>
      </c>
      <c r="IV41">
        <v>6.3000000000000007</v>
      </c>
    </row>
    <row r="42" spans="1:256" x14ac:dyDescent="0.4">
      <c r="A42" s="1">
        <v>44032.221921296295</v>
      </c>
      <c r="B42">
        <v>3.4</v>
      </c>
      <c r="C42">
        <v>3.4</v>
      </c>
      <c r="D42">
        <v>3.4</v>
      </c>
      <c r="E42">
        <v>0</v>
      </c>
      <c r="F42">
        <v>0</v>
      </c>
      <c r="G42">
        <v>0</v>
      </c>
      <c r="H42">
        <v>0</v>
      </c>
      <c r="I42">
        <v>0</v>
      </c>
      <c r="J42">
        <v>0</v>
      </c>
      <c r="K42">
        <v>0</v>
      </c>
      <c r="L42">
        <v>0</v>
      </c>
      <c r="M42">
        <v>0</v>
      </c>
      <c r="N42">
        <v>0</v>
      </c>
      <c r="O42">
        <v>0</v>
      </c>
      <c r="P42">
        <v>0</v>
      </c>
      <c r="Q42">
        <v>0</v>
      </c>
      <c r="R42">
        <v>0</v>
      </c>
      <c r="IV42">
        <v>10.199999999999999</v>
      </c>
    </row>
    <row r="43" spans="1:256" x14ac:dyDescent="0.4">
      <c r="A43" s="1">
        <v>44032.222268518519</v>
      </c>
      <c r="B43">
        <v>7.1</v>
      </c>
      <c r="C43">
        <v>20.9</v>
      </c>
      <c r="D43">
        <v>21</v>
      </c>
      <c r="E43">
        <v>13.6</v>
      </c>
      <c r="F43">
        <v>0.1</v>
      </c>
      <c r="G43">
        <v>0.1</v>
      </c>
      <c r="H43">
        <v>0</v>
      </c>
      <c r="I43">
        <v>0</v>
      </c>
      <c r="J43">
        <v>0</v>
      </c>
      <c r="K43">
        <v>0</v>
      </c>
      <c r="L43">
        <v>0</v>
      </c>
      <c r="M43">
        <v>0</v>
      </c>
      <c r="N43">
        <v>0</v>
      </c>
      <c r="O43">
        <v>0</v>
      </c>
      <c r="P43">
        <v>0</v>
      </c>
      <c r="Q43">
        <v>0</v>
      </c>
      <c r="R43">
        <v>0</v>
      </c>
      <c r="IV43">
        <v>62.800000000000004</v>
      </c>
    </row>
    <row r="44" spans="1:256" x14ac:dyDescent="0.4">
      <c r="A44" s="1">
        <v>44032.222615740742</v>
      </c>
      <c r="B44">
        <v>59.9</v>
      </c>
      <c r="C44">
        <v>63.2</v>
      </c>
      <c r="D44">
        <v>63.2</v>
      </c>
      <c r="E44">
        <v>2</v>
      </c>
      <c r="F44">
        <v>0.1</v>
      </c>
      <c r="G44">
        <v>1</v>
      </c>
      <c r="H44">
        <v>0.2</v>
      </c>
      <c r="I44">
        <v>0</v>
      </c>
      <c r="J44">
        <v>0</v>
      </c>
      <c r="K44">
        <v>0</v>
      </c>
      <c r="L44">
        <v>0</v>
      </c>
      <c r="M44">
        <v>0</v>
      </c>
      <c r="N44">
        <v>0</v>
      </c>
      <c r="O44">
        <v>0</v>
      </c>
      <c r="P44">
        <v>0</v>
      </c>
      <c r="Q44">
        <v>0</v>
      </c>
      <c r="R44">
        <v>0</v>
      </c>
      <c r="IV44">
        <v>189.6</v>
      </c>
    </row>
    <row r="45" spans="1:256" x14ac:dyDescent="0.4">
      <c r="A45" s="1">
        <v>44032.222962962966</v>
      </c>
      <c r="B45">
        <v>17.2</v>
      </c>
      <c r="C45">
        <v>22.1</v>
      </c>
      <c r="D45">
        <v>22.1</v>
      </c>
      <c r="E45">
        <v>0.1</v>
      </c>
      <c r="F45">
        <v>2.1</v>
      </c>
      <c r="G45">
        <v>2.2000000000000002</v>
      </c>
      <c r="H45">
        <v>0.5</v>
      </c>
      <c r="I45">
        <v>0</v>
      </c>
      <c r="J45">
        <v>0</v>
      </c>
      <c r="K45">
        <v>0</v>
      </c>
      <c r="L45">
        <v>0</v>
      </c>
      <c r="M45">
        <v>0</v>
      </c>
      <c r="N45">
        <v>0</v>
      </c>
      <c r="O45">
        <v>0</v>
      </c>
      <c r="P45">
        <v>0</v>
      </c>
      <c r="Q45">
        <v>0</v>
      </c>
      <c r="R45">
        <v>0</v>
      </c>
      <c r="IV45">
        <v>66.3</v>
      </c>
    </row>
    <row r="46" spans="1:256" x14ac:dyDescent="0.4">
      <c r="A46" s="1">
        <v>44032.223310185182</v>
      </c>
      <c r="B46">
        <v>4.8</v>
      </c>
      <c r="C46">
        <v>6</v>
      </c>
      <c r="D46">
        <v>6</v>
      </c>
      <c r="E46">
        <v>0</v>
      </c>
      <c r="F46">
        <v>1.1000000000000001</v>
      </c>
      <c r="G46">
        <v>0</v>
      </c>
      <c r="H46">
        <v>0</v>
      </c>
      <c r="I46">
        <v>0</v>
      </c>
      <c r="J46">
        <v>0</v>
      </c>
      <c r="K46">
        <v>0</v>
      </c>
      <c r="L46">
        <v>0</v>
      </c>
      <c r="M46">
        <v>0</v>
      </c>
      <c r="N46">
        <v>0</v>
      </c>
      <c r="O46">
        <v>0</v>
      </c>
      <c r="P46">
        <v>0</v>
      </c>
      <c r="Q46">
        <v>0</v>
      </c>
      <c r="R46">
        <v>0</v>
      </c>
      <c r="IV46">
        <v>17.900000000000002</v>
      </c>
    </row>
    <row r="47" spans="1:256" x14ac:dyDescent="0.4">
      <c r="A47" s="1">
        <v>44032.223657407405</v>
      </c>
      <c r="B47">
        <v>4.9000000000000004</v>
      </c>
      <c r="C47">
        <v>5.9</v>
      </c>
      <c r="D47">
        <v>5.9</v>
      </c>
      <c r="E47">
        <v>0</v>
      </c>
      <c r="F47">
        <v>1</v>
      </c>
      <c r="G47">
        <v>0.1</v>
      </c>
      <c r="H47">
        <v>0.1</v>
      </c>
      <c r="I47">
        <v>0</v>
      </c>
      <c r="J47">
        <v>0</v>
      </c>
      <c r="K47">
        <v>0</v>
      </c>
      <c r="L47">
        <v>0</v>
      </c>
      <c r="M47">
        <v>0</v>
      </c>
      <c r="N47">
        <v>0</v>
      </c>
      <c r="O47">
        <v>0</v>
      </c>
      <c r="P47">
        <v>0</v>
      </c>
      <c r="Q47">
        <v>0</v>
      </c>
      <c r="R47">
        <v>0</v>
      </c>
      <c r="IV47">
        <v>17.900000000000006</v>
      </c>
    </row>
    <row r="48" spans="1:256" x14ac:dyDescent="0.4">
      <c r="A48" s="1">
        <v>44032.224004629628</v>
      </c>
      <c r="B48">
        <v>0</v>
      </c>
      <c r="C48">
        <v>0.1</v>
      </c>
      <c r="D48">
        <v>0.1</v>
      </c>
      <c r="E48">
        <v>0</v>
      </c>
      <c r="F48">
        <v>0.1</v>
      </c>
      <c r="G48">
        <v>0</v>
      </c>
      <c r="H48">
        <v>0</v>
      </c>
      <c r="I48">
        <v>0</v>
      </c>
      <c r="J48">
        <v>0</v>
      </c>
      <c r="K48">
        <v>0</v>
      </c>
      <c r="L48">
        <v>0</v>
      </c>
      <c r="M48">
        <v>0</v>
      </c>
      <c r="N48">
        <v>0</v>
      </c>
      <c r="O48">
        <v>0</v>
      </c>
      <c r="P48">
        <v>0</v>
      </c>
      <c r="Q48">
        <v>0</v>
      </c>
      <c r="R48">
        <v>0</v>
      </c>
      <c r="IV48">
        <v>0.30000000000000004</v>
      </c>
    </row>
    <row r="49" spans="1:256" x14ac:dyDescent="0.4">
      <c r="A49" s="1">
        <v>44032.224351851852</v>
      </c>
      <c r="B49">
        <v>0.1</v>
      </c>
      <c r="C49">
        <v>0.8</v>
      </c>
      <c r="D49">
        <v>0.8</v>
      </c>
      <c r="E49">
        <v>0.7</v>
      </c>
      <c r="F49">
        <v>0</v>
      </c>
      <c r="G49">
        <v>0</v>
      </c>
      <c r="H49">
        <v>0</v>
      </c>
      <c r="I49">
        <v>0</v>
      </c>
      <c r="J49">
        <v>0</v>
      </c>
      <c r="K49">
        <v>0</v>
      </c>
      <c r="L49">
        <v>0</v>
      </c>
      <c r="M49">
        <v>0</v>
      </c>
      <c r="N49">
        <v>0</v>
      </c>
      <c r="O49">
        <v>0</v>
      </c>
      <c r="P49">
        <v>0</v>
      </c>
      <c r="Q49">
        <v>0</v>
      </c>
      <c r="R49">
        <v>0</v>
      </c>
      <c r="IV49">
        <v>2.4000000000000004</v>
      </c>
    </row>
    <row r="50" spans="1:256" x14ac:dyDescent="0.4">
      <c r="A50" s="1">
        <v>44032.224699074075</v>
      </c>
      <c r="B50">
        <v>0</v>
      </c>
      <c r="C50">
        <v>0.3</v>
      </c>
      <c r="D50">
        <v>0.3</v>
      </c>
      <c r="E50">
        <v>0.3</v>
      </c>
      <c r="F50">
        <v>0</v>
      </c>
      <c r="G50">
        <v>0</v>
      </c>
      <c r="H50">
        <v>0</v>
      </c>
      <c r="I50">
        <v>0</v>
      </c>
      <c r="J50">
        <v>0</v>
      </c>
      <c r="K50">
        <v>0</v>
      </c>
      <c r="L50">
        <v>0</v>
      </c>
      <c r="M50">
        <v>0</v>
      </c>
      <c r="N50">
        <v>0</v>
      </c>
      <c r="O50">
        <v>0</v>
      </c>
      <c r="P50">
        <v>0</v>
      </c>
      <c r="Q50">
        <v>0</v>
      </c>
      <c r="R50">
        <v>0</v>
      </c>
      <c r="IV50">
        <v>0.89999999999999991</v>
      </c>
    </row>
    <row r="51" spans="1:256" x14ac:dyDescent="0.4">
      <c r="A51" s="1">
        <v>44032.225046296298</v>
      </c>
      <c r="B51">
        <v>0</v>
      </c>
      <c r="C51">
        <v>0.5</v>
      </c>
      <c r="D51">
        <v>0.5</v>
      </c>
      <c r="E51">
        <v>0.5</v>
      </c>
      <c r="F51">
        <v>0</v>
      </c>
      <c r="G51">
        <v>0</v>
      </c>
      <c r="H51">
        <v>0</v>
      </c>
      <c r="I51">
        <v>0</v>
      </c>
      <c r="J51">
        <v>0</v>
      </c>
      <c r="K51">
        <v>0</v>
      </c>
      <c r="L51">
        <v>0</v>
      </c>
      <c r="M51">
        <v>0</v>
      </c>
      <c r="N51">
        <v>0</v>
      </c>
      <c r="O51">
        <v>0</v>
      </c>
      <c r="P51">
        <v>0</v>
      </c>
      <c r="Q51">
        <v>0</v>
      </c>
      <c r="R51">
        <v>0</v>
      </c>
      <c r="IV51">
        <v>1.5</v>
      </c>
    </row>
    <row r="52" spans="1:256" x14ac:dyDescent="0.4">
      <c r="A52" s="1">
        <v>44032.225393518522</v>
      </c>
      <c r="B52">
        <v>0</v>
      </c>
      <c r="C52">
        <v>0.1</v>
      </c>
      <c r="D52">
        <v>0</v>
      </c>
      <c r="E52">
        <v>0.1</v>
      </c>
      <c r="F52">
        <v>0</v>
      </c>
      <c r="G52">
        <v>0</v>
      </c>
      <c r="H52">
        <v>0</v>
      </c>
      <c r="I52">
        <v>0</v>
      </c>
      <c r="J52">
        <v>0</v>
      </c>
      <c r="K52">
        <v>0</v>
      </c>
      <c r="L52">
        <v>0</v>
      </c>
      <c r="M52">
        <v>0</v>
      </c>
      <c r="N52">
        <v>0</v>
      </c>
      <c r="O52">
        <v>0</v>
      </c>
      <c r="P52">
        <v>0</v>
      </c>
      <c r="Q52">
        <v>0</v>
      </c>
      <c r="R52">
        <v>0</v>
      </c>
      <c r="IV52">
        <v>0.2</v>
      </c>
    </row>
    <row r="53" spans="1:256" x14ac:dyDescent="0.4">
      <c r="A53" s="1">
        <v>44032.225740740738</v>
      </c>
      <c r="B53">
        <v>0</v>
      </c>
      <c r="C53">
        <v>0.1</v>
      </c>
      <c r="D53">
        <v>0.2</v>
      </c>
      <c r="E53">
        <v>0</v>
      </c>
      <c r="F53">
        <v>0</v>
      </c>
      <c r="G53">
        <v>0.1</v>
      </c>
      <c r="H53">
        <v>0</v>
      </c>
      <c r="I53">
        <v>0</v>
      </c>
      <c r="J53">
        <v>0</v>
      </c>
      <c r="K53">
        <v>0</v>
      </c>
      <c r="L53">
        <v>0</v>
      </c>
      <c r="M53">
        <v>0</v>
      </c>
      <c r="N53">
        <v>0</v>
      </c>
      <c r="O53">
        <v>0</v>
      </c>
      <c r="P53">
        <v>0</v>
      </c>
      <c r="Q53">
        <v>0</v>
      </c>
      <c r="R53">
        <v>0</v>
      </c>
      <c r="IV53">
        <v>0.4</v>
      </c>
    </row>
    <row r="54" spans="1:256" x14ac:dyDescent="0.4">
      <c r="A54" s="1">
        <v>44032.226087962961</v>
      </c>
      <c r="B54">
        <v>0</v>
      </c>
      <c r="C54">
        <v>1.6</v>
      </c>
      <c r="D54">
        <v>1.6</v>
      </c>
      <c r="E54">
        <v>0</v>
      </c>
      <c r="F54">
        <v>0</v>
      </c>
      <c r="G54">
        <v>1.6</v>
      </c>
      <c r="H54">
        <v>0</v>
      </c>
      <c r="I54">
        <v>0</v>
      </c>
      <c r="J54">
        <v>0</v>
      </c>
      <c r="K54">
        <v>0</v>
      </c>
      <c r="L54">
        <v>0</v>
      </c>
      <c r="M54">
        <v>0</v>
      </c>
      <c r="N54">
        <v>0</v>
      </c>
      <c r="O54">
        <v>0</v>
      </c>
      <c r="P54">
        <v>0</v>
      </c>
      <c r="Q54">
        <v>0</v>
      </c>
      <c r="R54">
        <v>0</v>
      </c>
      <c r="IV54">
        <v>4.8000000000000007</v>
      </c>
    </row>
    <row r="55" spans="1:256" x14ac:dyDescent="0.4">
      <c r="A55" s="1">
        <v>44032.226435185185</v>
      </c>
      <c r="B55">
        <v>0</v>
      </c>
      <c r="C55">
        <v>0.1</v>
      </c>
      <c r="D55">
        <v>0.1</v>
      </c>
      <c r="E55">
        <v>0</v>
      </c>
      <c r="F55">
        <v>0</v>
      </c>
      <c r="G55">
        <v>0</v>
      </c>
      <c r="H55">
        <v>0</v>
      </c>
      <c r="I55">
        <v>0</v>
      </c>
      <c r="J55">
        <v>0</v>
      </c>
      <c r="K55">
        <v>0</v>
      </c>
      <c r="L55">
        <v>0</v>
      </c>
      <c r="M55">
        <v>0</v>
      </c>
      <c r="N55">
        <v>0</v>
      </c>
      <c r="O55">
        <v>0</v>
      </c>
      <c r="P55">
        <v>0</v>
      </c>
      <c r="Q55">
        <v>0</v>
      </c>
      <c r="R55">
        <v>0</v>
      </c>
      <c r="IV55">
        <v>0.2</v>
      </c>
    </row>
    <row r="56" spans="1:256" x14ac:dyDescent="0.4">
      <c r="A56" s="1">
        <v>44032.226782407408</v>
      </c>
      <c r="B56">
        <v>0.7</v>
      </c>
      <c r="C56">
        <v>0.9</v>
      </c>
      <c r="D56">
        <v>0.9</v>
      </c>
      <c r="E56">
        <v>0.2</v>
      </c>
      <c r="F56">
        <v>0</v>
      </c>
      <c r="G56">
        <v>0.1</v>
      </c>
      <c r="H56">
        <v>0</v>
      </c>
      <c r="I56">
        <v>0</v>
      </c>
      <c r="J56">
        <v>0</v>
      </c>
      <c r="K56">
        <v>0</v>
      </c>
      <c r="L56">
        <v>0</v>
      </c>
      <c r="M56">
        <v>0</v>
      </c>
      <c r="N56">
        <v>0</v>
      </c>
      <c r="O56">
        <v>0</v>
      </c>
      <c r="P56">
        <v>0</v>
      </c>
      <c r="Q56">
        <v>0</v>
      </c>
      <c r="R56">
        <v>0</v>
      </c>
      <c r="IV56">
        <v>2.8000000000000003</v>
      </c>
    </row>
    <row r="57" spans="1:256" x14ac:dyDescent="0.4">
      <c r="A57" s="1">
        <v>44032.227129629631</v>
      </c>
      <c r="B57">
        <v>1.1000000000000001</v>
      </c>
      <c r="C57">
        <v>1.1000000000000001</v>
      </c>
      <c r="D57">
        <v>1.1000000000000001</v>
      </c>
      <c r="E57">
        <v>0</v>
      </c>
      <c r="F57">
        <v>0</v>
      </c>
      <c r="G57">
        <v>0</v>
      </c>
      <c r="H57">
        <v>0</v>
      </c>
      <c r="I57">
        <v>0</v>
      </c>
      <c r="J57">
        <v>0</v>
      </c>
      <c r="K57">
        <v>0</v>
      </c>
      <c r="L57">
        <v>0</v>
      </c>
      <c r="M57">
        <v>0</v>
      </c>
      <c r="N57">
        <v>0</v>
      </c>
      <c r="O57">
        <v>0</v>
      </c>
      <c r="P57">
        <v>0</v>
      </c>
      <c r="Q57">
        <v>0</v>
      </c>
      <c r="R57">
        <v>0</v>
      </c>
      <c r="IV57">
        <v>3.3000000000000003</v>
      </c>
    </row>
    <row r="58" spans="1:256" x14ac:dyDescent="0.4">
      <c r="A58" s="1">
        <v>44032.227476851855</v>
      </c>
      <c r="B58">
        <v>0</v>
      </c>
      <c r="C58">
        <v>0.6</v>
      </c>
      <c r="D58">
        <v>0.6</v>
      </c>
      <c r="E58">
        <v>0.6</v>
      </c>
      <c r="F58">
        <v>0</v>
      </c>
      <c r="G58">
        <v>0</v>
      </c>
      <c r="H58">
        <v>0</v>
      </c>
      <c r="I58">
        <v>0</v>
      </c>
      <c r="J58">
        <v>0</v>
      </c>
      <c r="K58">
        <v>0</v>
      </c>
      <c r="L58">
        <v>0</v>
      </c>
      <c r="M58">
        <v>0</v>
      </c>
      <c r="N58">
        <v>0</v>
      </c>
      <c r="O58">
        <v>0</v>
      </c>
      <c r="P58">
        <v>0</v>
      </c>
      <c r="Q58">
        <v>0</v>
      </c>
      <c r="R58">
        <v>0</v>
      </c>
      <c r="IV58">
        <v>1.7999999999999998</v>
      </c>
    </row>
    <row r="59" spans="1:256" x14ac:dyDescent="0.4">
      <c r="A59" s="1">
        <v>44032.227824074071</v>
      </c>
      <c r="B59">
        <v>0.7</v>
      </c>
      <c r="C59">
        <v>1.2</v>
      </c>
      <c r="D59">
        <v>1.2</v>
      </c>
      <c r="E59">
        <v>0.5</v>
      </c>
      <c r="F59">
        <v>0</v>
      </c>
      <c r="G59">
        <v>0</v>
      </c>
      <c r="H59">
        <v>0</v>
      </c>
      <c r="I59">
        <v>0</v>
      </c>
      <c r="J59">
        <v>0</v>
      </c>
      <c r="K59">
        <v>0</v>
      </c>
      <c r="L59">
        <v>0</v>
      </c>
      <c r="M59">
        <v>0</v>
      </c>
      <c r="N59">
        <v>0</v>
      </c>
      <c r="O59">
        <v>0</v>
      </c>
      <c r="P59">
        <v>0</v>
      </c>
      <c r="Q59">
        <v>0</v>
      </c>
      <c r="R59">
        <v>0</v>
      </c>
      <c r="IV59">
        <v>3.5999999999999996</v>
      </c>
    </row>
    <row r="60" spans="1:256" x14ac:dyDescent="0.4">
      <c r="A60" s="1">
        <v>44032.228171296294</v>
      </c>
      <c r="B60">
        <v>0.5</v>
      </c>
      <c r="C60">
        <v>0.6</v>
      </c>
      <c r="D60">
        <v>0.6</v>
      </c>
      <c r="E60">
        <v>0.1</v>
      </c>
      <c r="F60">
        <v>0</v>
      </c>
      <c r="G60">
        <v>0</v>
      </c>
      <c r="H60">
        <v>0</v>
      </c>
      <c r="I60">
        <v>0</v>
      </c>
      <c r="J60">
        <v>0</v>
      </c>
      <c r="K60">
        <v>0</v>
      </c>
      <c r="L60">
        <v>0</v>
      </c>
      <c r="M60">
        <v>0</v>
      </c>
      <c r="N60">
        <v>0</v>
      </c>
      <c r="O60">
        <v>0</v>
      </c>
      <c r="P60">
        <v>0</v>
      </c>
      <c r="Q60">
        <v>0</v>
      </c>
      <c r="R60">
        <v>0</v>
      </c>
      <c r="IV60">
        <v>1.8000000000000003</v>
      </c>
    </row>
    <row r="61" spans="1:256" x14ac:dyDescent="0.4">
      <c r="A61" s="1">
        <v>44032.228518518517</v>
      </c>
      <c r="B61">
        <v>0.1</v>
      </c>
      <c r="C61">
        <v>0.1</v>
      </c>
      <c r="D61">
        <v>0.1</v>
      </c>
      <c r="E61">
        <v>0</v>
      </c>
      <c r="F61">
        <v>0</v>
      </c>
      <c r="G61">
        <v>0</v>
      </c>
      <c r="H61">
        <v>0</v>
      </c>
      <c r="I61">
        <v>0</v>
      </c>
      <c r="J61">
        <v>0</v>
      </c>
      <c r="K61">
        <v>0</v>
      </c>
      <c r="L61">
        <v>0</v>
      </c>
      <c r="M61">
        <v>0</v>
      </c>
      <c r="N61">
        <v>0</v>
      </c>
      <c r="O61">
        <v>0</v>
      </c>
      <c r="P61">
        <v>0</v>
      </c>
      <c r="Q61">
        <v>0</v>
      </c>
      <c r="R61">
        <v>0</v>
      </c>
      <c r="IV61">
        <v>0.30000000000000004</v>
      </c>
    </row>
    <row r="63" spans="1:256" x14ac:dyDescent="0.4">
      <c r="A63" t="s">
        <v>743</v>
      </c>
      <c r="B63" s="9">
        <f t="shared" ref="B63:R63" si="0">AVERAGE(B2:B61)</f>
        <v>590.85666666666668</v>
      </c>
      <c r="C63" s="9">
        <f t="shared" si="0"/>
        <v>591.59666666666658</v>
      </c>
      <c r="D63" s="9">
        <f t="shared" si="0"/>
        <v>591.59833333333324</v>
      </c>
      <c r="E63" s="9">
        <f t="shared" si="0"/>
        <v>0.38666666666666671</v>
      </c>
      <c r="F63" s="9">
        <f t="shared" si="0"/>
        <v>7.6666666666666661E-2</v>
      </c>
      <c r="G63" s="9">
        <f t="shared" si="0"/>
        <v>0.21499999999999997</v>
      </c>
      <c r="H63" s="9">
        <f t="shared" si="0"/>
        <v>6.3333333333333339E-2</v>
      </c>
      <c r="I63" s="9">
        <f t="shared" si="0"/>
        <v>0</v>
      </c>
      <c r="J63" s="9">
        <f t="shared" si="0"/>
        <v>0</v>
      </c>
      <c r="K63" s="9">
        <f t="shared" si="0"/>
        <v>0</v>
      </c>
      <c r="L63" s="9">
        <f t="shared" si="0"/>
        <v>0</v>
      </c>
      <c r="M63" s="9">
        <f t="shared" si="0"/>
        <v>0</v>
      </c>
      <c r="N63" s="9">
        <f t="shared" si="0"/>
        <v>0</v>
      </c>
      <c r="O63" s="9">
        <f t="shared" si="0"/>
        <v>0</v>
      </c>
      <c r="P63" s="9">
        <f t="shared" si="0"/>
        <v>0</v>
      </c>
      <c r="Q63" s="9">
        <f t="shared" si="0"/>
        <v>0</v>
      </c>
      <c r="R63" s="9">
        <f t="shared" si="0"/>
        <v>0</v>
      </c>
    </row>
    <row r="64" spans="1:256" x14ac:dyDescent="0.4">
      <c r="A64" t="s">
        <v>744</v>
      </c>
      <c r="B64" s="9">
        <f t="shared" ref="B64:R64" si="1">IF(B63=0,0,MAX(SUMPRODUCT(B2:B61,B2:B61)/SUM(B2:B61)-B63,0))</f>
        <v>457.35900492881285</v>
      </c>
      <c r="C64" s="9">
        <f t="shared" si="1"/>
        <v>455.90059836187174</v>
      </c>
      <c r="D64" s="9">
        <f t="shared" si="1"/>
        <v>455.89574147530664</v>
      </c>
      <c r="E64" s="9">
        <f t="shared" si="1"/>
        <v>8.6210919540229849</v>
      </c>
      <c r="F64" s="9">
        <f t="shared" si="1"/>
        <v>1.3711594202898552</v>
      </c>
      <c r="G64" s="9">
        <f t="shared" si="1"/>
        <v>1.0493410852713181</v>
      </c>
      <c r="H64" s="9">
        <f t="shared" si="1"/>
        <v>0.37877192982456143</v>
      </c>
      <c r="I64" s="9">
        <f t="shared" si="1"/>
        <v>0</v>
      </c>
      <c r="J64" s="9">
        <f t="shared" si="1"/>
        <v>0</v>
      </c>
      <c r="K64" s="9">
        <f t="shared" si="1"/>
        <v>0</v>
      </c>
      <c r="L64" s="9">
        <f t="shared" si="1"/>
        <v>0</v>
      </c>
      <c r="M64" s="9">
        <f t="shared" si="1"/>
        <v>0</v>
      </c>
      <c r="N64" s="9">
        <f t="shared" si="1"/>
        <v>0</v>
      </c>
      <c r="O64" s="9">
        <f t="shared" si="1"/>
        <v>0</v>
      </c>
      <c r="P64" s="9">
        <f t="shared" si="1"/>
        <v>0</v>
      </c>
      <c r="Q64" s="9">
        <f t="shared" si="1"/>
        <v>0</v>
      </c>
      <c r="R64" s="9">
        <f t="shared" si="1"/>
        <v>0</v>
      </c>
    </row>
    <row r="65" spans="1:18" x14ac:dyDescent="0.4">
      <c r="A65" t="s">
        <v>745</v>
      </c>
      <c r="B65" s="9">
        <f t="shared" ref="B65:R65" si="2">MAX(B2:B61)</f>
        <v>1141.8</v>
      </c>
      <c r="C65" s="9">
        <f t="shared" si="2"/>
        <v>1141.8</v>
      </c>
      <c r="D65" s="9">
        <f t="shared" si="2"/>
        <v>1141.8</v>
      </c>
      <c r="E65" s="9">
        <f t="shared" si="2"/>
        <v>13.6</v>
      </c>
      <c r="F65" s="9">
        <f t="shared" si="2"/>
        <v>2.1</v>
      </c>
      <c r="G65" s="9">
        <f t="shared" si="2"/>
        <v>2.2000000000000002</v>
      </c>
      <c r="H65" s="9">
        <f t="shared" si="2"/>
        <v>0.8</v>
      </c>
      <c r="I65" s="9">
        <f t="shared" si="2"/>
        <v>0</v>
      </c>
      <c r="J65" s="9">
        <f t="shared" si="2"/>
        <v>0</v>
      </c>
      <c r="K65" s="9">
        <f t="shared" si="2"/>
        <v>0</v>
      </c>
      <c r="L65" s="9">
        <f t="shared" si="2"/>
        <v>0</v>
      </c>
      <c r="M65" s="9">
        <f t="shared" si="2"/>
        <v>0</v>
      </c>
      <c r="N65" s="9">
        <f t="shared" si="2"/>
        <v>0</v>
      </c>
      <c r="O65" s="9">
        <f t="shared" si="2"/>
        <v>0</v>
      </c>
      <c r="P65" s="9">
        <f t="shared" si="2"/>
        <v>0</v>
      </c>
      <c r="Q65" s="9">
        <f t="shared" si="2"/>
        <v>0</v>
      </c>
      <c r="R65" s="9">
        <f t="shared" si="2"/>
        <v>0</v>
      </c>
    </row>
    <row r="66" spans="1:18" x14ac:dyDescent="0.4">
      <c r="A66" t="s">
        <v>746</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747</v>
      </c>
      <c r="B67" s="9">
        <f t="shared" ref="B67:R67" si="4">B63+ B64</f>
        <v>1048.2156715954795</v>
      </c>
      <c r="C67" s="9">
        <f t="shared" si="4"/>
        <v>1047.4972650285383</v>
      </c>
      <c r="D67" s="9">
        <f t="shared" si="4"/>
        <v>1047.4940748086399</v>
      </c>
      <c r="E67" s="9">
        <f t="shared" si="4"/>
        <v>9.0077586206896516</v>
      </c>
      <c r="F67" s="9">
        <f t="shared" si="4"/>
        <v>1.4478260869565218</v>
      </c>
      <c r="G67" s="9">
        <f t="shared" si="4"/>
        <v>1.2643410852713179</v>
      </c>
      <c r="H67" s="9">
        <f t="shared" si="4"/>
        <v>0.44210526315789478</v>
      </c>
      <c r="I67" s="9">
        <f t="shared" si="4"/>
        <v>0</v>
      </c>
      <c r="J67" s="9">
        <f t="shared" si="4"/>
        <v>0</v>
      </c>
      <c r="K67" s="9">
        <f t="shared" si="4"/>
        <v>0</v>
      </c>
      <c r="L67" s="9">
        <f t="shared" si="4"/>
        <v>0</v>
      </c>
      <c r="M67" s="9">
        <f t="shared" si="4"/>
        <v>0</v>
      </c>
      <c r="N67" s="9">
        <f t="shared" si="4"/>
        <v>0</v>
      </c>
      <c r="O67" s="9">
        <f t="shared" si="4"/>
        <v>0</v>
      </c>
      <c r="P67" s="9">
        <f t="shared" si="4"/>
        <v>0</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9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590</v>
      </c>
      <c r="B1" t="s">
        <v>581</v>
      </c>
      <c r="C1" t="s">
        <v>570</v>
      </c>
      <c r="D1" t="s">
        <v>572</v>
      </c>
      <c r="E1" t="s">
        <v>583</v>
      </c>
      <c r="F1" t="s">
        <v>573</v>
      </c>
      <c r="G1" t="s">
        <v>574</v>
      </c>
      <c r="H1" t="s">
        <v>575</v>
      </c>
      <c r="I1" t="s">
        <v>576</v>
      </c>
      <c r="J1" t="s">
        <v>577</v>
      </c>
      <c r="K1" t="s">
        <v>578</v>
      </c>
      <c r="L1" t="s">
        <v>579</v>
      </c>
      <c r="M1" t="s">
        <v>580</v>
      </c>
      <c r="N1" t="s">
        <v>585</v>
      </c>
      <c r="O1" t="s">
        <v>584</v>
      </c>
      <c r="P1" t="s">
        <v>586</v>
      </c>
      <c r="Q1" t="s">
        <v>571</v>
      </c>
      <c r="R1" t="s">
        <v>582</v>
      </c>
      <c r="IV1" t="s">
        <v>748</v>
      </c>
    </row>
    <row r="2" spans="1:256" x14ac:dyDescent="0.4">
      <c r="A2" s="1">
        <v>44032.208032407405</v>
      </c>
      <c r="B2">
        <v>10.3</v>
      </c>
      <c r="C2">
        <v>10.3</v>
      </c>
      <c r="D2">
        <v>10.3</v>
      </c>
      <c r="E2">
        <v>0</v>
      </c>
      <c r="F2">
        <v>1.6</v>
      </c>
      <c r="G2">
        <v>1.6</v>
      </c>
      <c r="H2">
        <v>1.6</v>
      </c>
      <c r="I2">
        <v>1.6</v>
      </c>
      <c r="J2">
        <v>1.6</v>
      </c>
      <c r="K2">
        <v>1.6</v>
      </c>
      <c r="L2">
        <v>1.6</v>
      </c>
      <c r="M2">
        <v>1.6</v>
      </c>
      <c r="N2">
        <v>0</v>
      </c>
      <c r="O2">
        <v>0</v>
      </c>
      <c r="P2">
        <v>0</v>
      </c>
      <c r="Q2">
        <v>0</v>
      </c>
      <c r="R2">
        <v>0</v>
      </c>
      <c r="IV2">
        <v>43.70000000000001</v>
      </c>
    </row>
    <row r="3" spans="1:256" x14ac:dyDescent="0.4">
      <c r="A3" s="1">
        <v>44032.208379629628</v>
      </c>
      <c r="B3">
        <v>0</v>
      </c>
      <c r="C3">
        <v>1</v>
      </c>
      <c r="D3">
        <v>0.6</v>
      </c>
      <c r="E3">
        <v>0.5</v>
      </c>
      <c r="F3">
        <v>0</v>
      </c>
      <c r="G3">
        <v>0</v>
      </c>
      <c r="H3">
        <v>0</v>
      </c>
      <c r="I3">
        <v>0</v>
      </c>
      <c r="J3">
        <v>0</v>
      </c>
      <c r="K3">
        <v>0</v>
      </c>
      <c r="L3">
        <v>0</v>
      </c>
      <c r="M3">
        <v>0</v>
      </c>
      <c r="N3">
        <v>0.1</v>
      </c>
      <c r="O3">
        <v>0.1</v>
      </c>
      <c r="P3">
        <v>0</v>
      </c>
      <c r="Q3">
        <v>0</v>
      </c>
      <c r="R3">
        <v>0</v>
      </c>
      <c r="IV3">
        <v>2.3000000000000003</v>
      </c>
    </row>
    <row r="4" spans="1:256" x14ac:dyDescent="0.4">
      <c r="A4" s="1">
        <v>44032.208726851852</v>
      </c>
      <c r="B4">
        <v>0.3</v>
      </c>
      <c r="C4">
        <v>7.2</v>
      </c>
      <c r="D4">
        <v>4.5</v>
      </c>
      <c r="E4">
        <v>5.5</v>
      </c>
      <c r="F4">
        <v>0</v>
      </c>
      <c r="G4">
        <v>0</v>
      </c>
      <c r="H4">
        <v>0</v>
      </c>
      <c r="I4">
        <v>0</v>
      </c>
      <c r="J4">
        <v>0</v>
      </c>
      <c r="K4">
        <v>0</v>
      </c>
      <c r="L4">
        <v>0</v>
      </c>
      <c r="M4">
        <v>0</v>
      </c>
      <c r="N4">
        <v>0.1</v>
      </c>
      <c r="O4">
        <v>0.1</v>
      </c>
      <c r="P4">
        <v>0.1</v>
      </c>
      <c r="Q4">
        <v>0</v>
      </c>
      <c r="R4">
        <v>0</v>
      </c>
      <c r="IV4">
        <v>17.800000000000004</v>
      </c>
    </row>
    <row r="5" spans="1:256" x14ac:dyDescent="0.4">
      <c r="A5" s="1">
        <v>44032.209074074075</v>
      </c>
      <c r="B5">
        <v>0.1</v>
      </c>
      <c r="C5">
        <v>2</v>
      </c>
      <c r="D5">
        <v>1.7</v>
      </c>
      <c r="E5">
        <v>1.9</v>
      </c>
      <c r="F5">
        <v>0</v>
      </c>
      <c r="G5">
        <v>0</v>
      </c>
      <c r="H5">
        <v>0</v>
      </c>
      <c r="I5">
        <v>0</v>
      </c>
      <c r="J5">
        <v>0</v>
      </c>
      <c r="K5">
        <v>0</v>
      </c>
      <c r="L5">
        <v>0</v>
      </c>
      <c r="M5">
        <v>0</v>
      </c>
      <c r="N5">
        <v>0</v>
      </c>
      <c r="O5">
        <v>0.1</v>
      </c>
      <c r="P5">
        <v>0</v>
      </c>
      <c r="Q5">
        <v>0</v>
      </c>
      <c r="R5">
        <v>0</v>
      </c>
      <c r="IV5">
        <v>5.7999999999999989</v>
      </c>
    </row>
    <row r="6" spans="1:256" x14ac:dyDescent="0.4">
      <c r="A6" s="1">
        <v>44032.209421296298</v>
      </c>
      <c r="B6">
        <v>0.1</v>
      </c>
      <c r="C6">
        <v>4.7</v>
      </c>
      <c r="D6">
        <v>4.2</v>
      </c>
      <c r="E6">
        <v>4.0999999999999996</v>
      </c>
      <c r="F6">
        <v>0</v>
      </c>
      <c r="G6">
        <v>0</v>
      </c>
      <c r="H6">
        <v>0</v>
      </c>
      <c r="I6">
        <v>0</v>
      </c>
      <c r="J6">
        <v>0</v>
      </c>
      <c r="K6">
        <v>0</v>
      </c>
      <c r="L6">
        <v>0</v>
      </c>
      <c r="M6">
        <v>0</v>
      </c>
      <c r="N6">
        <v>0</v>
      </c>
      <c r="O6">
        <v>0.3</v>
      </c>
      <c r="P6">
        <v>0.1</v>
      </c>
      <c r="Q6">
        <v>0</v>
      </c>
      <c r="R6">
        <v>0</v>
      </c>
      <c r="IV6">
        <v>13.5</v>
      </c>
    </row>
    <row r="7" spans="1:256" x14ac:dyDescent="0.4">
      <c r="A7" s="1">
        <v>44032.209768518522</v>
      </c>
      <c r="B7">
        <v>0</v>
      </c>
      <c r="C7">
        <v>4.5</v>
      </c>
      <c r="D7">
        <v>4.0999999999999996</v>
      </c>
      <c r="E7">
        <v>4.2</v>
      </c>
      <c r="F7">
        <v>0</v>
      </c>
      <c r="G7">
        <v>0</v>
      </c>
      <c r="H7">
        <v>0</v>
      </c>
      <c r="I7">
        <v>0</v>
      </c>
      <c r="J7">
        <v>0</v>
      </c>
      <c r="K7">
        <v>0</v>
      </c>
      <c r="L7">
        <v>0</v>
      </c>
      <c r="M7">
        <v>0</v>
      </c>
      <c r="N7">
        <v>0</v>
      </c>
      <c r="O7">
        <v>0</v>
      </c>
      <c r="P7">
        <v>0</v>
      </c>
      <c r="Q7">
        <v>0</v>
      </c>
      <c r="R7">
        <v>0</v>
      </c>
      <c r="IV7">
        <v>12.8</v>
      </c>
    </row>
    <row r="8" spans="1:256" x14ac:dyDescent="0.4">
      <c r="A8" s="1">
        <v>44032.210115740738</v>
      </c>
      <c r="B8">
        <v>0</v>
      </c>
      <c r="C8">
        <v>4.9000000000000004</v>
      </c>
      <c r="D8">
        <v>4.5999999999999996</v>
      </c>
      <c r="E8">
        <v>4.5</v>
      </c>
      <c r="F8">
        <v>0</v>
      </c>
      <c r="G8">
        <v>0</v>
      </c>
      <c r="H8">
        <v>0</v>
      </c>
      <c r="I8">
        <v>0</v>
      </c>
      <c r="J8">
        <v>0</v>
      </c>
      <c r="K8">
        <v>0</v>
      </c>
      <c r="L8">
        <v>0</v>
      </c>
      <c r="M8">
        <v>0</v>
      </c>
      <c r="N8">
        <v>0</v>
      </c>
      <c r="O8">
        <v>0.2</v>
      </c>
      <c r="P8">
        <v>0.1</v>
      </c>
      <c r="Q8">
        <v>0</v>
      </c>
      <c r="R8">
        <v>0</v>
      </c>
      <c r="IV8">
        <v>14.299999999999999</v>
      </c>
    </row>
    <row r="9" spans="1:256" x14ac:dyDescent="0.4">
      <c r="A9" s="1">
        <v>44032.210462962961</v>
      </c>
      <c r="B9">
        <v>0</v>
      </c>
      <c r="C9">
        <v>4.9000000000000004</v>
      </c>
      <c r="D9">
        <v>4.5</v>
      </c>
      <c r="E9">
        <v>4.5999999999999996</v>
      </c>
      <c r="F9">
        <v>0</v>
      </c>
      <c r="G9">
        <v>0</v>
      </c>
      <c r="H9">
        <v>0</v>
      </c>
      <c r="I9">
        <v>0</v>
      </c>
      <c r="J9">
        <v>0</v>
      </c>
      <c r="K9">
        <v>0</v>
      </c>
      <c r="L9">
        <v>0</v>
      </c>
      <c r="M9">
        <v>0</v>
      </c>
      <c r="N9">
        <v>0</v>
      </c>
      <c r="O9">
        <v>0.1</v>
      </c>
      <c r="P9">
        <v>0.1</v>
      </c>
      <c r="Q9">
        <v>0</v>
      </c>
      <c r="R9">
        <v>0</v>
      </c>
      <c r="IV9">
        <v>14.2</v>
      </c>
    </row>
    <row r="10" spans="1:256" x14ac:dyDescent="0.4">
      <c r="A10" s="1">
        <v>44032.210810185185</v>
      </c>
      <c r="B10">
        <v>0</v>
      </c>
      <c r="C10">
        <v>4.5</v>
      </c>
      <c r="D10">
        <v>4.0999999999999996</v>
      </c>
      <c r="E10">
        <v>4.0999999999999996</v>
      </c>
      <c r="F10">
        <v>0</v>
      </c>
      <c r="G10">
        <v>0</v>
      </c>
      <c r="H10">
        <v>0</v>
      </c>
      <c r="I10">
        <v>0</v>
      </c>
      <c r="J10">
        <v>0</v>
      </c>
      <c r="K10">
        <v>0</v>
      </c>
      <c r="L10">
        <v>0</v>
      </c>
      <c r="M10">
        <v>0</v>
      </c>
      <c r="N10">
        <v>0</v>
      </c>
      <c r="O10">
        <v>0.1</v>
      </c>
      <c r="P10">
        <v>0.1</v>
      </c>
      <c r="Q10">
        <v>0</v>
      </c>
      <c r="R10">
        <v>0</v>
      </c>
      <c r="IV10">
        <v>12.899999999999999</v>
      </c>
    </row>
    <row r="11" spans="1:256" x14ac:dyDescent="0.4">
      <c r="A11" s="1">
        <v>44032.211157407408</v>
      </c>
      <c r="B11">
        <v>0</v>
      </c>
      <c r="C11">
        <v>4.5</v>
      </c>
      <c r="D11">
        <v>4.2</v>
      </c>
      <c r="E11">
        <v>4.3</v>
      </c>
      <c r="F11">
        <v>0</v>
      </c>
      <c r="G11">
        <v>0</v>
      </c>
      <c r="H11">
        <v>0</v>
      </c>
      <c r="I11">
        <v>0</v>
      </c>
      <c r="J11">
        <v>0</v>
      </c>
      <c r="K11">
        <v>0</v>
      </c>
      <c r="L11">
        <v>0</v>
      </c>
      <c r="M11">
        <v>0</v>
      </c>
      <c r="N11">
        <v>0</v>
      </c>
      <c r="O11">
        <v>0</v>
      </c>
      <c r="P11">
        <v>0</v>
      </c>
      <c r="Q11">
        <v>0</v>
      </c>
      <c r="R11">
        <v>0</v>
      </c>
      <c r="IV11">
        <v>13</v>
      </c>
    </row>
    <row r="12" spans="1:256" x14ac:dyDescent="0.4">
      <c r="A12" s="1">
        <v>44032.211504629631</v>
      </c>
      <c r="B12">
        <v>0</v>
      </c>
      <c r="C12">
        <v>4.7</v>
      </c>
      <c r="D12">
        <v>4.4000000000000004</v>
      </c>
      <c r="E12">
        <v>4.5</v>
      </c>
      <c r="F12">
        <v>0</v>
      </c>
      <c r="G12">
        <v>0</v>
      </c>
      <c r="H12">
        <v>0</v>
      </c>
      <c r="I12">
        <v>0</v>
      </c>
      <c r="J12">
        <v>0</v>
      </c>
      <c r="K12">
        <v>0</v>
      </c>
      <c r="L12">
        <v>0</v>
      </c>
      <c r="M12">
        <v>0</v>
      </c>
      <c r="N12">
        <v>0</v>
      </c>
      <c r="O12">
        <v>0</v>
      </c>
      <c r="P12">
        <v>0</v>
      </c>
      <c r="Q12">
        <v>0</v>
      </c>
      <c r="R12">
        <v>0</v>
      </c>
      <c r="IV12">
        <v>13.600000000000001</v>
      </c>
    </row>
    <row r="13" spans="1:256" x14ac:dyDescent="0.4">
      <c r="A13" s="1">
        <v>44032.211851851855</v>
      </c>
      <c r="B13">
        <v>0</v>
      </c>
      <c r="C13">
        <v>4.0999999999999996</v>
      </c>
      <c r="D13">
        <v>3.9</v>
      </c>
      <c r="E13">
        <v>4</v>
      </c>
      <c r="F13">
        <v>0</v>
      </c>
      <c r="G13">
        <v>0</v>
      </c>
      <c r="H13">
        <v>0</v>
      </c>
      <c r="I13">
        <v>0</v>
      </c>
      <c r="J13">
        <v>0</v>
      </c>
      <c r="K13">
        <v>0</v>
      </c>
      <c r="L13">
        <v>0</v>
      </c>
      <c r="M13">
        <v>0</v>
      </c>
      <c r="N13">
        <v>0</v>
      </c>
      <c r="O13">
        <v>0</v>
      </c>
      <c r="P13">
        <v>0</v>
      </c>
      <c r="Q13">
        <v>0</v>
      </c>
      <c r="R13">
        <v>0</v>
      </c>
      <c r="IV13">
        <v>12</v>
      </c>
    </row>
    <row r="14" spans="1:256" x14ac:dyDescent="0.4">
      <c r="A14" s="1">
        <v>44032.212199074071</v>
      </c>
      <c r="B14">
        <v>0</v>
      </c>
      <c r="C14">
        <v>4.5999999999999996</v>
      </c>
      <c r="D14">
        <v>4.2</v>
      </c>
      <c r="E14">
        <v>4.4000000000000004</v>
      </c>
      <c r="F14">
        <v>0</v>
      </c>
      <c r="G14">
        <v>0</v>
      </c>
      <c r="H14">
        <v>0</v>
      </c>
      <c r="I14">
        <v>0</v>
      </c>
      <c r="J14">
        <v>0</v>
      </c>
      <c r="K14">
        <v>0</v>
      </c>
      <c r="L14">
        <v>0</v>
      </c>
      <c r="M14">
        <v>0</v>
      </c>
      <c r="N14">
        <v>0</v>
      </c>
      <c r="O14">
        <v>0</v>
      </c>
      <c r="P14">
        <v>0</v>
      </c>
      <c r="Q14">
        <v>0</v>
      </c>
      <c r="R14">
        <v>0</v>
      </c>
      <c r="IV14">
        <v>13.200000000000001</v>
      </c>
    </row>
    <row r="15" spans="1:256" x14ac:dyDescent="0.4">
      <c r="A15" s="1">
        <v>44032.212557870371</v>
      </c>
      <c r="B15">
        <v>0</v>
      </c>
      <c r="C15">
        <v>4.4000000000000004</v>
      </c>
      <c r="D15">
        <v>4.0999999999999996</v>
      </c>
      <c r="E15">
        <v>4.3</v>
      </c>
      <c r="F15">
        <v>0</v>
      </c>
      <c r="G15">
        <v>0</v>
      </c>
      <c r="H15">
        <v>0</v>
      </c>
      <c r="I15">
        <v>0</v>
      </c>
      <c r="J15">
        <v>0</v>
      </c>
      <c r="K15">
        <v>0</v>
      </c>
      <c r="L15">
        <v>0</v>
      </c>
      <c r="M15">
        <v>0</v>
      </c>
      <c r="N15">
        <v>0</v>
      </c>
      <c r="O15">
        <v>0</v>
      </c>
      <c r="P15">
        <v>0</v>
      </c>
      <c r="Q15">
        <v>0</v>
      </c>
      <c r="R15">
        <v>0</v>
      </c>
      <c r="IV15">
        <v>12.8</v>
      </c>
    </row>
    <row r="16" spans="1:256" x14ac:dyDescent="0.4">
      <c r="A16" s="1">
        <v>44032.212905092594</v>
      </c>
      <c r="B16">
        <v>0</v>
      </c>
      <c r="C16">
        <v>4.7</v>
      </c>
      <c r="D16">
        <v>4.3</v>
      </c>
      <c r="E16">
        <v>4.5</v>
      </c>
      <c r="F16">
        <v>0</v>
      </c>
      <c r="G16">
        <v>0</v>
      </c>
      <c r="H16">
        <v>0</v>
      </c>
      <c r="I16">
        <v>0</v>
      </c>
      <c r="J16">
        <v>0</v>
      </c>
      <c r="K16">
        <v>0</v>
      </c>
      <c r="L16">
        <v>0</v>
      </c>
      <c r="M16">
        <v>0</v>
      </c>
      <c r="N16">
        <v>0</v>
      </c>
      <c r="O16">
        <v>0</v>
      </c>
      <c r="P16">
        <v>0</v>
      </c>
      <c r="Q16">
        <v>0</v>
      </c>
      <c r="R16">
        <v>0</v>
      </c>
      <c r="IV16">
        <v>13.5</v>
      </c>
    </row>
    <row r="17" spans="1:256" x14ac:dyDescent="0.4">
      <c r="A17" s="1">
        <v>44032.213252314818</v>
      </c>
      <c r="B17">
        <v>0</v>
      </c>
      <c r="C17">
        <v>4.4000000000000004</v>
      </c>
      <c r="D17">
        <v>4.0999999999999996</v>
      </c>
      <c r="E17">
        <v>4.3</v>
      </c>
      <c r="F17">
        <v>0</v>
      </c>
      <c r="G17">
        <v>0</v>
      </c>
      <c r="H17">
        <v>0</v>
      </c>
      <c r="I17">
        <v>0</v>
      </c>
      <c r="J17">
        <v>0</v>
      </c>
      <c r="K17">
        <v>0</v>
      </c>
      <c r="L17">
        <v>0</v>
      </c>
      <c r="M17">
        <v>0</v>
      </c>
      <c r="N17">
        <v>0</v>
      </c>
      <c r="O17">
        <v>0</v>
      </c>
      <c r="P17">
        <v>0</v>
      </c>
      <c r="Q17">
        <v>0</v>
      </c>
      <c r="R17">
        <v>0</v>
      </c>
      <c r="IV17">
        <v>12.8</v>
      </c>
    </row>
    <row r="18" spans="1:256" x14ac:dyDescent="0.4">
      <c r="A18" s="1">
        <v>44032.213599537034</v>
      </c>
      <c r="B18">
        <v>0</v>
      </c>
      <c r="C18">
        <v>4.5</v>
      </c>
      <c r="D18">
        <v>4.2</v>
      </c>
      <c r="E18">
        <v>4.3</v>
      </c>
      <c r="F18">
        <v>0</v>
      </c>
      <c r="G18">
        <v>0</v>
      </c>
      <c r="H18">
        <v>0</v>
      </c>
      <c r="I18">
        <v>0</v>
      </c>
      <c r="J18">
        <v>0</v>
      </c>
      <c r="K18">
        <v>0</v>
      </c>
      <c r="L18">
        <v>0</v>
      </c>
      <c r="M18">
        <v>0</v>
      </c>
      <c r="N18">
        <v>0</v>
      </c>
      <c r="O18">
        <v>0</v>
      </c>
      <c r="P18">
        <v>0</v>
      </c>
      <c r="Q18">
        <v>0</v>
      </c>
      <c r="R18">
        <v>0</v>
      </c>
      <c r="IV18">
        <v>13</v>
      </c>
    </row>
    <row r="19" spans="1:256" x14ac:dyDescent="0.4">
      <c r="A19" s="1">
        <v>44032.213946759257</v>
      </c>
      <c r="B19">
        <v>0</v>
      </c>
      <c r="C19">
        <v>4.4000000000000004</v>
      </c>
      <c r="D19">
        <v>4.0999999999999996</v>
      </c>
      <c r="E19">
        <v>4.3</v>
      </c>
      <c r="F19">
        <v>0</v>
      </c>
      <c r="G19">
        <v>0</v>
      </c>
      <c r="H19">
        <v>0</v>
      </c>
      <c r="I19">
        <v>0</v>
      </c>
      <c r="J19">
        <v>0</v>
      </c>
      <c r="K19">
        <v>0</v>
      </c>
      <c r="L19">
        <v>0</v>
      </c>
      <c r="M19">
        <v>0</v>
      </c>
      <c r="N19">
        <v>0</v>
      </c>
      <c r="O19">
        <v>0</v>
      </c>
      <c r="P19">
        <v>0</v>
      </c>
      <c r="Q19">
        <v>0</v>
      </c>
      <c r="R19">
        <v>0</v>
      </c>
      <c r="IV19">
        <v>12.8</v>
      </c>
    </row>
    <row r="20" spans="1:256" x14ac:dyDescent="0.4">
      <c r="A20" s="1">
        <v>44032.21429398148</v>
      </c>
      <c r="B20">
        <v>0</v>
      </c>
      <c r="C20">
        <v>4.7</v>
      </c>
      <c r="D20">
        <v>4.4000000000000004</v>
      </c>
      <c r="E20">
        <v>4.5999999999999996</v>
      </c>
      <c r="F20">
        <v>0</v>
      </c>
      <c r="G20">
        <v>0</v>
      </c>
      <c r="H20">
        <v>0</v>
      </c>
      <c r="I20">
        <v>0</v>
      </c>
      <c r="J20">
        <v>0</v>
      </c>
      <c r="K20">
        <v>0</v>
      </c>
      <c r="L20">
        <v>0</v>
      </c>
      <c r="M20">
        <v>0</v>
      </c>
      <c r="N20">
        <v>0</v>
      </c>
      <c r="O20">
        <v>0</v>
      </c>
      <c r="P20">
        <v>0</v>
      </c>
      <c r="Q20">
        <v>0</v>
      </c>
      <c r="R20">
        <v>0</v>
      </c>
      <c r="IV20">
        <v>13.700000000000001</v>
      </c>
    </row>
    <row r="21" spans="1:256" x14ac:dyDescent="0.4">
      <c r="A21" s="1">
        <v>44032.214641203704</v>
      </c>
      <c r="B21">
        <v>0</v>
      </c>
      <c r="C21">
        <v>3.9</v>
      </c>
      <c r="D21">
        <v>3.6</v>
      </c>
      <c r="E21">
        <v>3.7</v>
      </c>
      <c r="F21">
        <v>0</v>
      </c>
      <c r="G21">
        <v>0</v>
      </c>
      <c r="H21">
        <v>0</v>
      </c>
      <c r="I21">
        <v>0</v>
      </c>
      <c r="J21">
        <v>0</v>
      </c>
      <c r="K21">
        <v>0</v>
      </c>
      <c r="L21">
        <v>0</v>
      </c>
      <c r="M21">
        <v>0</v>
      </c>
      <c r="N21">
        <v>0</v>
      </c>
      <c r="O21">
        <v>0</v>
      </c>
      <c r="P21">
        <v>0</v>
      </c>
      <c r="Q21">
        <v>0</v>
      </c>
      <c r="R21">
        <v>0</v>
      </c>
      <c r="IV21">
        <v>11.2</v>
      </c>
    </row>
    <row r="22" spans="1:256" x14ac:dyDescent="0.4">
      <c r="A22" s="1">
        <v>44032.214988425927</v>
      </c>
      <c r="B22">
        <v>0</v>
      </c>
      <c r="C22">
        <v>4.5999999999999996</v>
      </c>
      <c r="D22">
        <v>4.3</v>
      </c>
      <c r="E22">
        <v>4.5</v>
      </c>
      <c r="F22">
        <v>0</v>
      </c>
      <c r="G22">
        <v>0</v>
      </c>
      <c r="H22">
        <v>0</v>
      </c>
      <c r="I22">
        <v>0</v>
      </c>
      <c r="J22">
        <v>0</v>
      </c>
      <c r="K22">
        <v>0</v>
      </c>
      <c r="L22">
        <v>0</v>
      </c>
      <c r="M22">
        <v>0</v>
      </c>
      <c r="N22">
        <v>0</v>
      </c>
      <c r="O22">
        <v>0</v>
      </c>
      <c r="P22">
        <v>0</v>
      </c>
      <c r="Q22">
        <v>0</v>
      </c>
      <c r="R22">
        <v>0</v>
      </c>
      <c r="IV22">
        <v>13.399999999999999</v>
      </c>
    </row>
    <row r="23" spans="1:256" x14ac:dyDescent="0.4">
      <c r="A23" s="1">
        <v>44032.21533564815</v>
      </c>
      <c r="B23">
        <v>0</v>
      </c>
      <c r="C23">
        <v>4.5999999999999996</v>
      </c>
      <c r="D23">
        <v>4.2</v>
      </c>
      <c r="E23">
        <v>4.3</v>
      </c>
      <c r="F23">
        <v>0</v>
      </c>
      <c r="G23">
        <v>0</v>
      </c>
      <c r="H23">
        <v>0</v>
      </c>
      <c r="I23">
        <v>0</v>
      </c>
      <c r="J23">
        <v>0</v>
      </c>
      <c r="K23">
        <v>0</v>
      </c>
      <c r="L23">
        <v>0</v>
      </c>
      <c r="M23">
        <v>0</v>
      </c>
      <c r="N23">
        <v>0</v>
      </c>
      <c r="O23">
        <v>0</v>
      </c>
      <c r="P23">
        <v>0</v>
      </c>
      <c r="Q23">
        <v>0</v>
      </c>
      <c r="R23">
        <v>0</v>
      </c>
      <c r="IV23">
        <v>13.100000000000001</v>
      </c>
    </row>
    <row r="24" spans="1:256" x14ac:dyDescent="0.4">
      <c r="A24" s="1">
        <v>44032.215682870374</v>
      </c>
      <c r="B24">
        <v>0</v>
      </c>
      <c r="C24">
        <v>4.9000000000000004</v>
      </c>
      <c r="D24">
        <v>4.5</v>
      </c>
      <c r="E24">
        <v>4.4000000000000004</v>
      </c>
      <c r="F24">
        <v>0</v>
      </c>
      <c r="G24">
        <v>0</v>
      </c>
      <c r="H24">
        <v>0</v>
      </c>
      <c r="I24">
        <v>0</v>
      </c>
      <c r="J24">
        <v>0</v>
      </c>
      <c r="K24">
        <v>0</v>
      </c>
      <c r="L24">
        <v>0</v>
      </c>
      <c r="M24">
        <v>0</v>
      </c>
      <c r="N24">
        <v>0</v>
      </c>
      <c r="O24">
        <v>0.2</v>
      </c>
      <c r="P24">
        <v>0.1</v>
      </c>
      <c r="Q24">
        <v>0</v>
      </c>
      <c r="R24">
        <v>0</v>
      </c>
      <c r="IV24">
        <v>14.1</v>
      </c>
    </row>
    <row r="25" spans="1:256" x14ac:dyDescent="0.4">
      <c r="A25" s="1">
        <v>44032.21603009259</v>
      </c>
      <c r="B25">
        <v>0</v>
      </c>
      <c r="C25">
        <v>4.5</v>
      </c>
      <c r="D25">
        <v>4.3</v>
      </c>
      <c r="E25">
        <v>4.3</v>
      </c>
      <c r="F25">
        <v>0</v>
      </c>
      <c r="G25">
        <v>0</v>
      </c>
      <c r="H25">
        <v>0</v>
      </c>
      <c r="I25">
        <v>0</v>
      </c>
      <c r="J25">
        <v>0</v>
      </c>
      <c r="K25">
        <v>0</v>
      </c>
      <c r="L25">
        <v>0</v>
      </c>
      <c r="M25">
        <v>0</v>
      </c>
      <c r="N25">
        <v>0</v>
      </c>
      <c r="O25">
        <v>0.2</v>
      </c>
      <c r="P25">
        <v>0</v>
      </c>
      <c r="Q25">
        <v>0</v>
      </c>
      <c r="R25">
        <v>0</v>
      </c>
      <c r="IV25">
        <v>13.3</v>
      </c>
    </row>
    <row r="26" spans="1:256" x14ac:dyDescent="0.4">
      <c r="A26" s="1">
        <v>44032.216377314813</v>
      </c>
      <c r="B26">
        <v>0</v>
      </c>
      <c r="C26">
        <v>5</v>
      </c>
      <c r="D26">
        <v>4.5999999999999996</v>
      </c>
      <c r="E26">
        <v>4.5999999999999996</v>
      </c>
      <c r="F26">
        <v>0</v>
      </c>
      <c r="G26">
        <v>0</v>
      </c>
      <c r="H26">
        <v>0</v>
      </c>
      <c r="I26">
        <v>0</v>
      </c>
      <c r="J26">
        <v>0</v>
      </c>
      <c r="K26">
        <v>0</v>
      </c>
      <c r="L26">
        <v>0</v>
      </c>
      <c r="M26">
        <v>0</v>
      </c>
      <c r="N26">
        <v>0</v>
      </c>
      <c r="O26">
        <v>0.1</v>
      </c>
      <c r="P26">
        <v>0.1</v>
      </c>
      <c r="Q26">
        <v>0</v>
      </c>
      <c r="R26">
        <v>0</v>
      </c>
      <c r="IV26">
        <v>14.399999999999999</v>
      </c>
    </row>
    <row r="27" spans="1:256" x14ac:dyDescent="0.4">
      <c r="A27" s="1">
        <v>44032.216724537036</v>
      </c>
      <c r="B27">
        <v>0</v>
      </c>
      <c r="C27">
        <v>4.7</v>
      </c>
      <c r="D27">
        <v>4.4000000000000004</v>
      </c>
      <c r="E27">
        <v>4.3</v>
      </c>
      <c r="F27">
        <v>0</v>
      </c>
      <c r="G27">
        <v>0</v>
      </c>
      <c r="H27">
        <v>0</v>
      </c>
      <c r="I27">
        <v>0</v>
      </c>
      <c r="J27">
        <v>0</v>
      </c>
      <c r="K27">
        <v>0</v>
      </c>
      <c r="L27">
        <v>0</v>
      </c>
      <c r="M27">
        <v>0</v>
      </c>
      <c r="N27">
        <v>0</v>
      </c>
      <c r="O27">
        <v>0.1</v>
      </c>
      <c r="P27">
        <v>0.1</v>
      </c>
      <c r="Q27">
        <v>0</v>
      </c>
      <c r="R27">
        <v>0</v>
      </c>
      <c r="IV27">
        <v>13.600000000000001</v>
      </c>
    </row>
    <row r="28" spans="1:256" x14ac:dyDescent="0.4">
      <c r="A28" s="1">
        <v>44032.21707175926</v>
      </c>
      <c r="B28">
        <v>0</v>
      </c>
      <c r="C28">
        <v>4.7</v>
      </c>
      <c r="D28">
        <v>4.3</v>
      </c>
      <c r="E28">
        <v>4.5</v>
      </c>
      <c r="F28">
        <v>0</v>
      </c>
      <c r="G28">
        <v>0</v>
      </c>
      <c r="H28">
        <v>0</v>
      </c>
      <c r="I28">
        <v>0</v>
      </c>
      <c r="J28">
        <v>0</v>
      </c>
      <c r="K28">
        <v>0</v>
      </c>
      <c r="L28">
        <v>0</v>
      </c>
      <c r="M28">
        <v>0</v>
      </c>
      <c r="N28">
        <v>0</v>
      </c>
      <c r="O28">
        <v>0</v>
      </c>
      <c r="P28">
        <v>0</v>
      </c>
      <c r="Q28">
        <v>0</v>
      </c>
      <c r="R28">
        <v>0</v>
      </c>
      <c r="IV28">
        <v>13.5</v>
      </c>
    </row>
    <row r="29" spans="1:256" x14ac:dyDescent="0.4">
      <c r="A29" s="1">
        <v>44032.217407407406</v>
      </c>
      <c r="B29">
        <v>0</v>
      </c>
      <c r="C29">
        <v>4.7</v>
      </c>
      <c r="D29">
        <v>4.4000000000000004</v>
      </c>
      <c r="E29">
        <v>4.5</v>
      </c>
      <c r="F29">
        <v>0</v>
      </c>
      <c r="G29">
        <v>0</v>
      </c>
      <c r="H29">
        <v>0</v>
      </c>
      <c r="I29">
        <v>0</v>
      </c>
      <c r="J29">
        <v>0</v>
      </c>
      <c r="K29">
        <v>0</v>
      </c>
      <c r="L29">
        <v>0</v>
      </c>
      <c r="M29">
        <v>0</v>
      </c>
      <c r="N29">
        <v>0</v>
      </c>
      <c r="O29">
        <v>0</v>
      </c>
      <c r="P29">
        <v>0</v>
      </c>
      <c r="Q29">
        <v>0</v>
      </c>
      <c r="R29">
        <v>0</v>
      </c>
      <c r="IV29">
        <v>13.600000000000001</v>
      </c>
    </row>
    <row r="30" spans="1:256" x14ac:dyDescent="0.4">
      <c r="A30" s="1">
        <v>44032.21775462963</v>
      </c>
      <c r="B30">
        <v>0</v>
      </c>
      <c r="C30">
        <v>4.5</v>
      </c>
      <c r="D30">
        <v>4.2</v>
      </c>
      <c r="E30">
        <v>4.3</v>
      </c>
      <c r="F30">
        <v>0</v>
      </c>
      <c r="G30">
        <v>0</v>
      </c>
      <c r="H30">
        <v>0</v>
      </c>
      <c r="I30">
        <v>0</v>
      </c>
      <c r="J30">
        <v>0</v>
      </c>
      <c r="K30">
        <v>0</v>
      </c>
      <c r="L30">
        <v>0</v>
      </c>
      <c r="M30">
        <v>0</v>
      </c>
      <c r="N30">
        <v>0</v>
      </c>
      <c r="O30">
        <v>0</v>
      </c>
      <c r="P30">
        <v>0</v>
      </c>
      <c r="Q30">
        <v>0</v>
      </c>
      <c r="R30">
        <v>0</v>
      </c>
      <c r="IV30">
        <v>13</v>
      </c>
    </row>
    <row r="31" spans="1:256" x14ac:dyDescent="0.4">
      <c r="A31" s="1">
        <v>44032.218101851853</v>
      </c>
      <c r="B31">
        <v>0</v>
      </c>
      <c r="C31">
        <v>4.5999999999999996</v>
      </c>
      <c r="D31">
        <v>4.3</v>
      </c>
      <c r="E31">
        <v>4.4000000000000004</v>
      </c>
      <c r="F31">
        <v>0</v>
      </c>
      <c r="G31">
        <v>0</v>
      </c>
      <c r="H31">
        <v>0</v>
      </c>
      <c r="I31">
        <v>0</v>
      </c>
      <c r="J31">
        <v>0</v>
      </c>
      <c r="K31">
        <v>0</v>
      </c>
      <c r="L31">
        <v>0</v>
      </c>
      <c r="M31">
        <v>0</v>
      </c>
      <c r="N31">
        <v>0</v>
      </c>
      <c r="O31">
        <v>0</v>
      </c>
      <c r="P31">
        <v>0</v>
      </c>
      <c r="Q31">
        <v>0</v>
      </c>
      <c r="R31">
        <v>0</v>
      </c>
      <c r="IV31">
        <v>13.299999999999999</v>
      </c>
    </row>
    <row r="32" spans="1:256" x14ac:dyDescent="0.4">
      <c r="A32" s="1">
        <v>44032.218449074076</v>
      </c>
      <c r="B32">
        <v>0</v>
      </c>
      <c r="C32">
        <v>5.2</v>
      </c>
      <c r="D32">
        <v>4.8</v>
      </c>
      <c r="E32">
        <v>5.2</v>
      </c>
      <c r="F32">
        <v>0</v>
      </c>
      <c r="G32">
        <v>0</v>
      </c>
      <c r="H32">
        <v>0</v>
      </c>
      <c r="I32">
        <v>0</v>
      </c>
      <c r="J32">
        <v>0</v>
      </c>
      <c r="K32">
        <v>0</v>
      </c>
      <c r="L32">
        <v>0</v>
      </c>
      <c r="M32">
        <v>0</v>
      </c>
      <c r="N32">
        <v>0</v>
      </c>
      <c r="O32">
        <v>0</v>
      </c>
      <c r="P32">
        <v>0</v>
      </c>
      <c r="Q32">
        <v>0</v>
      </c>
      <c r="R32">
        <v>0</v>
      </c>
      <c r="IV32">
        <v>15.2</v>
      </c>
    </row>
    <row r="33" spans="1:256" x14ac:dyDescent="0.4">
      <c r="A33" s="1">
        <v>44032.2187962963</v>
      </c>
      <c r="B33">
        <v>0</v>
      </c>
      <c r="C33">
        <v>6.2</v>
      </c>
      <c r="D33">
        <v>5.9</v>
      </c>
      <c r="E33">
        <v>5.8</v>
      </c>
      <c r="F33">
        <v>0</v>
      </c>
      <c r="G33">
        <v>0</v>
      </c>
      <c r="H33">
        <v>0</v>
      </c>
      <c r="I33">
        <v>0</v>
      </c>
      <c r="J33">
        <v>0</v>
      </c>
      <c r="K33">
        <v>0</v>
      </c>
      <c r="L33">
        <v>0</v>
      </c>
      <c r="M33">
        <v>0</v>
      </c>
      <c r="N33">
        <v>0</v>
      </c>
      <c r="O33">
        <v>0.1</v>
      </c>
      <c r="P33">
        <v>0.1</v>
      </c>
      <c r="Q33">
        <v>0</v>
      </c>
      <c r="R33">
        <v>0</v>
      </c>
      <c r="IV33">
        <v>18.100000000000005</v>
      </c>
    </row>
    <row r="34" spans="1:256" x14ac:dyDescent="0.4">
      <c r="A34" s="1">
        <v>44032.219143518516</v>
      </c>
      <c r="B34">
        <v>0</v>
      </c>
      <c r="C34">
        <v>4.9000000000000004</v>
      </c>
      <c r="D34">
        <v>4.5999999999999996</v>
      </c>
      <c r="E34">
        <v>4.7</v>
      </c>
      <c r="F34">
        <v>0</v>
      </c>
      <c r="G34">
        <v>0</v>
      </c>
      <c r="H34">
        <v>0</v>
      </c>
      <c r="I34">
        <v>0</v>
      </c>
      <c r="J34">
        <v>0</v>
      </c>
      <c r="K34">
        <v>0</v>
      </c>
      <c r="L34">
        <v>0</v>
      </c>
      <c r="M34">
        <v>0</v>
      </c>
      <c r="N34">
        <v>0</v>
      </c>
      <c r="O34">
        <v>0.1</v>
      </c>
      <c r="P34">
        <v>0</v>
      </c>
      <c r="Q34">
        <v>0</v>
      </c>
      <c r="R34">
        <v>0</v>
      </c>
      <c r="IV34">
        <v>14.299999999999999</v>
      </c>
    </row>
    <row r="35" spans="1:256" x14ac:dyDescent="0.4">
      <c r="A35" s="1">
        <v>44032.219490740739</v>
      </c>
      <c r="B35">
        <v>0</v>
      </c>
      <c r="C35">
        <v>4.8</v>
      </c>
      <c r="D35">
        <v>4.5</v>
      </c>
      <c r="E35">
        <v>4.5</v>
      </c>
      <c r="F35">
        <v>0</v>
      </c>
      <c r="G35">
        <v>0</v>
      </c>
      <c r="H35">
        <v>0</v>
      </c>
      <c r="I35">
        <v>0</v>
      </c>
      <c r="J35">
        <v>0</v>
      </c>
      <c r="K35">
        <v>0</v>
      </c>
      <c r="L35">
        <v>0</v>
      </c>
      <c r="M35">
        <v>0</v>
      </c>
      <c r="N35">
        <v>0</v>
      </c>
      <c r="O35">
        <v>0.1</v>
      </c>
      <c r="P35">
        <v>0.1</v>
      </c>
      <c r="Q35">
        <v>0</v>
      </c>
      <c r="R35">
        <v>0</v>
      </c>
      <c r="IV35">
        <v>14</v>
      </c>
    </row>
    <row r="36" spans="1:256" x14ac:dyDescent="0.4">
      <c r="A36" s="1">
        <v>44032.219837962963</v>
      </c>
      <c r="B36">
        <v>0</v>
      </c>
      <c r="C36">
        <v>4.5999999999999996</v>
      </c>
      <c r="D36">
        <v>4.2</v>
      </c>
      <c r="E36">
        <v>4.0999999999999996</v>
      </c>
      <c r="F36">
        <v>0</v>
      </c>
      <c r="G36">
        <v>0</v>
      </c>
      <c r="H36">
        <v>0</v>
      </c>
      <c r="I36">
        <v>0</v>
      </c>
      <c r="J36">
        <v>0</v>
      </c>
      <c r="K36">
        <v>0</v>
      </c>
      <c r="L36">
        <v>0</v>
      </c>
      <c r="M36">
        <v>0</v>
      </c>
      <c r="N36">
        <v>0</v>
      </c>
      <c r="O36">
        <v>0.1</v>
      </c>
      <c r="P36">
        <v>0.1</v>
      </c>
      <c r="Q36">
        <v>0</v>
      </c>
      <c r="R36">
        <v>0</v>
      </c>
      <c r="IV36">
        <v>13.1</v>
      </c>
    </row>
    <row r="37" spans="1:256" x14ac:dyDescent="0.4">
      <c r="A37" s="1">
        <v>44032.220185185186</v>
      </c>
      <c r="B37">
        <v>0</v>
      </c>
      <c r="C37">
        <v>3.7</v>
      </c>
      <c r="D37">
        <v>3.4</v>
      </c>
      <c r="E37">
        <v>3.5</v>
      </c>
      <c r="F37">
        <v>0</v>
      </c>
      <c r="G37">
        <v>0</v>
      </c>
      <c r="H37">
        <v>0</v>
      </c>
      <c r="I37">
        <v>0</v>
      </c>
      <c r="J37">
        <v>0</v>
      </c>
      <c r="K37">
        <v>0</v>
      </c>
      <c r="L37">
        <v>0</v>
      </c>
      <c r="M37">
        <v>0</v>
      </c>
      <c r="N37">
        <v>0</v>
      </c>
      <c r="O37">
        <v>0</v>
      </c>
      <c r="P37">
        <v>0</v>
      </c>
      <c r="Q37">
        <v>0</v>
      </c>
      <c r="R37">
        <v>0</v>
      </c>
      <c r="IV37">
        <v>10.6</v>
      </c>
    </row>
    <row r="38" spans="1:256" x14ac:dyDescent="0.4">
      <c r="A38" s="1">
        <v>44032.220532407409</v>
      </c>
      <c r="B38">
        <v>0</v>
      </c>
      <c r="C38">
        <v>3.8</v>
      </c>
      <c r="D38">
        <v>3.5</v>
      </c>
      <c r="E38">
        <v>3.6</v>
      </c>
      <c r="F38">
        <v>0</v>
      </c>
      <c r="G38">
        <v>0</v>
      </c>
      <c r="H38">
        <v>0</v>
      </c>
      <c r="I38">
        <v>0</v>
      </c>
      <c r="J38">
        <v>0</v>
      </c>
      <c r="K38">
        <v>0</v>
      </c>
      <c r="L38">
        <v>0</v>
      </c>
      <c r="M38">
        <v>0</v>
      </c>
      <c r="N38">
        <v>0</v>
      </c>
      <c r="O38">
        <v>0</v>
      </c>
      <c r="P38">
        <v>0</v>
      </c>
      <c r="Q38">
        <v>0</v>
      </c>
      <c r="R38">
        <v>0</v>
      </c>
      <c r="IV38">
        <v>10.9</v>
      </c>
    </row>
    <row r="39" spans="1:256" x14ac:dyDescent="0.4">
      <c r="A39" s="1">
        <v>44032.220879629633</v>
      </c>
      <c r="B39">
        <v>0</v>
      </c>
      <c r="C39">
        <v>3.1</v>
      </c>
      <c r="D39">
        <v>2.8</v>
      </c>
      <c r="E39">
        <v>2.9</v>
      </c>
      <c r="F39">
        <v>0</v>
      </c>
      <c r="G39">
        <v>0</v>
      </c>
      <c r="H39">
        <v>0</v>
      </c>
      <c r="I39">
        <v>0</v>
      </c>
      <c r="J39">
        <v>0</v>
      </c>
      <c r="K39">
        <v>0</v>
      </c>
      <c r="L39">
        <v>0</v>
      </c>
      <c r="M39">
        <v>0</v>
      </c>
      <c r="N39">
        <v>0</v>
      </c>
      <c r="O39">
        <v>0</v>
      </c>
      <c r="P39">
        <v>0</v>
      </c>
      <c r="Q39">
        <v>0</v>
      </c>
      <c r="R39">
        <v>0</v>
      </c>
      <c r="IV39">
        <v>8.8000000000000007</v>
      </c>
    </row>
    <row r="40" spans="1:256" x14ac:dyDescent="0.4">
      <c r="A40" s="1">
        <v>44032.221226851849</v>
      </c>
      <c r="B40">
        <v>0</v>
      </c>
      <c r="C40">
        <v>1.5</v>
      </c>
      <c r="D40">
        <v>1.2</v>
      </c>
      <c r="E40">
        <v>1.3</v>
      </c>
      <c r="F40">
        <v>0</v>
      </c>
      <c r="G40">
        <v>0</v>
      </c>
      <c r="H40">
        <v>0</v>
      </c>
      <c r="I40">
        <v>0</v>
      </c>
      <c r="J40">
        <v>0</v>
      </c>
      <c r="K40">
        <v>0</v>
      </c>
      <c r="L40">
        <v>0</v>
      </c>
      <c r="M40">
        <v>0</v>
      </c>
      <c r="N40">
        <v>0</v>
      </c>
      <c r="O40">
        <v>0</v>
      </c>
      <c r="P40">
        <v>0</v>
      </c>
      <c r="Q40">
        <v>0</v>
      </c>
      <c r="R40">
        <v>0</v>
      </c>
      <c r="IV40">
        <v>4</v>
      </c>
    </row>
    <row r="41" spans="1:256" x14ac:dyDescent="0.4">
      <c r="A41" s="1">
        <v>44032.221574074072</v>
      </c>
      <c r="B41">
        <v>0</v>
      </c>
      <c r="C41">
        <v>0.7</v>
      </c>
      <c r="D41">
        <v>0.4</v>
      </c>
      <c r="E41">
        <v>0.4</v>
      </c>
      <c r="F41">
        <v>0</v>
      </c>
      <c r="G41">
        <v>0</v>
      </c>
      <c r="H41">
        <v>0</v>
      </c>
      <c r="I41">
        <v>0</v>
      </c>
      <c r="J41">
        <v>0</v>
      </c>
      <c r="K41">
        <v>0</v>
      </c>
      <c r="L41">
        <v>0</v>
      </c>
      <c r="M41">
        <v>0</v>
      </c>
      <c r="N41">
        <v>0</v>
      </c>
      <c r="O41">
        <v>0</v>
      </c>
      <c r="P41">
        <v>0</v>
      </c>
      <c r="Q41">
        <v>0</v>
      </c>
      <c r="R41">
        <v>0</v>
      </c>
      <c r="IV41">
        <v>1.5</v>
      </c>
    </row>
    <row r="42" spans="1:256" x14ac:dyDescent="0.4">
      <c r="A42" s="1">
        <v>44032.221921296295</v>
      </c>
      <c r="B42">
        <v>0</v>
      </c>
      <c r="C42">
        <v>0.9</v>
      </c>
      <c r="D42">
        <v>0.6</v>
      </c>
      <c r="E42">
        <v>0.7</v>
      </c>
      <c r="F42">
        <v>0</v>
      </c>
      <c r="G42">
        <v>0</v>
      </c>
      <c r="H42">
        <v>0</v>
      </c>
      <c r="I42">
        <v>0</v>
      </c>
      <c r="J42">
        <v>0</v>
      </c>
      <c r="K42">
        <v>0</v>
      </c>
      <c r="L42">
        <v>0</v>
      </c>
      <c r="M42">
        <v>0</v>
      </c>
      <c r="N42">
        <v>0</v>
      </c>
      <c r="O42">
        <v>0</v>
      </c>
      <c r="P42">
        <v>0</v>
      </c>
      <c r="Q42">
        <v>0</v>
      </c>
      <c r="R42">
        <v>0</v>
      </c>
      <c r="IV42">
        <v>2.2000000000000002</v>
      </c>
    </row>
    <row r="43" spans="1:256" x14ac:dyDescent="0.4">
      <c r="A43" s="1">
        <v>44032.222268518519</v>
      </c>
      <c r="B43">
        <v>1.1000000000000001</v>
      </c>
      <c r="C43">
        <v>2.4</v>
      </c>
      <c r="D43">
        <v>1.9</v>
      </c>
      <c r="E43">
        <v>0.9</v>
      </c>
      <c r="F43">
        <v>1.3</v>
      </c>
      <c r="G43">
        <v>1.3</v>
      </c>
      <c r="H43">
        <v>1.3</v>
      </c>
      <c r="I43">
        <v>1.3</v>
      </c>
      <c r="J43">
        <v>1.3</v>
      </c>
      <c r="K43">
        <v>1.3</v>
      </c>
      <c r="L43">
        <v>1.3</v>
      </c>
      <c r="M43">
        <v>1.3</v>
      </c>
      <c r="N43">
        <v>0</v>
      </c>
      <c r="O43">
        <v>0</v>
      </c>
      <c r="P43">
        <v>0</v>
      </c>
      <c r="Q43">
        <v>0</v>
      </c>
      <c r="R43">
        <v>0</v>
      </c>
      <c r="IV43">
        <v>16.700000000000003</v>
      </c>
    </row>
    <row r="44" spans="1:256" x14ac:dyDescent="0.4">
      <c r="A44" s="1">
        <v>44032.222615740742</v>
      </c>
      <c r="B44">
        <v>0.3</v>
      </c>
      <c r="C44">
        <v>4.0999999999999996</v>
      </c>
      <c r="D44">
        <v>3</v>
      </c>
      <c r="E44">
        <v>3.2</v>
      </c>
      <c r="F44">
        <v>0</v>
      </c>
      <c r="G44">
        <v>0</v>
      </c>
      <c r="H44">
        <v>0</v>
      </c>
      <c r="I44">
        <v>0</v>
      </c>
      <c r="J44">
        <v>0</v>
      </c>
      <c r="K44">
        <v>0</v>
      </c>
      <c r="L44">
        <v>0</v>
      </c>
      <c r="M44">
        <v>0</v>
      </c>
      <c r="N44">
        <v>0</v>
      </c>
      <c r="O44">
        <v>0.3</v>
      </c>
      <c r="P44">
        <v>0.1</v>
      </c>
      <c r="Q44">
        <v>0</v>
      </c>
      <c r="R44">
        <v>0</v>
      </c>
      <c r="IV44">
        <v>11</v>
      </c>
    </row>
    <row r="45" spans="1:256" x14ac:dyDescent="0.4">
      <c r="A45" s="1">
        <v>44032.222962962966</v>
      </c>
      <c r="B45">
        <v>0.1</v>
      </c>
      <c r="C45">
        <v>6.9</v>
      </c>
      <c r="D45">
        <v>3.2</v>
      </c>
      <c r="E45">
        <v>6.4</v>
      </c>
      <c r="F45">
        <v>0</v>
      </c>
      <c r="G45">
        <v>0</v>
      </c>
      <c r="H45">
        <v>0</v>
      </c>
      <c r="I45">
        <v>0</v>
      </c>
      <c r="J45">
        <v>0</v>
      </c>
      <c r="K45">
        <v>0</v>
      </c>
      <c r="L45">
        <v>0</v>
      </c>
      <c r="M45">
        <v>0</v>
      </c>
      <c r="N45">
        <v>0.3</v>
      </c>
      <c r="O45">
        <v>0.3</v>
      </c>
      <c r="P45">
        <v>0</v>
      </c>
      <c r="Q45">
        <v>0</v>
      </c>
      <c r="R45">
        <v>0</v>
      </c>
      <c r="IV45">
        <v>17.200000000000003</v>
      </c>
    </row>
    <row r="46" spans="1:256" x14ac:dyDescent="0.4">
      <c r="A46" s="1">
        <v>44032.223310185182</v>
      </c>
      <c r="B46">
        <v>0.1</v>
      </c>
      <c r="C46">
        <v>1.6</v>
      </c>
      <c r="D46">
        <v>1.4</v>
      </c>
      <c r="E46">
        <v>1.1000000000000001</v>
      </c>
      <c r="F46">
        <v>0</v>
      </c>
      <c r="G46">
        <v>0</v>
      </c>
      <c r="H46">
        <v>0</v>
      </c>
      <c r="I46">
        <v>0</v>
      </c>
      <c r="J46">
        <v>0</v>
      </c>
      <c r="K46">
        <v>0</v>
      </c>
      <c r="L46">
        <v>0</v>
      </c>
      <c r="M46">
        <v>0</v>
      </c>
      <c r="N46">
        <v>0.2</v>
      </c>
      <c r="O46">
        <v>0.1</v>
      </c>
      <c r="P46">
        <v>0.1</v>
      </c>
      <c r="Q46">
        <v>0</v>
      </c>
      <c r="R46">
        <v>0</v>
      </c>
      <c r="IV46">
        <v>4.5999999999999996</v>
      </c>
    </row>
    <row r="47" spans="1:256" x14ac:dyDescent="0.4">
      <c r="A47" s="1">
        <v>44032.223657407405</v>
      </c>
      <c r="B47">
        <v>0</v>
      </c>
      <c r="C47">
        <v>0.8</v>
      </c>
      <c r="D47">
        <v>0.7</v>
      </c>
      <c r="E47">
        <v>0.6</v>
      </c>
      <c r="F47">
        <v>0</v>
      </c>
      <c r="G47">
        <v>0</v>
      </c>
      <c r="H47">
        <v>0</v>
      </c>
      <c r="I47">
        <v>0</v>
      </c>
      <c r="J47">
        <v>0</v>
      </c>
      <c r="K47">
        <v>0</v>
      </c>
      <c r="L47">
        <v>0</v>
      </c>
      <c r="M47">
        <v>0</v>
      </c>
      <c r="N47">
        <v>0.2</v>
      </c>
      <c r="O47">
        <v>0.1</v>
      </c>
      <c r="P47">
        <v>0.1</v>
      </c>
      <c r="Q47">
        <v>0</v>
      </c>
      <c r="R47">
        <v>0</v>
      </c>
      <c r="IV47">
        <v>2.5000000000000004</v>
      </c>
    </row>
    <row r="48" spans="1:256" x14ac:dyDescent="0.4">
      <c r="A48" s="1">
        <v>44032.224004629628</v>
      </c>
      <c r="B48">
        <v>0</v>
      </c>
      <c r="C48">
        <v>0.3</v>
      </c>
      <c r="D48">
        <v>0.2</v>
      </c>
      <c r="E48">
        <v>0.1</v>
      </c>
      <c r="F48">
        <v>0</v>
      </c>
      <c r="G48">
        <v>0</v>
      </c>
      <c r="H48">
        <v>0</v>
      </c>
      <c r="I48">
        <v>0</v>
      </c>
      <c r="J48">
        <v>0</v>
      </c>
      <c r="K48">
        <v>0</v>
      </c>
      <c r="L48">
        <v>0</v>
      </c>
      <c r="M48">
        <v>0</v>
      </c>
      <c r="N48">
        <v>0.1</v>
      </c>
      <c r="O48">
        <v>0</v>
      </c>
      <c r="P48">
        <v>0</v>
      </c>
      <c r="Q48">
        <v>0</v>
      </c>
      <c r="R48">
        <v>0</v>
      </c>
      <c r="IV48">
        <v>0.7</v>
      </c>
    </row>
    <row r="49" spans="1:256" x14ac:dyDescent="0.4">
      <c r="A49" s="1">
        <v>44032.224351851852</v>
      </c>
      <c r="B49">
        <v>0.2</v>
      </c>
      <c r="C49">
        <v>0.4</v>
      </c>
      <c r="D49">
        <v>0.3</v>
      </c>
      <c r="E49">
        <v>0.1</v>
      </c>
      <c r="F49">
        <v>0</v>
      </c>
      <c r="G49">
        <v>0</v>
      </c>
      <c r="H49">
        <v>0</v>
      </c>
      <c r="I49">
        <v>0</v>
      </c>
      <c r="J49">
        <v>0</v>
      </c>
      <c r="K49">
        <v>0</v>
      </c>
      <c r="L49">
        <v>0</v>
      </c>
      <c r="M49">
        <v>0</v>
      </c>
      <c r="N49">
        <v>0.1</v>
      </c>
      <c r="O49">
        <v>0</v>
      </c>
      <c r="P49">
        <v>0</v>
      </c>
      <c r="Q49">
        <v>0</v>
      </c>
      <c r="R49">
        <v>0</v>
      </c>
      <c r="IV49">
        <v>1.1000000000000003</v>
      </c>
    </row>
    <row r="50" spans="1:256" x14ac:dyDescent="0.4">
      <c r="A50" s="1">
        <v>44032.224699074075</v>
      </c>
      <c r="B50">
        <v>0.1</v>
      </c>
      <c r="C50">
        <v>0.1</v>
      </c>
      <c r="D50">
        <v>0.1</v>
      </c>
      <c r="E50">
        <v>0</v>
      </c>
      <c r="F50">
        <v>0</v>
      </c>
      <c r="G50">
        <v>0</v>
      </c>
      <c r="H50">
        <v>0</v>
      </c>
      <c r="I50">
        <v>0</v>
      </c>
      <c r="J50">
        <v>0</v>
      </c>
      <c r="K50">
        <v>0</v>
      </c>
      <c r="L50">
        <v>0</v>
      </c>
      <c r="M50">
        <v>0</v>
      </c>
      <c r="N50">
        <v>0</v>
      </c>
      <c r="O50">
        <v>0</v>
      </c>
      <c r="P50">
        <v>0</v>
      </c>
      <c r="Q50">
        <v>0</v>
      </c>
      <c r="R50">
        <v>0</v>
      </c>
      <c r="IV50">
        <v>0.30000000000000004</v>
      </c>
    </row>
    <row r="51" spans="1:256" x14ac:dyDescent="0.4">
      <c r="A51" s="1">
        <v>44032.225046296298</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44032.225393518522</v>
      </c>
      <c r="B52">
        <v>0.1</v>
      </c>
      <c r="C52">
        <v>0.1</v>
      </c>
      <c r="D52">
        <v>0.1</v>
      </c>
      <c r="E52">
        <v>0</v>
      </c>
      <c r="F52">
        <v>0</v>
      </c>
      <c r="G52">
        <v>0</v>
      </c>
      <c r="H52">
        <v>0</v>
      </c>
      <c r="I52">
        <v>0</v>
      </c>
      <c r="J52">
        <v>0</v>
      </c>
      <c r="K52">
        <v>0</v>
      </c>
      <c r="L52">
        <v>0</v>
      </c>
      <c r="M52">
        <v>0</v>
      </c>
      <c r="N52">
        <v>0</v>
      </c>
      <c r="O52">
        <v>0</v>
      </c>
      <c r="P52">
        <v>0</v>
      </c>
      <c r="Q52">
        <v>0</v>
      </c>
      <c r="R52">
        <v>0</v>
      </c>
      <c r="IV52">
        <v>0.30000000000000004</v>
      </c>
    </row>
    <row r="53" spans="1:256" x14ac:dyDescent="0.4">
      <c r="A53" s="1">
        <v>44032.225740740738</v>
      </c>
      <c r="B53">
        <v>0.1</v>
      </c>
      <c r="C53">
        <v>0.2</v>
      </c>
      <c r="D53">
        <v>0.1</v>
      </c>
      <c r="E53">
        <v>0</v>
      </c>
      <c r="F53">
        <v>0</v>
      </c>
      <c r="G53">
        <v>0</v>
      </c>
      <c r="H53">
        <v>0</v>
      </c>
      <c r="I53">
        <v>0</v>
      </c>
      <c r="J53">
        <v>0</v>
      </c>
      <c r="K53">
        <v>0</v>
      </c>
      <c r="L53">
        <v>0</v>
      </c>
      <c r="M53">
        <v>0</v>
      </c>
      <c r="N53">
        <v>0</v>
      </c>
      <c r="O53">
        <v>0</v>
      </c>
      <c r="P53">
        <v>0</v>
      </c>
      <c r="Q53">
        <v>0</v>
      </c>
      <c r="R53">
        <v>0</v>
      </c>
      <c r="IV53">
        <v>0.4</v>
      </c>
    </row>
    <row r="54" spans="1:256" x14ac:dyDescent="0.4">
      <c r="A54" s="1">
        <v>44032.226087962961</v>
      </c>
      <c r="B54">
        <v>0</v>
      </c>
      <c r="C54">
        <v>0.2</v>
      </c>
      <c r="D54">
        <v>0.2</v>
      </c>
      <c r="E54">
        <v>0</v>
      </c>
      <c r="F54">
        <v>0</v>
      </c>
      <c r="G54">
        <v>0</v>
      </c>
      <c r="H54">
        <v>0</v>
      </c>
      <c r="I54">
        <v>0</v>
      </c>
      <c r="J54">
        <v>0</v>
      </c>
      <c r="K54">
        <v>0</v>
      </c>
      <c r="L54">
        <v>0</v>
      </c>
      <c r="M54">
        <v>0</v>
      </c>
      <c r="N54">
        <v>0</v>
      </c>
      <c r="O54">
        <v>0.3</v>
      </c>
      <c r="P54">
        <v>0</v>
      </c>
      <c r="Q54">
        <v>0</v>
      </c>
      <c r="R54">
        <v>0</v>
      </c>
      <c r="IV54">
        <v>0.7</v>
      </c>
    </row>
    <row r="55" spans="1:256" x14ac:dyDescent="0.4">
      <c r="A55" s="1">
        <v>44032.226435185185</v>
      </c>
      <c r="B55">
        <v>0</v>
      </c>
      <c r="C55">
        <v>0.2</v>
      </c>
      <c r="D55">
        <v>0.1</v>
      </c>
      <c r="E55">
        <v>0</v>
      </c>
      <c r="F55">
        <v>0</v>
      </c>
      <c r="G55">
        <v>0</v>
      </c>
      <c r="H55">
        <v>0</v>
      </c>
      <c r="I55">
        <v>0</v>
      </c>
      <c r="J55">
        <v>0</v>
      </c>
      <c r="K55">
        <v>0</v>
      </c>
      <c r="L55">
        <v>0</v>
      </c>
      <c r="M55">
        <v>0</v>
      </c>
      <c r="N55">
        <v>0</v>
      </c>
      <c r="O55">
        <v>0.1</v>
      </c>
      <c r="P55">
        <v>0</v>
      </c>
      <c r="Q55">
        <v>0</v>
      </c>
      <c r="R55">
        <v>0</v>
      </c>
      <c r="IV55">
        <v>0.4</v>
      </c>
    </row>
    <row r="56" spans="1:256" x14ac:dyDescent="0.4">
      <c r="A56" s="1">
        <v>44032.226782407408</v>
      </c>
      <c r="B56">
        <v>0.1</v>
      </c>
      <c r="C56">
        <v>0.3</v>
      </c>
      <c r="D56">
        <v>0.2</v>
      </c>
      <c r="E56">
        <v>0.1</v>
      </c>
      <c r="F56">
        <v>0</v>
      </c>
      <c r="G56">
        <v>0</v>
      </c>
      <c r="H56">
        <v>0</v>
      </c>
      <c r="I56">
        <v>0</v>
      </c>
      <c r="J56">
        <v>0</v>
      </c>
      <c r="K56">
        <v>0</v>
      </c>
      <c r="L56">
        <v>0</v>
      </c>
      <c r="M56">
        <v>0</v>
      </c>
      <c r="N56">
        <v>0</v>
      </c>
      <c r="O56">
        <v>0.1</v>
      </c>
      <c r="P56">
        <v>0</v>
      </c>
      <c r="Q56">
        <v>0</v>
      </c>
      <c r="R56">
        <v>0</v>
      </c>
      <c r="IV56">
        <v>0.8</v>
      </c>
    </row>
    <row r="57" spans="1:256" x14ac:dyDescent="0.4">
      <c r="A57" s="1">
        <v>44032.227129629631</v>
      </c>
      <c r="B57">
        <v>0</v>
      </c>
      <c r="C57">
        <v>0.1</v>
      </c>
      <c r="D57">
        <v>0.1</v>
      </c>
      <c r="E57">
        <v>0.1</v>
      </c>
      <c r="F57">
        <v>0</v>
      </c>
      <c r="G57">
        <v>0</v>
      </c>
      <c r="H57">
        <v>0</v>
      </c>
      <c r="I57">
        <v>0</v>
      </c>
      <c r="J57">
        <v>0</v>
      </c>
      <c r="K57">
        <v>0</v>
      </c>
      <c r="L57">
        <v>0</v>
      </c>
      <c r="M57">
        <v>0</v>
      </c>
      <c r="N57">
        <v>0</v>
      </c>
      <c r="O57">
        <v>0</v>
      </c>
      <c r="P57">
        <v>0</v>
      </c>
      <c r="Q57">
        <v>0</v>
      </c>
      <c r="R57">
        <v>0</v>
      </c>
      <c r="IV57">
        <v>0.30000000000000004</v>
      </c>
    </row>
    <row r="58" spans="1:256" x14ac:dyDescent="0.4">
      <c r="A58" s="1">
        <v>44032.227476851855</v>
      </c>
      <c r="B58">
        <v>0.1</v>
      </c>
      <c r="C58">
        <v>0.2</v>
      </c>
      <c r="D58">
        <v>0.1</v>
      </c>
      <c r="E58">
        <v>0</v>
      </c>
      <c r="F58">
        <v>0</v>
      </c>
      <c r="G58">
        <v>0</v>
      </c>
      <c r="H58">
        <v>0</v>
      </c>
      <c r="I58">
        <v>0</v>
      </c>
      <c r="J58">
        <v>0</v>
      </c>
      <c r="K58">
        <v>0</v>
      </c>
      <c r="L58">
        <v>0</v>
      </c>
      <c r="M58">
        <v>0</v>
      </c>
      <c r="N58">
        <v>0</v>
      </c>
      <c r="O58">
        <v>0</v>
      </c>
      <c r="P58">
        <v>0</v>
      </c>
      <c r="Q58">
        <v>0</v>
      </c>
      <c r="R58">
        <v>0</v>
      </c>
      <c r="IV58">
        <v>0.4</v>
      </c>
    </row>
    <row r="59" spans="1:256" x14ac:dyDescent="0.4">
      <c r="A59" s="1">
        <v>44032.227824074071</v>
      </c>
      <c r="B59">
        <v>0</v>
      </c>
      <c r="C59">
        <v>0.2</v>
      </c>
      <c r="D59">
        <v>0.1</v>
      </c>
      <c r="E59">
        <v>0.1</v>
      </c>
      <c r="F59">
        <v>0</v>
      </c>
      <c r="G59">
        <v>0</v>
      </c>
      <c r="H59">
        <v>0</v>
      </c>
      <c r="I59">
        <v>0</v>
      </c>
      <c r="J59">
        <v>0</v>
      </c>
      <c r="K59">
        <v>0</v>
      </c>
      <c r="L59">
        <v>0</v>
      </c>
      <c r="M59">
        <v>0</v>
      </c>
      <c r="N59">
        <v>0</v>
      </c>
      <c r="O59">
        <v>0</v>
      </c>
      <c r="P59">
        <v>0</v>
      </c>
      <c r="Q59">
        <v>0</v>
      </c>
      <c r="R59">
        <v>0</v>
      </c>
      <c r="IV59">
        <v>0.4</v>
      </c>
    </row>
    <row r="60" spans="1:256" x14ac:dyDescent="0.4">
      <c r="A60" s="1">
        <v>44032.228171296294</v>
      </c>
      <c r="B60">
        <v>0.1</v>
      </c>
      <c r="C60">
        <v>0.1</v>
      </c>
      <c r="D60">
        <v>0.1</v>
      </c>
      <c r="E60">
        <v>0</v>
      </c>
      <c r="F60">
        <v>0</v>
      </c>
      <c r="G60">
        <v>0</v>
      </c>
      <c r="H60">
        <v>0</v>
      </c>
      <c r="I60">
        <v>0</v>
      </c>
      <c r="J60">
        <v>0</v>
      </c>
      <c r="K60">
        <v>0</v>
      </c>
      <c r="L60">
        <v>0</v>
      </c>
      <c r="M60">
        <v>0</v>
      </c>
      <c r="N60">
        <v>0</v>
      </c>
      <c r="O60">
        <v>0</v>
      </c>
      <c r="P60">
        <v>0</v>
      </c>
      <c r="Q60">
        <v>0</v>
      </c>
      <c r="R60">
        <v>0</v>
      </c>
      <c r="IV60">
        <v>0.30000000000000004</v>
      </c>
    </row>
    <row r="61" spans="1:256" x14ac:dyDescent="0.4">
      <c r="A61" s="1">
        <v>44032.228518518517</v>
      </c>
      <c r="B61">
        <v>0.1</v>
      </c>
      <c r="C61">
        <v>0.2</v>
      </c>
      <c r="D61">
        <v>0.1</v>
      </c>
      <c r="E61">
        <v>0.1</v>
      </c>
      <c r="F61">
        <v>0</v>
      </c>
      <c r="G61">
        <v>0</v>
      </c>
      <c r="H61">
        <v>0</v>
      </c>
      <c r="I61">
        <v>0</v>
      </c>
      <c r="J61">
        <v>0</v>
      </c>
      <c r="K61">
        <v>0</v>
      </c>
      <c r="L61">
        <v>0</v>
      </c>
      <c r="M61">
        <v>0</v>
      </c>
      <c r="N61">
        <v>0</v>
      </c>
      <c r="O61">
        <v>0</v>
      </c>
      <c r="P61">
        <v>0</v>
      </c>
      <c r="Q61">
        <v>0</v>
      </c>
      <c r="R61">
        <v>0</v>
      </c>
      <c r="IV61">
        <v>0.5</v>
      </c>
    </row>
    <row r="63" spans="1:256" x14ac:dyDescent="0.4">
      <c r="A63" t="s">
        <v>743</v>
      </c>
      <c r="B63" s="9">
        <f t="shared" ref="B63:R63" si="0">AVERAGE(B2:B61)</f>
        <v>0.22166666666666662</v>
      </c>
      <c r="C63" s="9">
        <f t="shared" si="0"/>
        <v>3.2916666666666656</v>
      </c>
      <c r="D63" s="9">
        <f t="shared" si="0"/>
        <v>2.9249999999999985</v>
      </c>
      <c r="E63" s="9">
        <f t="shared" si="0"/>
        <v>2.8366666666666656</v>
      </c>
      <c r="F63" s="9">
        <f t="shared" si="0"/>
        <v>4.8333333333333339E-2</v>
      </c>
      <c r="G63" s="9">
        <f t="shared" si="0"/>
        <v>4.8333333333333339E-2</v>
      </c>
      <c r="H63" s="9">
        <f t="shared" si="0"/>
        <v>4.8333333333333339E-2</v>
      </c>
      <c r="I63" s="9">
        <f t="shared" si="0"/>
        <v>4.8333333333333339E-2</v>
      </c>
      <c r="J63" s="9">
        <f t="shared" si="0"/>
        <v>4.8333333333333339E-2</v>
      </c>
      <c r="K63" s="9">
        <f t="shared" si="0"/>
        <v>4.8333333333333339E-2</v>
      </c>
      <c r="L63" s="9">
        <f t="shared" si="0"/>
        <v>4.8333333333333339E-2</v>
      </c>
      <c r="M63" s="9">
        <f t="shared" si="0"/>
        <v>4.8333333333333339E-2</v>
      </c>
      <c r="N63" s="9">
        <f t="shared" si="0"/>
        <v>1.833333333333333E-2</v>
      </c>
      <c r="O63" s="9">
        <f t="shared" si="0"/>
        <v>5.5000000000000007E-2</v>
      </c>
      <c r="P63" s="9">
        <f t="shared" si="0"/>
        <v>2.3333333333333334E-2</v>
      </c>
      <c r="Q63" s="9">
        <f t="shared" si="0"/>
        <v>0</v>
      </c>
      <c r="R63" s="9">
        <f t="shared" si="0"/>
        <v>0</v>
      </c>
    </row>
    <row r="64" spans="1:256" x14ac:dyDescent="0.4">
      <c r="A64" t="s">
        <v>744</v>
      </c>
      <c r="B64" s="9">
        <f t="shared" ref="B64:R64" si="1">IF(B63=0,0,MAX(SUMPRODUCT(B2:B61,B2:B61)/SUM(B2:B61)-B63,0))</f>
        <v>7.8708145363408599</v>
      </c>
      <c r="C64" s="9">
        <f t="shared" si="1"/>
        <v>1.5681308016877655</v>
      </c>
      <c r="D64" s="9">
        <f t="shared" si="1"/>
        <v>1.4993304843304878</v>
      </c>
      <c r="E64" s="9">
        <f t="shared" si="1"/>
        <v>1.4756717587152397</v>
      </c>
      <c r="F64" s="9">
        <f t="shared" si="1"/>
        <v>1.4171839080459772</v>
      </c>
      <c r="G64" s="9">
        <f t="shared" si="1"/>
        <v>1.4171839080459772</v>
      </c>
      <c r="H64" s="9">
        <f t="shared" si="1"/>
        <v>1.4171839080459772</v>
      </c>
      <c r="I64" s="9">
        <f t="shared" si="1"/>
        <v>1.4171839080459772</v>
      </c>
      <c r="J64" s="9">
        <f t="shared" si="1"/>
        <v>1.4171839080459772</v>
      </c>
      <c r="K64" s="9">
        <f t="shared" si="1"/>
        <v>1.4171839080459772</v>
      </c>
      <c r="L64" s="9">
        <f t="shared" si="1"/>
        <v>1.4171839080459772</v>
      </c>
      <c r="M64" s="9">
        <f t="shared" si="1"/>
        <v>1.4171839080459772</v>
      </c>
      <c r="N64" s="9">
        <f t="shared" si="1"/>
        <v>0.17257575757575763</v>
      </c>
      <c r="O64" s="9">
        <f t="shared" si="1"/>
        <v>0.13590909090909087</v>
      </c>
      <c r="P64" s="9">
        <f t="shared" si="1"/>
        <v>7.6666666666666702E-2</v>
      </c>
      <c r="Q64" s="9">
        <f t="shared" si="1"/>
        <v>0</v>
      </c>
      <c r="R64" s="9">
        <f t="shared" si="1"/>
        <v>0</v>
      </c>
    </row>
    <row r="65" spans="1:18" x14ac:dyDescent="0.4">
      <c r="A65" t="s">
        <v>745</v>
      </c>
      <c r="B65" s="9">
        <f t="shared" ref="B65:R65" si="2">MAX(B2:B61)</f>
        <v>10.3</v>
      </c>
      <c r="C65" s="9">
        <f t="shared" si="2"/>
        <v>10.3</v>
      </c>
      <c r="D65" s="9">
        <f t="shared" si="2"/>
        <v>10.3</v>
      </c>
      <c r="E65" s="9">
        <f t="shared" si="2"/>
        <v>6.4</v>
      </c>
      <c r="F65" s="9">
        <f t="shared" si="2"/>
        <v>1.6</v>
      </c>
      <c r="G65" s="9">
        <f t="shared" si="2"/>
        <v>1.6</v>
      </c>
      <c r="H65" s="9">
        <f t="shared" si="2"/>
        <v>1.6</v>
      </c>
      <c r="I65" s="9">
        <f t="shared" si="2"/>
        <v>1.6</v>
      </c>
      <c r="J65" s="9">
        <f t="shared" si="2"/>
        <v>1.6</v>
      </c>
      <c r="K65" s="9">
        <f t="shared" si="2"/>
        <v>1.6</v>
      </c>
      <c r="L65" s="9">
        <f t="shared" si="2"/>
        <v>1.6</v>
      </c>
      <c r="M65" s="9">
        <f t="shared" si="2"/>
        <v>1.6</v>
      </c>
      <c r="N65" s="9">
        <f t="shared" si="2"/>
        <v>0.3</v>
      </c>
      <c r="O65" s="9">
        <f t="shared" si="2"/>
        <v>0.3</v>
      </c>
      <c r="P65" s="9">
        <f t="shared" si="2"/>
        <v>0.1</v>
      </c>
      <c r="Q65" s="9">
        <f t="shared" si="2"/>
        <v>0</v>
      </c>
      <c r="R65" s="9">
        <f t="shared" si="2"/>
        <v>0</v>
      </c>
    </row>
    <row r="66" spans="1:18" x14ac:dyDescent="0.4">
      <c r="A66" t="s">
        <v>746</v>
      </c>
      <c r="B66" s="9">
        <f t="shared" ref="B66:R66" si="3">MIN(B2:B61)</f>
        <v>0</v>
      </c>
      <c r="C66" s="9">
        <f t="shared" si="3"/>
        <v>0</v>
      </c>
      <c r="D66" s="9">
        <f t="shared" si="3"/>
        <v>0</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747</v>
      </c>
      <c r="B67" s="9">
        <f t="shared" ref="B67:R67" si="4">B63+ B64</f>
        <v>8.0924812030075266</v>
      </c>
      <c r="C67" s="9">
        <f t="shared" si="4"/>
        <v>4.8597974683544312</v>
      </c>
      <c r="D67" s="9">
        <f t="shared" si="4"/>
        <v>4.4243304843304863</v>
      </c>
      <c r="E67" s="9">
        <f t="shared" si="4"/>
        <v>4.3123384253819053</v>
      </c>
      <c r="F67" s="9">
        <f t="shared" si="4"/>
        <v>1.4655172413793105</v>
      </c>
      <c r="G67" s="9">
        <f t="shared" si="4"/>
        <v>1.4655172413793105</v>
      </c>
      <c r="H67" s="9">
        <f t="shared" si="4"/>
        <v>1.4655172413793105</v>
      </c>
      <c r="I67" s="9">
        <f t="shared" si="4"/>
        <v>1.4655172413793105</v>
      </c>
      <c r="J67" s="9">
        <f t="shared" si="4"/>
        <v>1.4655172413793105</v>
      </c>
      <c r="K67" s="9">
        <f t="shared" si="4"/>
        <v>1.4655172413793105</v>
      </c>
      <c r="L67" s="9">
        <f t="shared" si="4"/>
        <v>1.4655172413793105</v>
      </c>
      <c r="M67" s="9">
        <f t="shared" si="4"/>
        <v>1.4655172413793105</v>
      </c>
      <c r="N67" s="9">
        <f t="shared" si="4"/>
        <v>0.19090909090909097</v>
      </c>
      <c r="O67" s="9">
        <f t="shared" si="4"/>
        <v>0.19090909090909086</v>
      </c>
      <c r="P67" s="9">
        <f t="shared" si="4"/>
        <v>0.10000000000000003</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pane xSplit="1" ySplit="1" topLeftCell="B59" activePane="bottomRight" state="frozen"/>
      <selection pane="topRight" activeCell="B1" sqref="B1"/>
      <selection pane="bottomLeft" activeCell="A2" sqref="A2"/>
      <selection pane="bottomRight"/>
    </sheetView>
  </sheetViews>
  <sheetFormatPr defaultRowHeight="14.6" x14ac:dyDescent="0.4"/>
  <sheetData>
    <row r="1" spans="1:12" x14ac:dyDescent="0.4">
      <c r="A1" t="s">
        <v>591</v>
      </c>
      <c r="B1" t="s">
        <v>601</v>
      </c>
      <c r="C1" t="s">
        <v>596</v>
      </c>
      <c r="D1" t="s">
        <v>595</v>
      </c>
      <c r="E1" t="s">
        <v>592</v>
      </c>
      <c r="F1" t="s">
        <v>592</v>
      </c>
      <c r="G1" t="s">
        <v>598</v>
      </c>
      <c r="H1" t="s">
        <v>599</v>
      </c>
      <c r="I1" t="s">
        <v>597</v>
      </c>
      <c r="J1" t="s">
        <v>594</v>
      </c>
      <c r="K1" t="s">
        <v>593</v>
      </c>
      <c r="L1" t="s">
        <v>600</v>
      </c>
    </row>
    <row r="2" spans="1:12" x14ac:dyDescent="0.4">
      <c r="A2" s="1">
        <v>44032.208032407405</v>
      </c>
      <c r="B2">
        <v>85.1</v>
      </c>
      <c r="C2">
        <v>14.8</v>
      </c>
      <c r="D2">
        <v>14.7</v>
      </c>
      <c r="E2">
        <v>11.8</v>
      </c>
      <c r="F2">
        <v>11.8</v>
      </c>
      <c r="G2">
        <v>8.3000000000000007</v>
      </c>
      <c r="H2">
        <v>3.2</v>
      </c>
      <c r="I2">
        <v>0.8</v>
      </c>
      <c r="J2">
        <v>0.4</v>
      </c>
      <c r="K2">
        <v>0</v>
      </c>
      <c r="L2">
        <v>0</v>
      </c>
    </row>
    <row r="3" spans="1:12" x14ac:dyDescent="0.4">
      <c r="A3" s="1">
        <v>44032.208379629628</v>
      </c>
      <c r="B3">
        <v>85.1</v>
      </c>
      <c r="C3">
        <v>14.8</v>
      </c>
      <c r="D3">
        <v>14.7</v>
      </c>
      <c r="E3">
        <v>11.8</v>
      </c>
      <c r="F3">
        <v>11.8</v>
      </c>
      <c r="G3">
        <v>8.3000000000000007</v>
      </c>
      <c r="H3">
        <v>3.2</v>
      </c>
      <c r="I3">
        <v>0.8</v>
      </c>
      <c r="J3">
        <v>0.4</v>
      </c>
      <c r="K3">
        <v>0</v>
      </c>
      <c r="L3">
        <v>0</v>
      </c>
    </row>
    <row r="4" spans="1:12" x14ac:dyDescent="0.4">
      <c r="A4" s="1">
        <v>44032.208726851852</v>
      </c>
      <c r="B4">
        <v>85.1</v>
      </c>
      <c r="C4">
        <v>14.8</v>
      </c>
      <c r="D4">
        <v>14.7</v>
      </c>
      <c r="E4">
        <v>11.8</v>
      </c>
      <c r="F4">
        <v>11.8</v>
      </c>
      <c r="G4">
        <v>8.3000000000000007</v>
      </c>
      <c r="H4">
        <v>3.2</v>
      </c>
      <c r="I4">
        <v>0.8</v>
      </c>
      <c r="J4">
        <v>0.4</v>
      </c>
      <c r="K4">
        <v>0</v>
      </c>
      <c r="L4">
        <v>0</v>
      </c>
    </row>
    <row r="5" spans="1:12" x14ac:dyDescent="0.4">
      <c r="A5" s="1">
        <v>44032.209074074075</v>
      </c>
      <c r="B5">
        <v>85.1</v>
      </c>
      <c r="C5">
        <v>15.1</v>
      </c>
      <c r="D5">
        <v>14.7</v>
      </c>
      <c r="E5">
        <v>11.8</v>
      </c>
      <c r="F5">
        <v>11.8</v>
      </c>
      <c r="G5">
        <v>8.4</v>
      </c>
      <c r="H5">
        <v>3.2</v>
      </c>
      <c r="I5">
        <v>0.8</v>
      </c>
      <c r="J5">
        <v>0.4</v>
      </c>
      <c r="K5">
        <v>0</v>
      </c>
      <c r="L5">
        <v>0</v>
      </c>
    </row>
    <row r="6" spans="1:12" x14ac:dyDescent="0.4">
      <c r="A6" s="1">
        <v>44032.209421296298</v>
      </c>
      <c r="B6">
        <v>85.1</v>
      </c>
      <c r="C6">
        <v>15.4</v>
      </c>
      <c r="D6">
        <v>14.7</v>
      </c>
      <c r="E6">
        <v>11.8</v>
      </c>
      <c r="F6">
        <v>11.8</v>
      </c>
      <c r="G6">
        <v>8.3000000000000007</v>
      </c>
      <c r="H6">
        <v>3.2</v>
      </c>
      <c r="I6">
        <v>0.8</v>
      </c>
      <c r="J6">
        <v>0.4</v>
      </c>
      <c r="K6">
        <v>0</v>
      </c>
      <c r="L6">
        <v>0</v>
      </c>
    </row>
    <row r="7" spans="1:12" x14ac:dyDescent="0.4">
      <c r="A7" s="1">
        <v>44032.209768518522</v>
      </c>
      <c r="B7">
        <v>85.1</v>
      </c>
      <c r="C7">
        <v>15.9</v>
      </c>
      <c r="D7">
        <v>14.7</v>
      </c>
      <c r="E7">
        <v>11.8</v>
      </c>
      <c r="F7">
        <v>11.8</v>
      </c>
      <c r="G7">
        <v>8.3000000000000007</v>
      </c>
      <c r="H7">
        <v>3.2</v>
      </c>
      <c r="I7">
        <v>0.8</v>
      </c>
      <c r="J7">
        <v>0.4</v>
      </c>
      <c r="K7">
        <v>0</v>
      </c>
      <c r="L7">
        <v>0</v>
      </c>
    </row>
    <row r="8" spans="1:12" x14ac:dyDescent="0.4">
      <c r="A8" s="1">
        <v>44032.210115740738</v>
      </c>
      <c r="B8">
        <v>85.1</v>
      </c>
      <c r="C8">
        <v>16.899999999999999</v>
      </c>
      <c r="D8">
        <v>14.7</v>
      </c>
      <c r="E8">
        <v>11.8</v>
      </c>
      <c r="F8">
        <v>11.8</v>
      </c>
      <c r="G8">
        <v>8.3000000000000007</v>
      </c>
      <c r="H8">
        <v>3.2</v>
      </c>
      <c r="I8">
        <v>0.8</v>
      </c>
      <c r="J8">
        <v>0.4</v>
      </c>
      <c r="K8">
        <v>0</v>
      </c>
      <c r="L8">
        <v>0</v>
      </c>
    </row>
    <row r="9" spans="1:12" x14ac:dyDescent="0.4">
      <c r="A9" s="1">
        <v>44032.210462962961</v>
      </c>
      <c r="B9">
        <v>85.1</v>
      </c>
      <c r="C9">
        <v>16.899999999999999</v>
      </c>
      <c r="D9">
        <v>14.7</v>
      </c>
      <c r="E9">
        <v>11.8</v>
      </c>
      <c r="F9">
        <v>11.8</v>
      </c>
      <c r="G9">
        <v>8.3000000000000007</v>
      </c>
      <c r="H9">
        <v>3.2</v>
      </c>
      <c r="I9">
        <v>0.8</v>
      </c>
      <c r="J9">
        <v>0.4</v>
      </c>
      <c r="K9">
        <v>0</v>
      </c>
      <c r="L9">
        <v>0</v>
      </c>
    </row>
    <row r="10" spans="1:12" x14ac:dyDescent="0.4">
      <c r="A10" s="1">
        <v>44032.210810185185</v>
      </c>
      <c r="B10">
        <v>85.1</v>
      </c>
      <c r="C10">
        <v>16.899999999999999</v>
      </c>
      <c r="D10">
        <v>14.7</v>
      </c>
      <c r="E10">
        <v>11.8</v>
      </c>
      <c r="F10">
        <v>11.8</v>
      </c>
      <c r="G10">
        <v>8.3000000000000007</v>
      </c>
      <c r="H10">
        <v>3.2</v>
      </c>
      <c r="I10">
        <v>0.8</v>
      </c>
      <c r="J10">
        <v>0.4</v>
      </c>
      <c r="K10">
        <v>0</v>
      </c>
      <c r="L10">
        <v>0</v>
      </c>
    </row>
    <row r="11" spans="1:12" x14ac:dyDescent="0.4">
      <c r="A11" s="1">
        <v>44032.211157407408</v>
      </c>
      <c r="B11">
        <v>85.1</v>
      </c>
      <c r="C11">
        <v>17.2</v>
      </c>
      <c r="D11">
        <v>14.7</v>
      </c>
      <c r="E11">
        <v>11.8</v>
      </c>
      <c r="F11">
        <v>11.8</v>
      </c>
      <c r="G11">
        <v>8.3000000000000007</v>
      </c>
      <c r="H11">
        <v>3.2</v>
      </c>
      <c r="I11">
        <v>0.8</v>
      </c>
      <c r="J11">
        <v>0.4</v>
      </c>
      <c r="K11">
        <v>0</v>
      </c>
      <c r="L11">
        <v>0</v>
      </c>
    </row>
    <row r="12" spans="1:12" x14ac:dyDescent="0.4">
      <c r="A12" s="1">
        <v>44032.211504629631</v>
      </c>
      <c r="B12">
        <v>85.1</v>
      </c>
      <c r="C12">
        <v>19.100000000000001</v>
      </c>
      <c r="D12">
        <v>14.7</v>
      </c>
      <c r="E12">
        <v>11.8</v>
      </c>
      <c r="F12">
        <v>11.8</v>
      </c>
      <c r="G12">
        <v>8.3000000000000007</v>
      </c>
      <c r="H12">
        <v>3.2</v>
      </c>
      <c r="I12">
        <v>0.8</v>
      </c>
      <c r="J12">
        <v>0.4</v>
      </c>
      <c r="K12">
        <v>0</v>
      </c>
      <c r="L12">
        <v>0</v>
      </c>
    </row>
    <row r="13" spans="1:12" x14ac:dyDescent="0.4">
      <c r="A13" s="1">
        <v>44032.211851851855</v>
      </c>
      <c r="B13">
        <v>85.1</v>
      </c>
      <c r="C13">
        <v>19.100000000000001</v>
      </c>
      <c r="D13">
        <v>14.7</v>
      </c>
      <c r="E13">
        <v>11.8</v>
      </c>
      <c r="F13">
        <v>11.8</v>
      </c>
      <c r="G13">
        <v>8.3000000000000007</v>
      </c>
      <c r="H13">
        <v>3.2</v>
      </c>
      <c r="I13">
        <v>0.8</v>
      </c>
      <c r="J13">
        <v>0.4</v>
      </c>
      <c r="K13">
        <v>0</v>
      </c>
      <c r="L13">
        <v>0</v>
      </c>
    </row>
    <row r="14" spans="1:12" x14ac:dyDescent="0.4">
      <c r="A14" s="1">
        <v>44032.212199074071</v>
      </c>
      <c r="B14">
        <v>85.1</v>
      </c>
      <c r="C14">
        <v>19.100000000000001</v>
      </c>
      <c r="D14">
        <v>14.7</v>
      </c>
      <c r="E14">
        <v>11.8</v>
      </c>
      <c r="F14">
        <v>11.8</v>
      </c>
      <c r="G14">
        <v>8.3000000000000007</v>
      </c>
      <c r="H14">
        <v>3.2</v>
      </c>
      <c r="I14">
        <v>0.8</v>
      </c>
      <c r="J14">
        <v>0.4</v>
      </c>
      <c r="K14">
        <v>0</v>
      </c>
      <c r="L14">
        <v>0</v>
      </c>
    </row>
    <row r="15" spans="1:12" x14ac:dyDescent="0.4">
      <c r="A15" s="1">
        <v>44032.212557870371</v>
      </c>
      <c r="B15">
        <v>85.1</v>
      </c>
      <c r="C15">
        <v>19.100000000000001</v>
      </c>
      <c r="D15">
        <v>14.7</v>
      </c>
      <c r="E15">
        <v>11.8</v>
      </c>
      <c r="F15">
        <v>11.8</v>
      </c>
      <c r="G15">
        <v>8.3000000000000007</v>
      </c>
      <c r="H15">
        <v>3.2</v>
      </c>
      <c r="I15">
        <v>0.8</v>
      </c>
      <c r="J15">
        <v>0.4</v>
      </c>
      <c r="K15">
        <v>0</v>
      </c>
      <c r="L15">
        <v>0</v>
      </c>
    </row>
    <row r="16" spans="1:12" x14ac:dyDescent="0.4">
      <c r="A16" s="1">
        <v>44032.212905092594</v>
      </c>
      <c r="B16">
        <v>85.1</v>
      </c>
      <c r="C16">
        <v>19.100000000000001</v>
      </c>
      <c r="D16">
        <v>14.7</v>
      </c>
      <c r="E16">
        <v>11.8</v>
      </c>
      <c r="F16">
        <v>11.8</v>
      </c>
      <c r="G16">
        <v>8.3000000000000007</v>
      </c>
      <c r="H16">
        <v>3.2</v>
      </c>
      <c r="I16">
        <v>0.8</v>
      </c>
      <c r="J16">
        <v>0.4</v>
      </c>
      <c r="K16">
        <v>0</v>
      </c>
      <c r="L16">
        <v>0</v>
      </c>
    </row>
    <row r="17" spans="1:12" x14ac:dyDescent="0.4">
      <c r="A17" s="1">
        <v>44032.213252314818</v>
      </c>
      <c r="B17">
        <v>85.1</v>
      </c>
      <c r="C17">
        <v>19.5</v>
      </c>
      <c r="D17">
        <v>14.7</v>
      </c>
      <c r="E17">
        <v>11.8</v>
      </c>
      <c r="F17">
        <v>11.8</v>
      </c>
      <c r="G17">
        <v>8.3000000000000007</v>
      </c>
      <c r="H17">
        <v>3.2</v>
      </c>
      <c r="I17">
        <v>0.8</v>
      </c>
      <c r="J17">
        <v>0.4</v>
      </c>
      <c r="K17">
        <v>0</v>
      </c>
      <c r="L17">
        <v>0</v>
      </c>
    </row>
    <row r="18" spans="1:12" x14ac:dyDescent="0.4">
      <c r="A18" s="1">
        <v>44032.213599537034</v>
      </c>
      <c r="B18">
        <v>85.1</v>
      </c>
      <c r="C18">
        <v>19.5</v>
      </c>
      <c r="D18">
        <v>14.7</v>
      </c>
      <c r="E18">
        <v>11.8</v>
      </c>
      <c r="F18">
        <v>11.8</v>
      </c>
      <c r="G18">
        <v>8.3000000000000007</v>
      </c>
      <c r="H18">
        <v>3.2</v>
      </c>
      <c r="I18">
        <v>0.8</v>
      </c>
      <c r="J18">
        <v>0.4</v>
      </c>
      <c r="K18">
        <v>0</v>
      </c>
      <c r="L18">
        <v>0</v>
      </c>
    </row>
    <row r="19" spans="1:12" x14ac:dyDescent="0.4">
      <c r="A19" s="1">
        <v>44032.213946759257</v>
      </c>
      <c r="B19">
        <v>85.1</v>
      </c>
      <c r="C19">
        <v>23.3</v>
      </c>
      <c r="D19">
        <v>14.7</v>
      </c>
      <c r="E19">
        <v>11.8</v>
      </c>
      <c r="F19">
        <v>11.8</v>
      </c>
      <c r="G19">
        <v>8.3000000000000007</v>
      </c>
      <c r="H19">
        <v>3.2</v>
      </c>
      <c r="I19">
        <v>0.8</v>
      </c>
      <c r="J19">
        <v>0.4</v>
      </c>
      <c r="K19">
        <v>0</v>
      </c>
      <c r="L19">
        <v>0</v>
      </c>
    </row>
    <row r="20" spans="1:12" x14ac:dyDescent="0.4">
      <c r="A20" s="1">
        <v>44032.21429398148</v>
      </c>
      <c r="B20">
        <v>85.1</v>
      </c>
      <c r="C20">
        <v>23.3</v>
      </c>
      <c r="D20">
        <v>14.7</v>
      </c>
      <c r="E20">
        <v>11.8</v>
      </c>
      <c r="F20">
        <v>11.8</v>
      </c>
      <c r="G20">
        <v>8.3000000000000007</v>
      </c>
      <c r="H20">
        <v>3.2</v>
      </c>
      <c r="I20">
        <v>0.8</v>
      </c>
      <c r="J20">
        <v>0.4</v>
      </c>
      <c r="K20">
        <v>0</v>
      </c>
      <c r="L20">
        <v>0</v>
      </c>
    </row>
    <row r="21" spans="1:12" x14ac:dyDescent="0.4">
      <c r="A21" s="1">
        <v>44032.214641203704</v>
      </c>
      <c r="B21">
        <v>85.1</v>
      </c>
      <c r="C21">
        <v>23.3</v>
      </c>
      <c r="D21">
        <v>14.7</v>
      </c>
      <c r="E21">
        <v>11.8</v>
      </c>
      <c r="F21">
        <v>11.8</v>
      </c>
      <c r="G21">
        <v>8.3000000000000007</v>
      </c>
      <c r="H21">
        <v>3.2</v>
      </c>
      <c r="I21">
        <v>0.8</v>
      </c>
      <c r="J21">
        <v>0.4</v>
      </c>
      <c r="K21">
        <v>0</v>
      </c>
      <c r="L21">
        <v>0</v>
      </c>
    </row>
    <row r="22" spans="1:12" x14ac:dyDescent="0.4">
      <c r="A22" s="1">
        <v>44032.214988425927</v>
      </c>
      <c r="B22">
        <v>85.1</v>
      </c>
      <c r="C22">
        <v>23.3</v>
      </c>
      <c r="D22">
        <v>14.7</v>
      </c>
      <c r="E22">
        <v>11.8</v>
      </c>
      <c r="F22">
        <v>11.8</v>
      </c>
      <c r="G22">
        <v>8.3000000000000007</v>
      </c>
      <c r="H22">
        <v>3.2</v>
      </c>
      <c r="I22">
        <v>0.8</v>
      </c>
      <c r="J22">
        <v>0.4</v>
      </c>
      <c r="K22">
        <v>0</v>
      </c>
      <c r="L22">
        <v>0</v>
      </c>
    </row>
    <row r="23" spans="1:12" x14ac:dyDescent="0.4">
      <c r="A23" s="1">
        <v>44032.21533564815</v>
      </c>
      <c r="B23">
        <v>85.1</v>
      </c>
      <c r="C23">
        <v>23.3</v>
      </c>
      <c r="D23">
        <v>14.7</v>
      </c>
      <c r="E23">
        <v>11.8</v>
      </c>
      <c r="F23">
        <v>11.8</v>
      </c>
      <c r="G23">
        <v>8.3000000000000007</v>
      </c>
      <c r="H23">
        <v>3.2</v>
      </c>
      <c r="I23">
        <v>0.8</v>
      </c>
      <c r="J23">
        <v>0.4</v>
      </c>
      <c r="K23">
        <v>0</v>
      </c>
      <c r="L23">
        <v>0</v>
      </c>
    </row>
    <row r="24" spans="1:12" x14ac:dyDescent="0.4">
      <c r="A24" s="1">
        <v>44032.215682870374</v>
      </c>
      <c r="B24">
        <v>85.1</v>
      </c>
      <c r="C24">
        <v>23.3</v>
      </c>
      <c r="D24">
        <v>14.7</v>
      </c>
      <c r="E24">
        <v>11.8</v>
      </c>
      <c r="F24">
        <v>11.8</v>
      </c>
      <c r="G24">
        <v>8.3000000000000007</v>
      </c>
      <c r="H24">
        <v>3.2</v>
      </c>
      <c r="I24">
        <v>0.8</v>
      </c>
      <c r="J24">
        <v>0.4</v>
      </c>
      <c r="K24">
        <v>0</v>
      </c>
      <c r="L24">
        <v>0</v>
      </c>
    </row>
    <row r="25" spans="1:12" x14ac:dyDescent="0.4">
      <c r="A25" s="1">
        <v>44032.21603009259</v>
      </c>
      <c r="B25">
        <v>85.1</v>
      </c>
      <c r="C25">
        <v>23.3</v>
      </c>
      <c r="D25">
        <v>14.7</v>
      </c>
      <c r="E25">
        <v>11.8</v>
      </c>
      <c r="F25">
        <v>11.8</v>
      </c>
      <c r="G25">
        <v>8.3000000000000007</v>
      </c>
      <c r="H25">
        <v>3.2</v>
      </c>
      <c r="I25">
        <v>0.8</v>
      </c>
      <c r="J25">
        <v>0.4</v>
      </c>
      <c r="K25">
        <v>0</v>
      </c>
      <c r="L25">
        <v>0</v>
      </c>
    </row>
    <row r="26" spans="1:12" x14ac:dyDescent="0.4">
      <c r="A26" s="1">
        <v>44032.216377314813</v>
      </c>
      <c r="B26">
        <v>85.1</v>
      </c>
      <c r="C26">
        <v>23.3</v>
      </c>
      <c r="D26">
        <v>14.7</v>
      </c>
      <c r="E26">
        <v>11.8</v>
      </c>
      <c r="F26">
        <v>11.8</v>
      </c>
      <c r="G26">
        <v>8.3000000000000007</v>
      </c>
      <c r="H26">
        <v>3.2</v>
      </c>
      <c r="I26">
        <v>0.8</v>
      </c>
      <c r="J26">
        <v>0.4</v>
      </c>
      <c r="K26">
        <v>0</v>
      </c>
      <c r="L26">
        <v>0</v>
      </c>
    </row>
    <row r="27" spans="1:12" x14ac:dyDescent="0.4">
      <c r="A27" s="1">
        <v>44032.216724537036</v>
      </c>
      <c r="B27">
        <v>85.1</v>
      </c>
      <c r="C27">
        <v>23.3</v>
      </c>
      <c r="D27">
        <v>14.7</v>
      </c>
      <c r="E27">
        <v>11.8</v>
      </c>
      <c r="F27">
        <v>11.8</v>
      </c>
      <c r="G27">
        <v>8.3000000000000007</v>
      </c>
      <c r="H27">
        <v>3.2</v>
      </c>
      <c r="I27">
        <v>0.8</v>
      </c>
      <c r="J27">
        <v>0.4</v>
      </c>
      <c r="K27">
        <v>0</v>
      </c>
      <c r="L27">
        <v>0</v>
      </c>
    </row>
    <row r="28" spans="1:12" x14ac:dyDescent="0.4">
      <c r="A28" s="1">
        <v>44032.21707175926</v>
      </c>
      <c r="B28">
        <v>85.2</v>
      </c>
      <c r="C28">
        <v>23.8</v>
      </c>
      <c r="D28">
        <v>14.7</v>
      </c>
      <c r="E28">
        <v>11.8</v>
      </c>
      <c r="F28">
        <v>11.8</v>
      </c>
      <c r="G28">
        <v>8.3000000000000007</v>
      </c>
      <c r="H28">
        <v>3.2</v>
      </c>
      <c r="I28">
        <v>0.8</v>
      </c>
      <c r="J28">
        <v>0.4</v>
      </c>
      <c r="K28">
        <v>0</v>
      </c>
      <c r="L28">
        <v>0</v>
      </c>
    </row>
    <row r="29" spans="1:12" x14ac:dyDescent="0.4">
      <c r="A29" s="1">
        <v>44032.217407407406</v>
      </c>
      <c r="B29">
        <v>85.1</v>
      </c>
      <c r="C29">
        <v>23.8</v>
      </c>
      <c r="D29">
        <v>14.7</v>
      </c>
      <c r="E29">
        <v>11.8</v>
      </c>
      <c r="F29">
        <v>11.8</v>
      </c>
      <c r="G29">
        <v>8.3000000000000007</v>
      </c>
      <c r="H29">
        <v>3.2</v>
      </c>
      <c r="I29">
        <v>0.8</v>
      </c>
      <c r="J29">
        <v>0.4</v>
      </c>
      <c r="K29">
        <v>0</v>
      </c>
      <c r="L29">
        <v>0</v>
      </c>
    </row>
    <row r="30" spans="1:12" x14ac:dyDescent="0.4">
      <c r="A30" s="1">
        <v>44032.21775462963</v>
      </c>
      <c r="B30">
        <v>85.1</v>
      </c>
      <c r="C30">
        <v>24.2</v>
      </c>
      <c r="D30">
        <v>14.7</v>
      </c>
      <c r="E30">
        <v>11.8</v>
      </c>
      <c r="F30">
        <v>11.8</v>
      </c>
      <c r="G30">
        <v>8.3000000000000007</v>
      </c>
      <c r="H30">
        <v>3.2</v>
      </c>
      <c r="I30">
        <v>0.8</v>
      </c>
      <c r="J30">
        <v>0.4</v>
      </c>
      <c r="K30">
        <v>0</v>
      </c>
      <c r="L30">
        <v>0</v>
      </c>
    </row>
    <row r="31" spans="1:12" x14ac:dyDescent="0.4">
      <c r="A31" s="1">
        <v>44032.218101851853</v>
      </c>
      <c r="B31">
        <v>85.1</v>
      </c>
      <c r="C31">
        <v>24.2</v>
      </c>
      <c r="D31">
        <v>14.7</v>
      </c>
      <c r="E31">
        <v>11.8</v>
      </c>
      <c r="F31">
        <v>11.8</v>
      </c>
      <c r="G31">
        <v>8.3000000000000007</v>
      </c>
      <c r="H31">
        <v>3.2</v>
      </c>
      <c r="I31">
        <v>0.8</v>
      </c>
      <c r="J31">
        <v>0.4</v>
      </c>
      <c r="K31">
        <v>0</v>
      </c>
      <c r="L31">
        <v>0</v>
      </c>
    </row>
    <row r="32" spans="1:12" x14ac:dyDescent="0.4">
      <c r="A32" s="1">
        <v>44032.218449074076</v>
      </c>
      <c r="B32">
        <v>85.1</v>
      </c>
      <c r="C32">
        <v>24.2</v>
      </c>
      <c r="D32">
        <v>14.7</v>
      </c>
      <c r="E32">
        <v>11.8</v>
      </c>
      <c r="F32">
        <v>11.8</v>
      </c>
      <c r="G32">
        <v>8.3000000000000007</v>
      </c>
      <c r="H32">
        <v>3.2</v>
      </c>
      <c r="I32">
        <v>0.8</v>
      </c>
      <c r="J32">
        <v>0.4</v>
      </c>
      <c r="K32">
        <v>0</v>
      </c>
      <c r="L32">
        <v>0</v>
      </c>
    </row>
    <row r="33" spans="1:12" x14ac:dyDescent="0.4">
      <c r="A33" s="1">
        <v>44032.2187962963</v>
      </c>
      <c r="B33">
        <v>85.2</v>
      </c>
      <c r="C33">
        <v>31.8</v>
      </c>
      <c r="D33">
        <v>14.7</v>
      </c>
      <c r="E33">
        <v>11.8</v>
      </c>
      <c r="F33">
        <v>11.8</v>
      </c>
      <c r="G33">
        <v>8.3000000000000007</v>
      </c>
      <c r="H33">
        <v>3.2</v>
      </c>
      <c r="I33">
        <v>0.8</v>
      </c>
      <c r="J33">
        <v>0.4</v>
      </c>
      <c r="K33">
        <v>0</v>
      </c>
      <c r="L33">
        <v>0</v>
      </c>
    </row>
    <row r="34" spans="1:12" x14ac:dyDescent="0.4">
      <c r="A34" s="1">
        <v>44032.219143518516</v>
      </c>
      <c r="B34">
        <v>85.2</v>
      </c>
      <c r="C34">
        <v>31.8</v>
      </c>
      <c r="D34">
        <v>14.7</v>
      </c>
      <c r="E34">
        <v>11.8</v>
      </c>
      <c r="F34">
        <v>11.8</v>
      </c>
      <c r="G34">
        <v>8.3000000000000007</v>
      </c>
      <c r="H34">
        <v>3.2</v>
      </c>
      <c r="I34">
        <v>0.8</v>
      </c>
      <c r="J34">
        <v>0.4</v>
      </c>
      <c r="K34">
        <v>0</v>
      </c>
      <c r="L34">
        <v>0</v>
      </c>
    </row>
    <row r="35" spans="1:12" x14ac:dyDescent="0.4">
      <c r="A35" s="1">
        <v>44032.219490740739</v>
      </c>
      <c r="B35">
        <v>85.2</v>
      </c>
      <c r="C35">
        <v>31.8</v>
      </c>
      <c r="D35">
        <v>14.7</v>
      </c>
      <c r="E35">
        <v>11.8</v>
      </c>
      <c r="F35">
        <v>11.8</v>
      </c>
      <c r="G35">
        <v>8.3000000000000007</v>
      </c>
      <c r="H35">
        <v>3.2</v>
      </c>
      <c r="I35">
        <v>0.8</v>
      </c>
      <c r="J35">
        <v>0.4</v>
      </c>
      <c r="K35">
        <v>0</v>
      </c>
      <c r="L35">
        <v>0</v>
      </c>
    </row>
    <row r="36" spans="1:12" x14ac:dyDescent="0.4">
      <c r="A36" s="1">
        <v>44032.219837962963</v>
      </c>
      <c r="B36">
        <v>85.2</v>
      </c>
      <c r="C36">
        <v>31.8</v>
      </c>
      <c r="D36">
        <v>14.7</v>
      </c>
      <c r="E36">
        <v>11.8</v>
      </c>
      <c r="F36">
        <v>11.8</v>
      </c>
      <c r="G36">
        <v>8.3000000000000007</v>
      </c>
      <c r="H36">
        <v>3.2</v>
      </c>
      <c r="I36">
        <v>0.8</v>
      </c>
      <c r="J36">
        <v>0.4</v>
      </c>
      <c r="K36">
        <v>0</v>
      </c>
      <c r="L36">
        <v>0</v>
      </c>
    </row>
    <row r="37" spans="1:12" x14ac:dyDescent="0.4">
      <c r="A37" s="1">
        <v>44032.220185185186</v>
      </c>
      <c r="B37">
        <v>85.2</v>
      </c>
      <c r="C37">
        <v>31.8</v>
      </c>
      <c r="D37">
        <v>14.7</v>
      </c>
      <c r="E37">
        <v>11.8</v>
      </c>
      <c r="F37">
        <v>11.8</v>
      </c>
      <c r="G37">
        <v>8.3000000000000007</v>
      </c>
      <c r="H37">
        <v>3.2</v>
      </c>
      <c r="I37">
        <v>0.8</v>
      </c>
      <c r="J37">
        <v>0.4</v>
      </c>
      <c r="K37">
        <v>0</v>
      </c>
      <c r="L37">
        <v>0</v>
      </c>
    </row>
    <row r="38" spans="1:12" x14ac:dyDescent="0.4">
      <c r="A38" s="1">
        <v>44032.220532407409</v>
      </c>
      <c r="B38">
        <v>85.2</v>
      </c>
      <c r="C38">
        <v>31.8</v>
      </c>
      <c r="D38">
        <v>14.7</v>
      </c>
      <c r="E38">
        <v>11.8</v>
      </c>
      <c r="F38">
        <v>11.8</v>
      </c>
      <c r="G38">
        <v>8.3000000000000007</v>
      </c>
      <c r="H38">
        <v>3.2</v>
      </c>
      <c r="I38">
        <v>0.8</v>
      </c>
      <c r="J38">
        <v>0.4</v>
      </c>
      <c r="K38">
        <v>0</v>
      </c>
      <c r="L38">
        <v>0</v>
      </c>
    </row>
    <row r="39" spans="1:12" x14ac:dyDescent="0.4">
      <c r="A39" s="1">
        <v>44032.220879629633</v>
      </c>
      <c r="B39">
        <v>85.2</v>
      </c>
      <c r="C39">
        <v>31.8</v>
      </c>
      <c r="D39">
        <v>14.7</v>
      </c>
      <c r="E39">
        <v>11.8</v>
      </c>
      <c r="F39">
        <v>11.8</v>
      </c>
      <c r="G39">
        <v>8.3000000000000007</v>
      </c>
      <c r="H39">
        <v>3.2</v>
      </c>
      <c r="I39">
        <v>0.8</v>
      </c>
      <c r="J39">
        <v>0.4</v>
      </c>
      <c r="K39">
        <v>0</v>
      </c>
      <c r="L39">
        <v>0</v>
      </c>
    </row>
    <row r="40" spans="1:12" x14ac:dyDescent="0.4">
      <c r="A40" s="1">
        <v>44032.221226851849</v>
      </c>
      <c r="B40">
        <v>85.2</v>
      </c>
      <c r="C40">
        <v>31.8</v>
      </c>
      <c r="D40">
        <v>14.7</v>
      </c>
      <c r="E40">
        <v>11.8</v>
      </c>
      <c r="F40">
        <v>11.8</v>
      </c>
      <c r="G40">
        <v>8.3000000000000007</v>
      </c>
      <c r="H40">
        <v>3.2</v>
      </c>
      <c r="I40">
        <v>0.8</v>
      </c>
      <c r="J40">
        <v>0.4</v>
      </c>
      <c r="K40">
        <v>0</v>
      </c>
      <c r="L40">
        <v>0</v>
      </c>
    </row>
    <row r="41" spans="1:12" x14ac:dyDescent="0.4">
      <c r="A41" s="1">
        <v>44032.221574074072</v>
      </c>
      <c r="B41">
        <v>85.2</v>
      </c>
      <c r="C41">
        <v>31.8</v>
      </c>
      <c r="D41">
        <v>14.7</v>
      </c>
      <c r="E41">
        <v>11.8</v>
      </c>
      <c r="F41">
        <v>11.8</v>
      </c>
      <c r="G41">
        <v>8.3000000000000007</v>
      </c>
      <c r="H41">
        <v>3.2</v>
      </c>
      <c r="I41">
        <v>0.8</v>
      </c>
      <c r="J41">
        <v>0.4</v>
      </c>
      <c r="K41">
        <v>0</v>
      </c>
      <c r="L41">
        <v>0</v>
      </c>
    </row>
    <row r="42" spans="1:12" x14ac:dyDescent="0.4">
      <c r="A42" s="1">
        <v>44032.221921296295</v>
      </c>
      <c r="B42">
        <v>85.2</v>
      </c>
      <c r="C42">
        <v>31.8</v>
      </c>
      <c r="D42">
        <v>14.7</v>
      </c>
      <c r="E42">
        <v>11.8</v>
      </c>
      <c r="F42">
        <v>11.8</v>
      </c>
      <c r="G42">
        <v>8.3000000000000007</v>
      </c>
      <c r="H42">
        <v>3.2</v>
      </c>
      <c r="I42">
        <v>0.8</v>
      </c>
      <c r="J42">
        <v>0.4</v>
      </c>
      <c r="K42">
        <v>0</v>
      </c>
      <c r="L42">
        <v>0</v>
      </c>
    </row>
    <row r="43" spans="1:12" x14ac:dyDescent="0.4">
      <c r="A43" s="1">
        <v>44032.222268518519</v>
      </c>
      <c r="B43">
        <v>85.2</v>
      </c>
      <c r="C43">
        <v>31.8</v>
      </c>
      <c r="D43">
        <v>14.7</v>
      </c>
      <c r="E43">
        <v>11.8</v>
      </c>
      <c r="F43">
        <v>11.8</v>
      </c>
      <c r="G43">
        <v>8.3000000000000007</v>
      </c>
      <c r="H43">
        <v>3.2</v>
      </c>
      <c r="I43">
        <v>0.8</v>
      </c>
      <c r="J43">
        <v>0.4</v>
      </c>
      <c r="K43">
        <v>0</v>
      </c>
      <c r="L43">
        <v>0</v>
      </c>
    </row>
    <row r="44" spans="1:12" x14ac:dyDescent="0.4">
      <c r="A44" s="1">
        <v>44032.222615740742</v>
      </c>
      <c r="B44">
        <v>85.2</v>
      </c>
      <c r="C44">
        <v>31.8</v>
      </c>
      <c r="D44">
        <v>14.7</v>
      </c>
      <c r="E44">
        <v>11.8</v>
      </c>
      <c r="F44">
        <v>11.8</v>
      </c>
      <c r="G44">
        <v>8.3000000000000007</v>
      </c>
      <c r="H44">
        <v>3.2</v>
      </c>
      <c r="I44">
        <v>0.8</v>
      </c>
      <c r="J44">
        <v>0.4</v>
      </c>
      <c r="K44">
        <v>0</v>
      </c>
      <c r="L44">
        <v>0</v>
      </c>
    </row>
    <row r="45" spans="1:12" x14ac:dyDescent="0.4">
      <c r="A45" s="1">
        <v>44032.222962962966</v>
      </c>
      <c r="B45">
        <v>85.2</v>
      </c>
      <c r="C45">
        <v>24.8</v>
      </c>
      <c r="D45">
        <v>14.7</v>
      </c>
      <c r="E45">
        <v>11.8</v>
      </c>
      <c r="F45">
        <v>11.8</v>
      </c>
      <c r="G45">
        <v>8.3000000000000007</v>
      </c>
      <c r="H45">
        <v>3.2</v>
      </c>
      <c r="I45">
        <v>0.8</v>
      </c>
      <c r="J45">
        <v>0.4</v>
      </c>
      <c r="K45">
        <v>0</v>
      </c>
      <c r="L45">
        <v>0</v>
      </c>
    </row>
    <row r="46" spans="1:12" x14ac:dyDescent="0.4">
      <c r="A46" s="1">
        <v>44032.223310185182</v>
      </c>
      <c r="B46">
        <v>85.2</v>
      </c>
      <c r="C46">
        <v>24.8</v>
      </c>
      <c r="D46">
        <v>14.7</v>
      </c>
      <c r="E46">
        <v>11.8</v>
      </c>
      <c r="F46">
        <v>11.8</v>
      </c>
      <c r="G46">
        <v>8.3000000000000007</v>
      </c>
      <c r="H46">
        <v>3.2</v>
      </c>
      <c r="I46">
        <v>0.8</v>
      </c>
      <c r="J46">
        <v>0.4</v>
      </c>
      <c r="K46">
        <v>0</v>
      </c>
      <c r="L46">
        <v>0</v>
      </c>
    </row>
    <row r="47" spans="1:12" x14ac:dyDescent="0.4">
      <c r="A47" s="1">
        <v>44032.223657407405</v>
      </c>
      <c r="B47">
        <v>85.2</v>
      </c>
      <c r="C47">
        <v>24.8</v>
      </c>
      <c r="D47">
        <v>14.7</v>
      </c>
      <c r="E47">
        <v>11.8</v>
      </c>
      <c r="F47">
        <v>11.8</v>
      </c>
      <c r="G47">
        <v>8.3000000000000007</v>
      </c>
      <c r="H47">
        <v>3.2</v>
      </c>
      <c r="I47">
        <v>0.8</v>
      </c>
      <c r="J47">
        <v>0.4</v>
      </c>
      <c r="K47">
        <v>0</v>
      </c>
      <c r="L47">
        <v>0</v>
      </c>
    </row>
    <row r="48" spans="1:12" x14ac:dyDescent="0.4">
      <c r="A48" s="1">
        <v>44032.224004629628</v>
      </c>
      <c r="B48">
        <v>85.2</v>
      </c>
      <c r="C48">
        <v>24.8</v>
      </c>
      <c r="D48">
        <v>14.7</v>
      </c>
      <c r="E48">
        <v>11.8</v>
      </c>
      <c r="F48">
        <v>11.8</v>
      </c>
      <c r="G48">
        <v>8.3000000000000007</v>
      </c>
      <c r="H48">
        <v>3.2</v>
      </c>
      <c r="I48">
        <v>0.8</v>
      </c>
      <c r="J48">
        <v>0.4</v>
      </c>
      <c r="K48">
        <v>0</v>
      </c>
      <c r="L48">
        <v>0</v>
      </c>
    </row>
    <row r="49" spans="1:12" x14ac:dyDescent="0.4">
      <c r="A49" s="1">
        <v>44032.224351851852</v>
      </c>
      <c r="B49">
        <v>85.2</v>
      </c>
      <c r="C49">
        <v>24.8</v>
      </c>
      <c r="D49">
        <v>14.7</v>
      </c>
      <c r="E49">
        <v>11.8</v>
      </c>
      <c r="F49">
        <v>11.8</v>
      </c>
      <c r="G49">
        <v>8.3000000000000007</v>
      </c>
      <c r="H49">
        <v>3.2</v>
      </c>
      <c r="I49">
        <v>0.8</v>
      </c>
      <c r="J49">
        <v>0.4</v>
      </c>
      <c r="K49">
        <v>0</v>
      </c>
      <c r="L49">
        <v>0</v>
      </c>
    </row>
    <row r="50" spans="1:12" x14ac:dyDescent="0.4">
      <c r="A50" s="1">
        <v>44032.224699074075</v>
      </c>
      <c r="B50">
        <v>85.2</v>
      </c>
      <c r="C50">
        <v>24.8</v>
      </c>
      <c r="D50">
        <v>14.7</v>
      </c>
      <c r="E50">
        <v>11.8</v>
      </c>
      <c r="F50">
        <v>11.8</v>
      </c>
      <c r="G50">
        <v>8.3000000000000007</v>
      </c>
      <c r="H50">
        <v>3.2</v>
      </c>
      <c r="I50">
        <v>0.8</v>
      </c>
      <c r="J50">
        <v>0.4</v>
      </c>
      <c r="K50">
        <v>0</v>
      </c>
      <c r="L50">
        <v>0</v>
      </c>
    </row>
    <row r="51" spans="1:12" x14ac:dyDescent="0.4">
      <c r="A51" s="1">
        <v>44032.225046296298</v>
      </c>
      <c r="B51">
        <v>85.2</v>
      </c>
      <c r="C51">
        <v>24.8</v>
      </c>
      <c r="D51">
        <v>14.7</v>
      </c>
      <c r="E51">
        <v>11.8</v>
      </c>
      <c r="F51">
        <v>11.8</v>
      </c>
      <c r="G51">
        <v>8.3000000000000007</v>
      </c>
      <c r="H51">
        <v>3.2</v>
      </c>
      <c r="I51">
        <v>0.8</v>
      </c>
      <c r="J51">
        <v>0.4</v>
      </c>
      <c r="K51">
        <v>0</v>
      </c>
      <c r="L51">
        <v>0</v>
      </c>
    </row>
    <row r="52" spans="1:12" x14ac:dyDescent="0.4">
      <c r="A52" s="1">
        <v>44032.225393518522</v>
      </c>
      <c r="B52">
        <v>85.2</v>
      </c>
      <c r="C52">
        <v>24.8</v>
      </c>
      <c r="D52">
        <v>14.7</v>
      </c>
      <c r="E52">
        <v>11.8</v>
      </c>
      <c r="F52">
        <v>11.8</v>
      </c>
      <c r="G52">
        <v>8.3000000000000007</v>
      </c>
      <c r="H52">
        <v>3.2</v>
      </c>
      <c r="I52">
        <v>0.8</v>
      </c>
      <c r="J52">
        <v>0.4</v>
      </c>
      <c r="K52">
        <v>0</v>
      </c>
      <c r="L52">
        <v>0</v>
      </c>
    </row>
    <row r="53" spans="1:12" x14ac:dyDescent="0.4">
      <c r="A53" s="1">
        <v>44032.225740740738</v>
      </c>
      <c r="B53">
        <v>85.2</v>
      </c>
      <c r="C53">
        <v>24.8</v>
      </c>
      <c r="D53">
        <v>14.7</v>
      </c>
      <c r="E53">
        <v>11.8</v>
      </c>
      <c r="F53">
        <v>11.8</v>
      </c>
      <c r="G53">
        <v>8.3000000000000007</v>
      </c>
      <c r="H53">
        <v>3.2</v>
      </c>
      <c r="I53">
        <v>0.8</v>
      </c>
      <c r="J53">
        <v>0.4</v>
      </c>
      <c r="K53">
        <v>0</v>
      </c>
      <c r="L53">
        <v>0</v>
      </c>
    </row>
    <row r="54" spans="1:12" x14ac:dyDescent="0.4">
      <c r="A54" s="1">
        <v>44032.226087962961</v>
      </c>
      <c r="B54">
        <v>85.2</v>
      </c>
      <c r="C54">
        <v>24.8</v>
      </c>
      <c r="D54">
        <v>14.7</v>
      </c>
      <c r="E54">
        <v>11.8</v>
      </c>
      <c r="F54">
        <v>11.8</v>
      </c>
      <c r="G54">
        <v>8.3000000000000007</v>
      </c>
      <c r="H54">
        <v>3.2</v>
      </c>
      <c r="I54">
        <v>0.8</v>
      </c>
      <c r="J54">
        <v>0.4</v>
      </c>
      <c r="K54">
        <v>0</v>
      </c>
      <c r="L54">
        <v>0</v>
      </c>
    </row>
    <row r="55" spans="1:12" x14ac:dyDescent="0.4">
      <c r="A55" s="1">
        <v>44032.226435185185</v>
      </c>
      <c r="B55">
        <v>85.2</v>
      </c>
      <c r="C55">
        <v>24.8</v>
      </c>
      <c r="D55">
        <v>14.7</v>
      </c>
      <c r="E55">
        <v>11.8</v>
      </c>
      <c r="F55">
        <v>11.8</v>
      </c>
      <c r="G55">
        <v>8.3000000000000007</v>
      </c>
      <c r="H55">
        <v>3.2</v>
      </c>
      <c r="I55">
        <v>0.8</v>
      </c>
      <c r="J55">
        <v>0.4</v>
      </c>
      <c r="K55">
        <v>0</v>
      </c>
      <c r="L55">
        <v>0</v>
      </c>
    </row>
    <row r="56" spans="1:12" x14ac:dyDescent="0.4">
      <c r="A56" s="1">
        <v>44032.226782407408</v>
      </c>
      <c r="B56">
        <v>85.2</v>
      </c>
      <c r="C56">
        <v>24.8</v>
      </c>
      <c r="D56">
        <v>14.7</v>
      </c>
      <c r="E56">
        <v>11.8</v>
      </c>
      <c r="F56">
        <v>11.8</v>
      </c>
      <c r="G56">
        <v>8.3000000000000007</v>
      </c>
      <c r="H56">
        <v>3.2</v>
      </c>
      <c r="I56">
        <v>0.8</v>
      </c>
      <c r="J56">
        <v>0.4</v>
      </c>
      <c r="K56">
        <v>0</v>
      </c>
      <c r="L56">
        <v>0</v>
      </c>
    </row>
    <row r="57" spans="1:12" x14ac:dyDescent="0.4">
      <c r="A57" s="1">
        <v>44032.227129629631</v>
      </c>
      <c r="B57">
        <v>85.2</v>
      </c>
      <c r="C57">
        <v>24.8</v>
      </c>
      <c r="D57">
        <v>14.7</v>
      </c>
      <c r="E57">
        <v>11.8</v>
      </c>
      <c r="F57">
        <v>11.8</v>
      </c>
      <c r="G57">
        <v>8.3000000000000007</v>
      </c>
      <c r="H57">
        <v>3.2</v>
      </c>
      <c r="I57">
        <v>0.8</v>
      </c>
      <c r="J57">
        <v>0.4</v>
      </c>
      <c r="K57">
        <v>0</v>
      </c>
      <c r="L57">
        <v>0</v>
      </c>
    </row>
    <row r="58" spans="1:12" x14ac:dyDescent="0.4">
      <c r="A58" s="1">
        <v>44032.227476851855</v>
      </c>
      <c r="B58">
        <v>85.2</v>
      </c>
      <c r="C58">
        <v>24.8</v>
      </c>
      <c r="D58">
        <v>14.7</v>
      </c>
      <c r="E58">
        <v>11.8</v>
      </c>
      <c r="F58">
        <v>11.8</v>
      </c>
      <c r="G58">
        <v>8.3000000000000007</v>
      </c>
      <c r="H58">
        <v>3.2</v>
      </c>
      <c r="I58">
        <v>0.8</v>
      </c>
      <c r="J58">
        <v>0.4</v>
      </c>
      <c r="K58">
        <v>0</v>
      </c>
      <c r="L58">
        <v>0</v>
      </c>
    </row>
    <row r="59" spans="1:12" x14ac:dyDescent="0.4">
      <c r="A59" s="1">
        <v>44032.227824074071</v>
      </c>
      <c r="B59">
        <v>85.1</v>
      </c>
      <c r="C59">
        <v>24.8</v>
      </c>
      <c r="D59">
        <v>14.7</v>
      </c>
      <c r="E59">
        <v>11.8</v>
      </c>
      <c r="F59">
        <v>11.8</v>
      </c>
      <c r="G59">
        <v>8.3000000000000007</v>
      </c>
      <c r="H59">
        <v>3.2</v>
      </c>
      <c r="I59">
        <v>0.8</v>
      </c>
      <c r="J59">
        <v>0.4</v>
      </c>
      <c r="K59">
        <v>0</v>
      </c>
      <c r="L59">
        <v>0</v>
      </c>
    </row>
    <row r="60" spans="1:12" x14ac:dyDescent="0.4">
      <c r="A60" s="1">
        <v>44032.228171296294</v>
      </c>
      <c r="B60">
        <v>85.1</v>
      </c>
      <c r="C60">
        <v>24.8</v>
      </c>
      <c r="D60">
        <v>14.7</v>
      </c>
      <c r="E60">
        <v>11.8</v>
      </c>
      <c r="F60">
        <v>11.8</v>
      </c>
      <c r="G60">
        <v>8.3000000000000007</v>
      </c>
      <c r="H60">
        <v>3.2</v>
      </c>
      <c r="I60">
        <v>0.8</v>
      </c>
      <c r="J60">
        <v>0.4</v>
      </c>
      <c r="K60">
        <v>0</v>
      </c>
      <c r="L60">
        <v>0</v>
      </c>
    </row>
    <row r="61" spans="1:12" x14ac:dyDescent="0.4">
      <c r="A61" s="1">
        <v>44032.228518518517</v>
      </c>
      <c r="B61">
        <v>85.1</v>
      </c>
      <c r="C61">
        <v>24.8</v>
      </c>
      <c r="D61">
        <v>14.7</v>
      </c>
      <c r="E61">
        <v>11.8</v>
      </c>
      <c r="F61">
        <v>11.8</v>
      </c>
      <c r="G61">
        <v>8.3000000000000007</v>
      </c>
      <c r="H61">
        <v>3.2</v>
      </c>
      <c r="I61">
        <v>0.8</v>
      </c>
      <c r="J61">
        <v>0.4</v>
      </c>
      <c r="K61">
        <v>0</v>
      </c>
      <c r="L61">
        <v>0</v>
      </c>
    </row>
    <row r="63" spans="1:12" x14ac:dyDescent="0.4">
      <c r="A63" t="s">
        <v>743</v>
      </c>
      <c r="B63" s="9">
        <f t="shared" ref="B63:L63" si="0">AVERAGE(B2:B61)</f>
        <v>85.144999999999925</v>
      </c>
      <c r="C63" s="9">
        <f t="shared" si="0"/>
        <v>23.771666666666647</v>
      </c>
      <c r="D63" s="9">
        <f t="shared" si="0"/>
        <v>14.700000000000015</v>
      </c>
      <c r="E63" s="9">
        <f t="shared" si="0"/>
        <v>11.799999999999992</v>
      </c>
      <c r="F63" s="9">
        <f t="shared" si="0"/>
        <v>11.799999999999992</v>
      </c>
      <c r="G63" s="9">
        <f t="shared" si="0"/>
        <v>8.3016666666666747</v>
      </c>
      <c r="H63" s="9">
        <f t="shared" si="0"/>
        <v>3.1999999999999971</v>
      </c>
      <c r="I63" s="9">
        <f t="shared" si="0"/>
        <v>0.79999999999999927</v>
      </c>
      <c r="J63" s="9">
        <f t="shared" si="0"/>
        <v>0.39999999999999963</v>
      </c>
      <c r="K63" s="9">
        <f t="shared" si="0"/>
        <v>0</v>
      </c>
      <c r="L63" s="9">
        <f t="shared" si="0"/>
        <v>0</v>
      </c>
    </row>
    <row r="64" spans="1:12" x14ac:dyDescent="0.4">
      <c r="A64" t="s">
        <v>744</v>
      </c>
      <c r="B64" s="9">
        <f t="shared" ref="B64:L64" si="1">IF(B63=0,0,MAX(SUMPRODUCT(B2:B61,B2:B61)/SUM(B2:B61)-B63,0))</f>
        <v>2.9068060470649471E-5</v>
      </c>
      <c r="C64" s="9">
        <f t="shared" si="1"/>
        <v>1.1029670008647656</v>
      </c>
      <c r="D64" s="9">
        <f t="shared" si="1"/>
        <v>0</v>
      </c>
      <c r="E64" s="9">
        <f t="shared" si="1"/>
        <v>1.7763568394002505E-15</v>
      </c>
      <c r="F64" s="9">
        <f t="shared" si="1"/>
        <v>1.7763568394002505E-15</v>
      </c>
      <c r="G64" s="9">
        <f t="shared" si="1"/>
        <v>1.974168504936813E-5</v>
      </c>
      <c r="H64" s="9">
        <f t="shared" si="1"/>
        <v>7.9936057773011271E-15</v>
      </c>
      <c r="I64" s="9">
        <f t="shared" si="1"/>
        <v>1.9984014443252818E-15</v>
      </c>
      <c r="J64" s="9">
        <f t="shared" si="1"/>
        <v>9.9920072216264089E-16</v>
      </c>
      <c r="K64" s="9">
        <f t="shared" si="1"/>
        <v>0</v>
      </c>
      <c r="L64" s="9">
        <f t="shared" si="1"/>
        <v>0</v>
      </c>
    </row>
    <row r="65" spans="1:12" x14ac:dyDescent="0.4">
      <c r="A65" t="s">
        <v>745</v>
      </c>
      <c r="B65" s="9">
        <f t="shared" ref="B65:L65" si="2">MAX(B2:B61)</f>
        <v>85.2</v>
      </c>
      <c r="C65" s="9">
        <f t="shared" si="2"/>
        <v>31.8</v>
      </c>
      <c r="D65" s="9">
        <f t="shared" si="2"/>
        <v>14.7</v>
      </c>
      <c r="E65" s="9">
        <f t="shared" si="2"/>
        <v>11.8</v>
      </c>
      <c r="F65" s="9">
        <f t="shared" si="2"/>
        <v>11.8</v>
      </c>
      <c r="G65" s="9">
        <f t="shared" si="2"/>
        <v>8.4</v>
      </c>
      <c r="H65" s="9">
        <f t="shared" si="2"/>
        <v>3.2</v>
      </c>
      <c r="I65" s="9">
        <f t="shared" si="2"/>
        <v>0.8</v>
      </c>
      <c r="J65" s="9">
        <f t="shared" si="2"/>
        <v>0.4</v>
      </c>
      <c r="K65" s="9">
        <f t="shared" si="2"/>
        <v>0</v>
      </c>
      <c r="L65" s="9">
        <f t="shared" si="2"/>
        <v>0</v>
      </c>
    </row>
    <row r="66" spans="1:12" x14ac:dyDescent="0.4">
      <c r="A66" t="s">
        <v>746</v>
      </c>
      <c r="B66" s="9">
        <f t="shared" ref="B66:L66" si="3">MIN(B2:B61)</f>
        <v>85.1</v>
      </c>
      <c r="C66" s="9">
        <f t="shared" si="3"/>
        <v>14.8</v>
      </c>
      <c r="D66" s="9">
        <f t="shared" si="3"/>
        <v>14.7</v>
      </c>
      <c r="E66" s="9">
        <f t="shared" si="3"/>
        <v>11.8</v>
      </c>
      <c r="F66" s="9">
        <f t="shared" si="3"/>
        <v>11.8</v>
      </c>
      <c r="G66" s="9">
        <f t="shared" si="3"/>
        <v>8.3000000000000007</v>
      </c>
      <c r="H66" s="9">
        <f t="shared" si="3"/>
        <v>3.2</v>
      </c>
      <c r="I66" s="9">
        <f t="shared" si="3"/>
        <v>0.8</v>
      </c>
      <c r="J66" s="9">
        <f t="shared" si="3"/>
        <v>0.4</v>
      </c>
      <c r="K66" s="9">
        <f t="shared" si="3"/>
        <v>0</v>
      </c>
      <c r="L66" s="9">
        <f t="shared" si="3"/>
        <v>0</v>
      </c>
    </row>
    <row r="67" spans="1:12" x14ac:dyDescent="0.4">
      <c r="A67" t="s">
        <v>747</v>
      </c>
      <c r="B67" s="9">
        <f t="shared" ref="B67:L67" si="4">B63+ B64</f>
        <v>85.145029068060396</v>
      </c>
      <c r="C67" s="9">
        <f t="shared" si="4"/>
        <v>24.874633667531413</v>
      </c>
      <c r="D67" s="9">
        <f t="shared" si="4"/>
        <v>14.700000000000015</v>
      </c>
      <c r="E67" s="9">
        <f t="shared" si="4"/>
        <v>11.799999999999994</v>
      </c>
      <c r="F67" s="9">
        <f t="shared" si="4"/>
        <v>11.799999999999994</v>
      </c>
      <c r="G67" s="9">
        <f t="shared" si="4"/>
        <v>8.3016864083517241</v>
      </c>
      <c r="H67" s="9">
        <f t="shared" si="4"/>
        <v>3.2000000000000051</v>
      </c>
      <c r="I67" s="9">
        <f t="shared" si="4"/>
        <v>0.80000000000000127</v>
      </c>
      <c r="J67" s="9">
        <f t="shared" si="4"/>
        <v>0.40000000000000063</v>
      </c>
      <c r="K67" s="9">
        <f t="shared" si="4"/>
        <v>0</v>
      </c>
      <c r="L67" s="9">
        <f t="shared" si="4"/>
        <v>0</v>
      </c>
    </row>
    <row r="68" spans="1:12" x14ac:dyDescent="0.4">
      <c r="B68" s="9"/>
      <c r="C68" s="9"/>
      <c r="D68" s="9"/>
      <c r="E68" s="9"/>
      <c r="F68" s="9"/>
      <c r="G68" s="9"/>
      <c r="H68" s="9"/>
      <c r="I68" s="9"/>
      <c r="J68" s="9"/>
      <c r="K68" s="9"/>
      <c r="L68" s="9"/>
    </row>
  </sheetData>
  <sortState columnSort="1" ref="B1:L67">
    <sortCondition descending="1" ref="B6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abSelected="1" zoomScale="85" zoomScaleNormal="85" workbookViewId="0">
      <pane xSplit="1" ySplit="1" topLeftCell="C2" activePane="bottomRight" state="frozen"/>
      <selection pane="topRight" activeCell="B1" sqref="B1"/>
      <selection pane="bottomLeft" activeCell="A2" sqref="A2"/>
      <selection pane="bottomRight" activeCell="X13" sqref="X13"/>
    </sheetView>
  </sheetViews>
  <sheetFormatPr defaultRowHeight="14.6" x14ac:dyDescent="0.4"/>
  <cols>
    <col min="2" max="2" width="8.921875" customWidth="1"/>
    <col min="3" max="3" width="8.23046875" customWidth="1"/>
    <col min="4" max="4" width="7.69140625" customWidth="1"/>
    <col min="5" max="5" width="8.921875" customWidth="1"/>
    <col min="6" max="6" width="8.3828125" customWidth="1"/>
    <col min="7" max="7" width="7.69140625" customWidth="1"/>
    <col min="8" max="8" width="7.15234375" customWidth="1"/>
    <col min="9" max="9" width="8.3828125" customWidth="1"/>
    <col min="10" max="10" width="10.61328125" bestFit="1" customWidth="1"/>
    <col min="11" max="11" width="6.61328125" customWidth="1"/>
    <col min="12" max="12" width="5.69140625" customWidth="1"/>
    <col min="13" max="13" width="6.61328125" customWidth="1"/>
    <col min="14" max="14" width="6.69140625" customWidth="1"/>
    <col min="15" max="15" width="10.84375" bestFit="1" customWidth="1"/>
  </cols>
  <sheetData>
    <row r="1" spans="1:18" x14ac:dyDescent="0.4">
      <c r="A1" t="s">
        <v>602</v>
      </c>
      <c r="B1" t="s">
        <v>603</v>
      </c>
      <c r="C1" t="s">
        <v>604</v>
      </c>
      <c r="D1" t="s">
        <v>605</v>
      </c>
      <c r="E1" t="s">
        <v>606</v>
      </c>
      <c r="F1" t="s">
        <v>607</v>
      </c>
      <c r="G1" t="s">
        <v>608</v>
      </c>
      <c r="H1" t="s">
        <v>609</v>
      </c>
      <c r="I1" t="s">
        <v>610</v>
      </c>
      <c r="J1" t="s">
        <v>611</v>
      </c>
      <c r="K1" t="s">
        <v>612</v>
      </c>
      <c r="L1" t="s">
        <v>613</v>
      </c>
      <c r="M1" t="s">
        <v>614</v>
      </c>
      <c r="N1" t="s">
        <v>615</v>
      </c>
      <c r="O1" t="s">
        <v>616</v>
      </c>
      <c r="P1" t="s">
        <v>617</v>
      </c>
      <c r="R1" t="s">
        <v>794</v>
      </c>
    </row>
    <row r="2" spans="1:18" x14ac:dyDescent="0.4">
      <c r="A2" s="1">
        <v>44032.208032407405</v>
      </c>
      <c r="B2">
        <v>7819.2</v>
      </c>
      <c r="C2">
        <v>0</v>
      </c>
      <c r="D2">
        <v>0</v>
      </c>
      <c r="E2">
        <v>1024</v>
      </c>
      <c r="F2">
        <v>5655.7</v>
      </c>
      <c r="G2">
        <v>0</v>
      </c>
      <c r="H2">
        <v>0</v>
      </c>
      <c r="I2">
        <v>1024</v>
      </c>
      <c r="J2">
        <v>0</v>
      </c>
      <c r="K2">
        <v>925.8</v>
      </c>
      <c r="L2">
        <v>1284.9000000000001</v>
      </c>
      <c r="M2">
        <v>-1</v>
      </c>
      <c r="N2">
        <v>8.1</v>
      </c>
      <c r="O2">
        <v>0</v>
      </c>
      <c r="P2">
        <v>581.20000000000005</v>
      </c>
      <c r="R2">
        <f>B2-F2</f>
        <v>2163.5</v>
      </c>
    </row>
    <row r="3" spans="1:18" x14ac:dyDescent="0.4">
      <c r="A3" s="1">
        <v>44032.208379629628</v>
      </c>
      <c r="B3">
        <v>7819.2</v>
      </c>
      <c r="C3">
        <v>0</v>
      </c>
      <c r="D3">
        <v>0</v>
      </c>
      <c r="E3">
        <v>1024</v>
      </c>
      <c r="F3">
        <v>5650.3</v>
      </c>
      <c r="G3">
        <v>0</v>
      </c>
      <c r="H3">
        <v>0</v>
      </c>
      <c r="I3">
        <v>1024</v>
      </c>
      <c r="J3">
        <v>0</v>
      </c>
      <c r="K3">
        <v>925.8</v>
      </c>
      <c r="L3">
        <v>1290.5999999999999</v>
      </c>
      <c r="M3">
        <v>-1</v>
      </c>
      <c r="N3">
        <v>8.1</v>
      </c>
      <c r="O3">
        <v>0</v>
      </c>
      <c r="P3">
        <v>581.20000000000005</v>
      </c>
      <c r="R3">
        <f t="shared" ref="R3:R61" si="0">B3-F3</f>
        <v>2168.8999999999996</v>
      </c>
    </row>
    <row r="4" spans="1:18" x14ac:dyDescent="0.4">
      <c r="A4" s="1">
        <v>44032.208726851852</v>
      </c>
      <c r="B4">
        <v>7819.2</v>
      </c>
      <c r="C4">
        <v>0</v>
      </c>
      <c r="D4">
        <v>0</v>
      </c>
      <c r="E4">
        <v>1024</v>
      </c>
      <c r="F4">
        <v>5601.4</v>
      </c>
      <c r="G4">
        <v>0</v>
      </c>
      <c r="H4">
        <v>0</v>
      </c>
      <c r="I4">
        <v>1024</v>
      </c>
      <c r="J4">
        <v>0</v>
      </c>
      <c r="K4">
        <v>933.9</v>
      </c>
      <c r="L4">
        <v>1332.6</v>
      </c>
      <c r="M4">
        <v>-1</v>
      </c>
      <c r="N4">
        <v>8.1</v>
      </c>
      <c r="O4">
        <v>0</v>
      </c>
      <c r="P4">
        <v>588.9</v>
      </c>
      <c r="R4">
        <f t="shared" si="0"/>
        <v>2217.8000000000002</v>
      </c>
    </row>
    <row r="5" spans="1:18" x14ac:dyDescent="0.4">
      <c r="A5" s="1">
        <v>44032.209074074075</v>
      </c>
      <c r="B5">
        <v>7819.2</v>
      </c>
      <c r="C5">
        <v>0</v>
      </c>
      <c r="D5">
        <v>0</v>
      </c>
      <c r="E5">
        <v>1024</v>
      </c>
      <c r="F5">
        <v>5495</v>
      </c>
      <c r="G5">
        <v>0</v>
      </c>
      <c r="H5">
        <v>0</v>
      </c>
      <c r="I5">
        <v>1024</v>
      </c>
      <c r="J5">
        <v>0</v>
      </c>
      <c r="K5">
        <v>1018.1</v>
      </c>
      <c r="L5">
        <v>1369.8</v>
      </c>
      <c r="M5">
        <v>-1</v>
      </c>
      <c r="N5">
        <v>8.1</v>
      </c>
      <c r="O5">
        <v>0</v>
      </c>
      <c r="P5">
        <v>654.20000000000005</v>
      </c>
      <c r="R5">
        <f t="shared" si="0"/>
        <v>2324.1999999999998</v>
      </c>
    </row>
    <row r="6" spans="1:18" x14ac:dyDescent="0.4">
      <c r="A6" s="1">
        <v>44032.209421296298</v>
      </c>
      <c r="B6">
        <v>7819.2</v>
      </c>
      <c r="C6">
        <v>0</v>
      </c>
      <c r="D6">
        <v>0</v>
      </c>
      <c r="E6">
        <v>1024</v>
      </c>
      <c r="F6">
        <v>5463</v>
      </c>
      <c r="G6">
        <v>0</v>
      </c>
      <c r="H6">
        <v>0</v>
      </c>
      <c r="I6">
        <v>1024</v>
      </c>
      <c r="J6">
        <v>0</v>
      </c>
      <c r="K6">
        <v>1047.7</v>
      </c>
      <c r="L6">
        <v>1399.5</v>
      </c>
      <c r="M6">
        <v>-1</v>
      </c>
      <c r="N6">
        <v>8.1</v>
      </c>
      <c r="O6">
        <v>0</v>
      </c>
      <c r="P6">
        <v>655.8</v>
      </c>
      <c r="R6">
        <f t="shared" si="0"/>
        <v>2356.1999999999998</v>
      </c>
    </row>
    <row r="7" spans="1:18" x14ac:dyDescent="0.4">
      <c r="A7" s="1">
        <v>44032.209768518522</v>
      </c>
      <c r="B7">
        <v>7819.2</v>
      </c>
      <c r="C7">
        <v>0</v>
      </c>
      <c r="D7">
        <v>0</v>
      </c>
      <c r="E7">
        <v>1024</v>
      </c>
      <c r="F7">
        <v>5420.4</v>
      </c>
      <c r="G7">
        <v>0</v>
      </c>
      <c r="H7">
        <v>0</v>
      </c>
      <c r="I7">
        <v>1024</v>
      </c>
      <c r="J7">
        <v>0</v>
      </c>
      <c r="K7">
        <v>1078.0999999999999</v>
      </c>
      <c r="L7">
        <v>1439.9</v>
      </c>
      <c r="M7">
        <v>-1</v>
      </c>
      <c r="N7">
        <v>8.1</v>
      </c>
      <c r="O7">
        <v>0</v>
      </c>
      <c r="P7">
        <v>657.2</v>
      </c>
      <c r="R7">
        <f t="shared" si="0"/>
        <v>2398.8000000000002</v>
      </c>
    </row>
    <row r="8" spans="1:18" x14ac:dyDescent="0.4">
      <c r="A8" s="1">
        <v>44032.210115740738</v>
      </c>
      <c r="B8">
        <v>7819.2</v>
      </c>
      <c r="C8">
        <v>0</v>
      </c>
      <c r="D8">
        <v>0</v>
      </c>
      <c r="E8">
        <v>1024</v>
      </c>
      <c r="F8">
        <v>5386.9</v>
      </c>
      <c r="G8">
        <v>0</v>
      </c>
      <c r="H8">
        <v>0</v>
      </c>
      <c r="I8">
        <v>1024</v>
      </c>
      <c r="J8">
        <v>0</v>
      </c>
      <c r="K8">
        <v>1108.8</v>
      </c>
      <c r="L8">
        <v>1471.3</v>
      </c>
      <c r="M8">
        <v>-1</v>
      </c>
      <c r="N8">
        <v>8.1</v>
      </c>
      <c r="O8">
        <v>0</v>
      </c>
      <c r="P8">
        <v>658.8</v>
      </c>
      <c r="R8">
        <f t="shared" si="0"/>
        <v>2432.3000000000002</v>
      </c>
    </row>
    <row r="9" spans="1:18" x14ac:dyDescent="0.4">
      <c r="A9" s="1">
        <v>44032.210462962961</v>
      </c>
      <c r="B9">
        <v>7819.2</v>
      </c>
      <c r="C9">
        <v>0</v>
      </c>
      <c r="D9">
        <v>0</v>
      </c>
      <c r="E9">
        <v>1024</v>
      </c>
      <c r="F9">
        <v>5350.9</v>
      </c>
      <c r="G9">
        <v>0</v>
      </c>
      <c r="H9">
        <v>0</v>
      </c>
      <c r="I9">
        <v>1024</v>
      </c>
      <c r="J9">
        <v>0</v>
      </c>
      <c r="K9">
        <v>1140</v>
      </c>
      <c r="L9">
        <v>1504.9</v>
      </c>
      <c r="M9">
        <v>-1</v>
      </c>
      <c r="N9">
        <v>8.1</v>
      </c>
      <c r="O9">
        <v>0</v>
      </c>
      <c r="P9">
        <v>660.2</v>
      </c>
      <c r="R9">
        <f t="shared" si="0"/>
        <v>2468.3000000000002</v>
      </c>
    </row>
    <row r="10" spans="1:18" x14ac:dyDescent="0.4">
      <c r="A10" s="1">
        <v>44032.210810185185</v>
      </c>
      <c r="B10">
        <v>7819.2</v>
      </c>
      <c r="C10">
        <v>0</v>
      </c>
      <c r="D10">
        <v>0</v>
      </c>
      <c r="E10">
        <v>1024</v>
      </c>
      <c r="F10">
        <v>5315.1</v>
      </c>
      <c r="G10">
        <v>0</v>
      </c>
      <c r="H10">
        <v>0</v>
      </c>
      <c r="I10">
        <v>1024</v>
      </c>
      <c r="J10">
        <v>0</v>
      </c>
      <c r="K10">
        <v>1171.5</v>
      </c>
      <c r="L10">
        <v>1537.8</v>
      </c>
      <c r="M10">
        <v>-1</v>
      </c>
      <c r="N10">
        <v>8.1</v>
      </c>
      <c r="O10">
        <v>0</v>
      </c>
      <c r="P10">
        <v>661.7</v>
      </c>
      <c r="R10">
        <f t="shared" si="0"/>
        <v>2504.0999999999995</v>
      </c>
    </row>
    <row r="11" spans="1:18" x14ac:dyDescent="0.4">
      <c r="A11" s="1">
        <v>44032.211157407408</v>
      </c>
      <c r="B11">
        <v>7819.2</v>
      </c>
      <c r="C11">
        <v>0</v>
      </c>
      <c r="D11">
        <v>0</v>
      </c>
      <c r="E11">
        <v>1024</v>
      </c>
      <c r="F11">
        <v>5281.2</v>
      </c>
      <c r="G11">
        <v>0</v>
      </c>
      <c r="H11">
        <v>0</v>
      </c>
      <c r="I11">
        <v>1024</v>
      </c>
      <c r="J11">
        <v>0</v>
      </c>
      <c r="K11">
        <v>1202.8</v>
      </c>
      <c r="L11">
        <v>1569.5</v>
      </c>
      <c r="M11">
        <v>-1</v>
      </c>
      <c r="N11">
        <v>8.1</v>
      </c>
      <c r="O11">
        <v>0</v>
      </c>
      <c r="P11">
        <v>663.1</v>
      </c>
      <c r="R11">
        <f t="shared" si="0"/>
        <v>2538</v>
      </c>
    </row>
    <row r="12" spans="1:18" x14ac:dyDescent="0.4">
      <c r="A12" s="1">
        <v>44032.211504629631</v>
      </c>
      <c r="B12">
        <v>7819.2</v>
      </c>
      <c r="C12">
        <v>0</v>
      </c>
      <c r="D12">
        <v>0</v>
      </c>
      <c r="E12">
        <v>1024</v>
      </c>
      <c r="F12">
        <v>5240.3999999999996</v>
      </c>
      <c r="G12">
        <v>0</v>
      </c>
      <c r="H12">
        <v>0</v>
      </c>
      <c r="I12">
        <v>1024</v>
      </c>
      <c r="J12">
        <v>0</v>
      </c>
      <c r="K12">
        <v>1234.3</v>
      </c>
      <c r="L12">
        <v>1608.4</v>
      </c>
      <c r="M12">
        <v>-1</v>
      </c>
      <c r="N12">
        <v>8.1</v>
      </c>
      <c r="O12">
        <v>0</v>
      </c>
      <c r="P12">
        <v>664.6</v>
      </c>
      <c r="R12">
        <f t="shared" si="0"/>
        <v>2578.8000000000002</v>
      </c>
    </row>
    <row r="13" spans="1:18" x14ac:dyDescent="0.4">
      <c r="A13" s="1">
        <v>44032.211851851855</v>
      </c>
      <c r="B13">
        <v>7819.2</v>
      </c>
      <c r="C13">
        <v>0</v>
      </c>
      <c r="D13">
        <v>0</v>
      </c>
      <c r="E13">
        <v>1024</v>
      </c>
      <c r="F13">
        <v>5213.8</v>
      </c>
      <c r="G13">
        <v>0</v>
      </c>
      <c r="H13">
        <v>0</v>
      </c>
      <c r="I13">
        <v>1024</v>
      </c>
      <c r="J13">
        <v>0</v>
      </c>
      <c r="K13">
        <v>1265.8</v>
      </c>
      <c r="L13">
        <v>1632.9</v>
      </c>
      <c r="M13">
        <v>-1</v>
      </c>
      <c r="N13">
        <v>8.1</v>
      </c>
      <c r="O13">
        <v>0</v>
      </c>
      <c r="P13">
        <v>665.9</v>
      </c>
      <c r="R13">
        <f t="shared" si="0"/>
        <v>2605.3999999999996</v>
      </c>
    </row>
    <row r="14" spans="1:18" x14ac:dyDescent="0.4">
      <c r="A14" s="1">
        <v>44032.212199074071</v>
      </c>
      <c r="B14">
        <v>7819.2</v>
      </c>
      <c r="C14">
        <v>0</v>
      </c>
      <c r="D14">
        <v>0</v>
      </c>
      <c r="E14">
        <v>1024</v>
      </c>
      <c r="F14">
        <v>5179.5</v>
      </c>
      <c r="G14">
        <v>0</v>
      </c>
      <c r="H14">
        <v>0</v>
      </c>
      <c r="I14">
        <v>1024</v>
      </c>
      <c r="J14">
        <v>0</v>
      </c>
      <c r="K14">
        <v>1296.5999999999999</v>
      </c>
      <c r="L14">
        <v>1665</v>
      </c>
      <c r="M14">
        <v>-1</v>
      </c>
      <c r="N14">
        <v>8.1</v>
      </c>
      <c r="O14">
        <v>0</v>
      </c>
      <c r="P14">
        <v>667.4</v>
      </c>
      <c r="R14">
        <f t="shared" si="0"/>
        <v>2639.7</v>
      </c>
    </row>
    <row r="15" spans="1:18" x14ac:dyDescent="0.4">
      <c r="A15" s="1">
        <v>44032.212557870371</v>
      </c>
      <c r="B15">
        <v>7819.2</v>
      </c>
      <c r="C15">
        <v>0</v>
      </c>
      <c r="D15">
        <v>0</v>
      </c>
      <c r="E15">
        <v>1024</v>
      </c>
      <c r="F15">
        <v>5145.3999999999996</v>
      </c>
      <c r="G15">
        <v>0</v>
      </c>
      <c r="H15">
        <v>0</v>
      </c>
      <c r="I15">
        <v>1024</v>
      </c>
      <c r="J15">
        <v>0</v>
      </c>
      <c r="K15">
        <v>1327.8</v>
      </c>
      <c r="L15">
        <v>1696.4</v>
      </c>
      <c r="M15">
        <v>-1</v>
      </c>
      <c r="N15">
        <v>8.1</v>
      </c>
      <c r="O15">
        <v>0</v>
      </c>
      <c r="P15">
        <v>668.7</v>
      </c>
      <c r="R15">
        <f t="shared" si="0"/>
        <v>2673.8</v>
      </c>
    </row>
    <row r="16" spans="1:18" x14ac:dyDescent="0.4">
      <c r="A16" s="1">
        <v>44032.212905092594</v>
      </c>
      <c r="B16">
        <v>7819.2</v>
      </c>
      <c r="C16">
        <v>0</v>
      </c>
      <c r="D16">
        <v>0</v>
      </c>
      <c r="E16">
        <v>1024</v>
      </c>
      <c r="F16">
        <v>5110.3999999999996</v>
      </c>
      <c r="G16">
        <v>0</v>
      </c>
      <c r="H16">
        <v>0</v>
      </c>
      <c r="I16">
        <v>1024</v>
      </c>
      <c r="J16">
        <v>0</v>
      </c>
      <c r="K16">
        <v>1359.7</v>
      </c>
      <c r="L16">
        <v>1729.1</v>
      </c>
      <c r="M16">
        <v>-1</v>
      </c>
      <c r="N16">
        <v>8.1</v>
      </c>
      <c r="O16">
        <v>0</v>
      </c>
      <c r="P16">
        <v>670.2</v>
      </c>
      <c r="R16">
        <f t="shared" si="0"/>
        <v>2708.8</v>
      </c>
    </row>
    <row r="17" spans="1:18" x14ac:dyDescent="0.4">
      <c r="A17" s="1">
        <v>44032.213252314818</v>
      </c>
      <c r="B17">
        <v>7819.2</v>
      </c>
      <c r="C17">
        <v>0</v>
      </c>
      <c r="D17">
        <v>0</v>
      </c>
      <c r="E17">
        <v>1024</v>
      </c>
      <c r="F17">
        <v>5076.7</v>
      </c>
      <c r="G17">
        <v>0</v>
      </c>
      <c r="H17">
        <v>0</v>
      </c>
      <c r="I17">
        <v>1024</v>
      </c>
      <c r="J17">
        <v>0</v>
      </c>
      <c r="K17">
        <v>1390.6</v>
      </c>
      <c r="L17">
        <v>1760.2</v>
      </c>
      <c r="M17">
        <v>-1</v>
      </c>
      <c r="N17">
        <v>8.1</v>
      </c>
      <c r="O17">
        <v>0</v>
      </c>
      <c r="P17">
        <v>671.8</v>
      </c>
      <c r="R17">
        <f t="shared" si="0"/>
        <v>2742.5</v>
      </c>
    </row>
    <row r="18" spans="1:18" x14ac:dyDescent="0.4">
      <c r="A18" s="1">
        <v>44032.213599537034</v>
      </c>
      <c r="B18">
        <v>7819.2</v>
      </c>
      <c r="C18">
        <v>0</v>
      </c>
      <c r="D18">
        <v>0</v>
      </c>
      <c r="E18">
        <v>1024</v>
      </c>
      <c r="F18">
        <v>5041.7</v>
      </c>
      <c r="G18">
        <v>0</v>
      </c>
      <c r="H18">
        <v>0</v>
      </c>
      <c r="I18">
        <v>1024</v>
      </c>
      <c r="J18">
        <v>0</v>
      </c>
      <c r="K18">
        <v>1423.2</v>
      </c>
      <c r="L18">
        <v>1793.2</v>
      </c>
      <c r="M18">
        <v>-1</v>
      </c>
      <c r="N18">
        <v>8.1</v>
      </c>
      <c r="O18">
        <v>0</v>
      </c>
      <c r="P18">
        <v>673.3</v>
      </c>
      <c r="R18">
        <f t="shared" si="0"/>
        <v>2777.5</v>
      </c>
    </row>
    <row r="19" spans="1:18" x14ac:dyDescent="0.4">
      <c r="A19" s="1">
        <v>44032.213946759257</v>
      </c>
      <c r="B19">
        <v>7819.2</v>
      </c>
      <c r="C19">
        <v>0</v>
      </c>
      <c r="D19">
        <v>0</v>
      </c>
      <c r="E19">
        <v>1024</v>
      </c>
      <c r="F19">
        <v>5005.7</v>
      </c>
      <c r="G19">
        <v>0</v>
      </c>
      <c r="H19">
        <v>0</v>
      </c>
      <c r="I19">
        <v>1024</v>
      </c>
      <c r="J19">
        <v>0</v>
      </c>
      <c r="K19">
        <v>1456.1</v>
      </c>
      <c r="L19">
        <v>1826.9</v>
      </c>
      <c r="M19">
        <v>-1</v>
      </c>
      <c r="N19">
        <v>8.1</v>
      </c>
      <c r="O19">
        <v>0</v>
      </c>
      <c r="P19">
        <v>674.8</v>
      </c>
      <c r="R19">
        <f t="shared" si="0"/>
        <v>2813.5</v>
      </c>
    </row>
    <row r="20" spans="1:18" x14ac:dyDescent="0.4">
      <c r="A20" s="1">
        <v>44032.21429398148</v>
      </c>
      <c r="B20">
        <v>7819.2</v>
      </c>
      <c r="C20">
        <v>0</v>
      </c>
      <c r="D20">
        <v>0</v>
      </c>
      <c r="E20">
        <v>1024</v>
      </c>
      <c r="F20">
        <v>4969.6000000000004</v>
      </c>
      <c r="G20">
        <v>0</v>
      </c>
      <c r="H20">
        <v>0</v>
      </c>
      <c r="I20">
        <v>1024</v>
      </c>
      <c r="J20">
        <v>0</v>
      </c>
      <c r="K20">
        <v>1488.2</v>
      </c>
      <c r="L20">
        <v>1859.8</v>
      </c>
      <c r="M20">
        <v>-1</v>
      </c>
      <c r="N20">
        <v>8.1</v>
      </c>
      <c r="O20">
        <v>0</v>
      </c>
      <c r="P20">
        <v>676.2</v>
      </c>
      <c r="R20">
        <f t="shared" si="0"/>
        <v>2849.5999999999995</v>
      </c>
    </row>
    <row r="21" spans="1:18" x14ac:dyDescent="0.4">
      <c r="A21" s="1">
        <v>44032.214641203704</v>
      </c>
      <c r="B21">
        <v>7819.2</v>
      </c>
      <c r="C21">
        <v>0</v>
      </c>
      <c r="D21">
        <v>0</v>
      </c>
      <c r="E21">
        <v>1024</v>
      </c>
      <c r="F21">
        <v>4935.3999999999996</v>
      </c>
      <c r="G21">
        <v>0</v>
      </c>
      <c r="H21">
        <v>0</v>
      </c>
      <c r="I21">
        <v>1024</v>
      </c>
      <c r="J21">
        <v>0</v>
      </c>
      <c r="K21">
        <v>1520.1</v>
      </c>
      <c r="L21">
        <v>1891.9</v>
      </c>
      <c r="M21">
        <v>-1</v>
      </c>
      <c r="N21">
        <v>8.1</v>
      </c>
      <c r="O21">
        <v>0</v>
      </c>
      <c r="P21">
        <v>677.8</v>
      </c>
      <c r="R21">
        <f t="shared" si="0"/>
        <v>2883.8</v>
      </c>
    </row>
    <row r="22" spans="1:18" x14ac:dyDescent="0.4">
      <c r="A22" s="1">
        <v>44032.214988425927</v>
      </c>
      <c r="B22">
        <v>7819.2</v>
      </c>
      <c r="C22">
        <v>0</v>
      </c>
      <c r="D22">
        <v>0</v>
      </c>
      <c r="E22">
        <v>1024</v>
      </c>
      <c r="F22">
        <v>4897.3999999999996</v>
      </c>
      <c r="G22">
        <v>0</v>
      </c>
      <c r="H22">
        <v>0</v>
      </c>
      <c r="I22">
        <v>1024</v>
      </c>
      <c r="J22">
        <v>0</v>
      </c>
      <c r="K22">
        <v>1550.8</v>
      </c>
      <c r="L22">
        <v>1927.7</v>
      </c>
      <c r="M22">
        <v>-1</v>
      </c>
      <c r="N22">
        <v>8.1</v>
      </c>
      <c r="O22">
        <v>0</v>
      </c>
      <c r="P22">
        <v>679.2</v>
      </c>
      <c r="R22">
        <f t="shared" si="0"/>
        <v>2921.8</v>
      </c>
    </row>
    <row r="23" spans="1:18" x14ac:dyDescent="0.4">
      <c r="A23" s="1">
        <v>44032.21533564815</v>
      </c>
      <c r="B23">
        <v>7819.2</v>
      </c>
      <c r="C23">
        <v>0</v>
      </c>
      <c r="D23">
        <v>0</v>
      </c>
      <c r="E23">
        <v>1024</v>
      </c>
      <c r="F23">
        <v>4861.8999999999996</v>
      </c>
      <c r="G23">
        <v>0</v>
      </c>
      <c r="H23">
        <v>0</v>
      </c>
      <c r="I23">
        <v>1024</v>
      </c>
      <c r="J23">
        <v>0</v>
      </c>
      <c r="K23">
        <v>1583</v>
      </c>
      <c r="L23">
        <v>1961.2</v>
      </c>
      <c r="M23">
        <v>-1</v>
      </c>
      <c r="N23">
        <v>8.1</v>
      </c>
      <c r="O23">
        <v>0</v>
      </c>
      <c r="P23">
        <v>680.7</v>
      </c>
      <c r="R23">
        <f t="shared" si="0"/>
        <v>2957.3</v>
      </c>
    </row>
    <row r="24" spans="1:18" x14ac:dyDescent="0.4">
      <c r="A24" s="1">
        <v>44032.215682870374</v>
      </c>
      <c r="B24">
        <v>7819.2</v>
      </c>
      <c r="C24">
        <v>0</v>
      </c>
      <c r="D24">
        <v>0</v>
      </c>
      <c r="E24">
        <v>1024</v>
      </c>
      <c r="F24">
        <v>4816.8999999999996</v>
      </c>
      <c r="G24">
        <v>0</v>
      </c>
      <c r="H24">
        <v>0</v>
      </c>
      <c r="I24">
        <v>1024</v>
      </c>
      <c r="J24">
        <v>0</v>
      </c>
      <c r="K24">
        <v>1614.8</v>
      </c>
      <c r="L24">
        <v>2004</v>
      </c>
      <c r="M24">
        <v>-1</v>
      </c>
      <c r="N24">
        <v>8.1</v>
      </c>
      <c r="O24">
        <v>0</v>
      </c>
      <c r="P24">
        <v>682.3</v>
      </c>
      <c r="R24">
        <f t="shared" si="0"/>
        <v>3002.3</v>
      </c>
    </row>
    <row r="25" spans="1:18" x14ac:dyDescent="0.4">
      <c r="A25" s="1">
        <v>44032.21603009259</v>
      </c>
      <c r="B25">
        <v>7819.2</v>
      </c>
      <c r="C25">
        <v>0</v>
      </c>
      <c r="D25">
        <v>0</v>
      </c>
      <c r="E25">
        <v>1024</v>
      </c>
      <c r="F25">
        <v>4798</v>
      </c>
      <c r="G25">
        <v>0</v>
      </c>
      <c r="H25">
        <v>0</v>
      </c>
      <c r="I25">
        <v>1024</v>
      </c>
      <c r="J25">
        <v>0</v>
      </c>
      <c r="K25">
        <v>1646.1</v>
      </c>
      <c r="L25">
        <v>2020.3</v>
      </c>
      <c r="M25">
        <v>-1</v>
      </c>
      <c r="N25">
        <v>8.1</v>
      </c>
      <c r="O25">
        <v>0</v>
      </c>
      <c r="P25">
        <v>683.6</v>
      </c>
      <c r="R25">
        <f t="shared" si="0"/>
        <v>3021.2</v>
      </c>
    </row>
    <row r="26" spans="1:18" x14ac:dyDescent="0.4">
      <c r="A26" s="1">
        <v>44032.216377314813</v>
      </c>
      <c r="B26">
        <v>7819.2</v>
      </c>
      <c r="C26">
        <v>0</v>
      </c>
      <c r="D26">
        <v>0</v>
      </c>
      <c r="E26">
        <v>1024</v>
      </c>
      <c r="F26">
        <v>4764.3999999999996</v>
      </c>
      <c r="G26">
        <v>0</v>
      </c>
      <c r="H26">
        <v>0</v>
      </c>
      <c r="I26">
        <v>1024</v>
      </c>
      <c r="J26">
        <v>0</v>
      </c>
      <c r="K26">
        <v>1677.7</v>
      </c>
      <c r="L26">
        <v>2052.1999999999998</v>
      </c>
      <c r="M26">
        <v>-1</v>
      </c>
      <c r="N26">
        <v>8.1</v>
      </c>
      <c r="O26">
        <v>0</v>
      </c>
      <c r="P26">
        <v>684.9</v>
      </c>
      <c r="R26">
        <f t="shared" si="0"/>
        <v>3054.8</v>
      </c>
    </row>
    <row r="27" spans="1:18" x14ac:dyDescent="0.4">
      <c r="A27" s="1">
        <v>44032.216724537036</v>
      </c>
      <c r="B27">
        <v>7819.2</v>
      </c>
      <c r="C27">
        <v>0</v>
      </c>
      <c r="D27">
        <v>0</v>
      </c>
      <c r="E27">
        <v>1024</v>
      </c>
      <c r="F27">
        <v>4730.2</v>
      </c>
      <c r="G27">
        <v>0</v>
      </c>
      <c r="H27">
        <v>0</v>
      </c>
      <c r="I27">
        <v>1024</v>
      </c>
      <c r="J27">
        <v>0</v>
      </c>
      <c r="K27">
        <v>1708.9</v>
      </c>
      <c r="L27">
        <v>2083.9</v>
      </c>
      <c r="M27">
        <v>-1</v>
      </c>
      <c r="N27">
        <v>8.1</v>
      </c>
      <c r="O27">
        <v>0</v>
      </c>
      <c r="P27">
        <v>686.2</v>
      </c>
      <c r="R27">
        <f t="shared" si="0"/>
        <v>3089</v>
      </c>
    </row>
    <row r="28" spans="1:18" x14ac:dyDescent="0.4">
      <c r="A28" s="1">
        <v>44032.21707175926</v>
      </c>
      <c r="B28">
        <v>7819.2</v>
      </c>
      <c r="C28">
        <v>0</v>
      </c>
      <c r="D28">
        <v>0</v>
      </c>
      <c r="E28">
        <v>1024</v>
      </c>
      <c r="F28">
        <v>4693.1000000000004</v>
      </c>
      <c r="G28">
        <v>0</v>
      </c>
      <c r="H28">
        <v>0</v>
      </c>
      <c r="I28">
        <v>1024</v>
      </c>
      <c r="J28">
        <v>0</v>
      </c>
      <c r="K28">
        <v>1740.2</v>
      </c>
      <c r="L28">
        <v>2118.4</v>
      </c>
      <c r="M28">
        <v>-1</v>
      </c>
      <c r="N28">
        <v>8.1</v>
      </c>
      <c r="O28">
        <v>0</v>
      </c>
      <c r="P28">
        <v>687.6</v>
      </c>
      <c r="R28">
        <f t="shared" si="0"/>
        <v>3126.0999999999995</v>
      </c>
    </row>
    <row r="29" spans="1:18" x14ac:dyDescent="0.4">
      <c r="A29" s="1">
        <v>44032.217407407406</v>
      </c>
      <c r="B29">
        <v>7819.2</v>
      </c>
      <c r="C29">
        <v>0</v>
      </c>
      <c r="D29">
        <v>0</v>
      </c>
      <c r="E29">
        <v>1024</v>
      </c>
      <c r="F29">
        <v>4662.1000000000004</v>
      </c>
      <c r="G29">
        <v>0</v>
      </c>
      <c r="H29">
        <v>0</v>
      </c>
      <c r="I29">
        <v>1024</v>
      </c>
      <c r="J29">
        <v>0</v>
      </c>
      <c r="K29">
        <v>1770.5</v>
      </c>
      <c r="L29">
        <v>2147.1999999999998</v>
      </c>
      <c r="M29">
        <v>-1</v>
      </c>
      <c r="N29">
        <v>8.1</v>
      </c>
      <c r="O29">
        <v>0</v>
      </c>
      <c r="P29">
        <v>689</v>
      </c>
      <c r="R29">
        <f t="shared" si="0"/>
        <v>3157.0999999999995</v>
      </c>
    </row>
    <row r="30" spans="1:18" x14ac:dyDescent="0.4">
      <c r="A30" s="1">
        <v>44032.21775462963</v>
      </c>
      <c r="B30">
        <v>7819.2</v>
      </c>
      <c r="C30">
        <v>0</v>
      </c>
      <c r="D30">
        <v>0</v>
      </c>
      <c r="E30">
        <v>1024</v>
      </c>
      <c r="F30">
        <v>4626.8999999999996</v>
      </c>
      <c r="G30">
        <v>0</v>
      </c>
      <c r="H30">
        <v>0</v>
      </c>
      <c r="I30">
        <v>1024</v>
      </c>
      <c r="J30">
        <v>0</v>
      </c>
      <c r="K30">
        <v>1802.7</v>
      </c>
      <c r="L30">
        <v>2179.6999999999998</v>
      </c>
      <c r="M30">
        <v>-1</v>
      </c>
      <c r="N30">
        <v>8.1</v>
      </c>
      <c r="O30">
        <v>0</v>
      </c>
      <c r="P30">
        <v>690.5</v>
      </c>
      <c r="R30">
        <f t="shared" si="0"/>
        <v>3192.3</v>
      </c>
    </row>
    <row r="31" spans="1:18" x14ac:dyDescent="0.4">
      <c r="A31" s="1">
        <v>44032.218101851853</v>
      </c>
      <c r="B31">
        <v>7819.2</v>
      </c>
      <c r="C31">
        <v>0</v>
      </c>
      <c r="D31">
        <v>0</v>
      </c>
      <c r="E31">
        <v>1024</v>
      </c>
      <c r="F31">
        <v>4592.3</v>
      </c>
      <c r="G31">
        <v>0</v>
      </c>
      <c r="H31">
        <v>0</v>
      </c>
      <c r="I31">
        <v>1024</v>
      </c>
      <c r="J31">
        <v>0</v>
      </c>
      <c r="K31">
        <v>1834.4</v>
      </c>
      <c r="L31">
        <v>2212.6</v>
      </c>
      <c r="M31">
        <v>-1</v>
      </c>
      <c r="N31">
        <v>8.1</v>
      </c>
      <c r="O31">
        <v>0</v>
      </c>
      <c r="P31">
        <v>691.9</v>
      </c>
      <c r="R31">
        <f t="shared" si="0"/>
        <v>3226.8999999999996</v>
      </c>
    </row>
    <row r="32" spans="1:18" x14ac:dyDescent="0.4">
      <c r="A32" s="1">
        <v>44032.218449074076</v>
      </c>
      <c r="B32">
        <v>7819.2</v>
      </c>
      <c r="C32">
        <v>0</v>
      </c>
      <c r="D32">
        <v>0</v>
      </c>
      <c r="E32">
        <v>1024</v>
      </c>
      <c r="F32">
        <v>4570.7</v>
      </c>
      <c r="G32">
        <v>0</v>
      </c>
      <c r="H32">
        <v>0</v>
      </c>
      <c r="I32">
        <v>1024</v>
      </c>
      <c r="J32">
        <v>0</v>
      </c>
      <c r="K32">
        <v>1865.4</v>
      </c>
      <c r="L32">
        <v>2229.1999999999998</v>
      </c>
      <c r="M32">
        <v>-1</v>
      </c>
      <c r="N32">
        <v>8.1</v>
      </c>
      <c r="O32">
        <v>0</v>
      </c>
      <c r="P32">
        <v>693.2</v>
      </c>
      <c r="R32">
        <f t="shared" si="0"/>
        <v>3248.5</v>
      </c>
    </row>
    <row r="33" spans="1:18" x14ac:dyDescent="0.4">
      <c r="A33" s="1">
        <v>44032.2187962963</v>
      </c>
      <c r="B33">
        <v>7819.2</v>
      </c>
      <c r="C33">
        <v>0</v>
      </c>
      <c r="D33">
        <v>0</v>
      </c>
      <c r="E33">
        <v>1024</v>
      </c>
      <c r="F33">
        <v>4536.7</v>
      </c>
      <c r="G33">
        <v>0</v>
      </c>
      <c r="H33">
        <v>0</v>
      </c>
      <c r="I33">
        <v>1024</v>
      </c>
      <c r="J33">
        <v>0</v>
      </c>
      <c r="K33">
        <v>1896.9</v>
      </c>
      <c r="L33">
        <v>2260.6999999999998</v>
      </c>
      <c r="M33">
        <v>-1</v>
      </c>
      <c r="N33">
        <v>8.1</v>
      </c>
      <c r="O33">
        <v>0</v>
      </c>
      <c r="P33">
        <v>694.6</v>
      </c>
      <c r="R33">
        <f t="shared" si="0"/>
        <v>3282.5</v>
      </c>
    </row>
    <row r="34" spans="1:18" x14ac:dyDescent="0.4">
      <c r="A34" s="1">
        <v>44032.219143518516</v>
      </c>
      <c r="B34">
        <v>7819.2</v>
      </c>
      <c r="C34">
        <v>0</v>
      </c>
      <c r="D34">
        <v>0</v>
      </c>
      <c r="E34">
        <v>1024</v>
      </c>
      <c r="F34">
        <v>4501.3</v>
      </c>
      <c r="G34">
        <v>0</v>
      </c>
      <c r="H34">
        <v>0</v>
      </c>
      <c r="I34">
        <v>1024</v>
      </c>
      <c r="J34">
        <v>0</v>
      </c>
      <c r="K34">
        <v>1928.2</v>
      </c>
      <c r="L34">
        <v>2293.5</v>
      </c>
      <c r="M34">
        <v>-1</v>
      </c>
      <c r="N34">
        <v>8.1</v>
      </c>
      <c r="O34">
        <v>0</v>
      </c>
      <c r="P34">
        <v>696</v>
      </c>
      <c r="R34">
        <f t="shared" si="0"/>
        <v>3317.8999999999996</v>
      </c>
    </row>
    <row r="35" spans="1:18" x14ac:dyDescent="0.4">
      <c r="A35" s="1">
        <v>44032.219490740739</v>
      </c>
      <c r="B35">
        <v>7819.2</v>
      </c>
      <c r="C35">
        <v>0</v>
      </c>
      <c r="D35">
        <v>0</v>
      </c>
      <c r="E35">
        <v>1024</v>
      </c>
      <c r="F35">
        <v>4508.8999999999996</v>
      </c>
      <c r="G35">
        <v>0</v>
      </c>
      <c r="H35">
        <v>0</v>
      </c>
      <c r="I35">
        <v>1024</v>
      </c>
      <c r="J35">
        <v>0</v>
      </c>
      <c r="K35">
        <v>1959.4</v>
      </c>
      <c r="L35">
        <v>2287.4</v>
      </c>
      <c r="M35">
        <v>-1</v>
      </c>
      <c r="N35">
        <v>8.1</v>
      </c>
      <c r="O35">
        <v>0</v>
      </c>
      <c r="P35">
        <v>696.1</v>
      </c>
      <c r="R35">
        <f t="shared" si="0"/>
        <v>3310.3</v>
      </c>
    </row>
    <row r="36" spans="1:18" x14ac:dyDescent="0.4">
      <c r="A36" s="1">
        <v>44032.219837962963</v>
      </c>
      <c r="B36">
        <v>7819.2</v>
      </c>
      <c r="C36">
        <v>0</v>
      </c>
      <c r="D36">
        <v>0</v>
      </c>
      <c r="E36">
        <v>1024</v>
      </c>
      <c r="F36">
        <v>4512.1000000000004</v>
      </c>
      <c r="G36">
        <v>0</v>
      </c>
      <c r="H36">
        <v>0</v>
      </c>
      <c r="I36">
        <v>1024</v>
      </c>
      <c r="J36">
        <v>0</v>
      </c>
      <c r="K36">
        <v>1978.9</v>
      </c>
      <c r="L36">
        <v>2284.1999999999998</v>
      </c>
      <c r="M36">
        <v>-1</v>
      </c>
      <c r="N36">
        <v>8.1</v>
      </c>
      <c r="O36">
        <v>0</v>
      </c>
      <c r="P36">
        <v>696.7</v>
      </c>
      <c r="R36">
        <f t="shared" si="0"/>
        <v>3307.0999999999995</v>
      </c>
    </row>
    <row r="37" spans="1:18" x14ac:dyDescent="0.4">
      <c r="A37" s="1">
        <v>44032.220185185186</v>
      </c>
      <c r="B37">
        <v>7819.2</v>
      </c>
      <c r="C37">
        <v>0</v>
      </c>
      <c r="D37">
        <v>0</v>
      </c>
      <c r="E37">
        <v>1024</v>
      </c>
      <c r="F37">
        <v>4491.1000000000004</v>
      </c>
      <c r="G37">
        <v>0</v>
      </c>
      <c r="H37">
        <v>0</v>
      </c>
      <c r="I37">
        <v>1024</v>
      </c>
      <c r="J37">
        <v>0</v>
      </c>
      <c r="K37">
        <v>1998.1</v>
      </c>
      <c r="L37">
        <v>2304.1999999999998</v>
      </c>
      <c r="M37">
        <v>-1</v>
      </c>
      <c r="N37">
        <v>8.1</v>
      </c>
      <c r="O37">
        <v>0</v>
      </c>
      <c r="P37">
        <v>697.4</v>
      </c>
      <c r="R37">
        <f t="shared" si="0"/>
        <v>3328.0999999999995</v>
      </c>
    </row>
    <row r="38" spans="1:18" x14ac:dyDescent="0.4">
      <c r="A38" s="1">
        <v>44032.220532407409</v>
      </c>
      <c r="B38">
        <v>7819.2</v>
      </c>
      <c r="C38">
        <v>0</v>
      </c>
      <c r="D38">
        <v>0</v>
      </c>
      <c r="E38">
        <v>1024</v>
      </c>
      <c r="F38">
        <v>4492.6000000000004</v>
      </c>
      <c r="G38">
        <v>0</v>
      </c>
      <c r="H38">
        <v>0</v>
      </c>
      <c r="I38">
        <v>1024</v>
      </c>
      <c r="J38">
        <v>0</v>
      </c>
      <c r="K38">
        <v>2012.9</v>
      </c>
      <c r="L38">
        <v>2303</v>
      </c>
      <c r="M38">
        <v>-1</v>
      </c>
      <c r="N38">
        <v>8.1</v>
      </c>
      <c r="O38">
        <v>0</v>
      </c>
      <c r="P38">
        <v>697.8</v>
      </c>
      <c r="R38">
        <f t="shared" si="0"/>
        <v>3326.5999999999995</v>
      </c>
    </row>
    <row r="39" spans="1:18" x14ac:dyDescent="0.4">
      <c r="A39" s="1">
        <v>44032.220879629633</v>
      </c>
      <c r="B39">
        <v>7819.2</v>
      </c>
      <c r="C39">
        <v>0</v>
      </c>
      <c r="D39">
        <v>0</v>
      </c>
      <c r="E39">
        <v>1024</v>
      </c>
      <c r="F39">
        <v>4509.3999999999996</v>
      </c>
      <c r="G39">
        <v>0</v>
      </c>
      <c r="H39">
        <v>0</v>
      </c>
      <c r="I39">
        <v>1024</v>
      </c>
      <c r="J39">
        <v>0</v>
      </c>
      <c r="K39">
        <v>2016.1</v>
      </c>
      <c r="L39">
        <v>2287.1999999999998</v>
      </c>
      <c r="M39">
        <v>-1</v>
      </c>
      <c r="N39">
        <v>8.1</v>
      </c>
      <c r="O39">
        <v>0</v>
      </c>
      <c r="P39">
        <v>697.9</v>
      </c>
      <c r="R39">
        <f t="shared" si="0"/>
        <v>3309.8</v>
      </c>
    </row>
    <row r="40" spans="1:18" x14ac:dyDescent="0.4">
      <c r="A40" s="1">
        <v>44032.221226851849</v>
      </c>
      <c r="B40">
        <v>7819.2</v>
      </c>
      <c r="C40">
        <v>0</v>
      </c>
      <c r="D40">
        <v>0</v>
      </c>
      <c r="E40">
        <v>1024</v>
      </c>
      <c r="F40">
        <v>4510</v>
      </c>
      <c r="G40">
        <v>0</v>
      </c>
      <c r="H40">
        <v>0</v>
      </c>
      <c r="I40">
        <v>1024</v>
      </c>
      <c r="J40">
        <v>0</v>
      </c>
      <c r="K40">
        <v>2016.1</v>
      </c>
      <c r="L40">
        <v>2286.6999999999998</v>
      </c>
      <c r="M40">
        <v>-1</v>
      </c>
      <c r="N40">
        <v>8.1</v>
      </c>
      <c r="O40">
        <v>0</v>
      </c>
      <c r="P40">
        <v>697.9</v>
      </c>
      <c r="R40">
        <f t="shared" si="0"/>
        <v>3309.2</v>
      </c>
    </row>
    <row r="41" spans="1:18" x14ac:dyDescent="0.4">
      <c r="A41" s="1">
        <v>44032.221574074072</v>
      </c>
      <c r="B41">
        <v>7819.2</v>
      </c>
      <c r="C41">
        <v>0</v>
      </c>
      <c r="D41">
        <v>0</v>
      </c>
      <c r="E41">
        <v>1024</v>
      </c>
      <c r="F41">
        <v>4510</v>
      </c>
      <c r="G41">
        <v>0</v>
      </c>
      <c r="H41">
        <v>0</v>
      </c>
      <c r="I41">
        <v>1024</v>
      </c>
      <c r="J41">
        <v>0</v>
      </c>
      <c r="K41">
        <v>2016.1</v>
      </c>
      <c r="L41">
        <v>2286.6999999999998</v>
      </c>
      <c r="M41">
        <v>-1</v>
      </c>
      <c r="N41">
        <v>8.1</v>
      </c>
      <c r="O41">
        <v>0</v>
      </c>
      <c r="P41">
        <v>697.9</v>
      </c>
      <c r="R41">
        <f t="shared" si="0"/>
        <v>3309.2</v>
      </c>
    </row>
    <row r="42" spans="1:18" x14ac:dyDescent="0.4">
      <c r="A42" s="1">
        <v>44032.221921296295</v>
      </c>
      <c r="B42">
        <v>7819.2</v>
      </c>
      <c r="C42">
        <v>0</v>
      </c>
      <c r="D42">
        <v>0</v>
      </c>
      <c r="E42">
        <v>1024</v>
      </c>
      <c r="F42">
        <v>4509.3999999999996</v>
      </c>
      <c r="G42">
        <v>0</v>
      </c>
      <c r="H42">
        <v>0</v>
      </c>
      <c r="I42">
        <v>1024</v>
      </c>
      <c r="J42">
        <v>0</v>
      </c>
      <c r="K42">
        <v>2016.1</v>
      </c>
      <c r="L42">
        <v>2287.4</v>
      </c>
      <c r="M42">
        <v>-1</v>
      </c>
      <c r="N42">
        <v>8.1</v>
      </c>
      <c r="O42">
        <v>0</v>
      </c>
      <c r="P42">
        <v>697.9</v>
      </c>
      <c r="R42">
        <f t="shared" si="0"/>
        <v>3309.8</v>
      </c>
    </row>
    <row r="43" spans="1:18" x14ac:dyDescent="0.4">
      <c r="A43" s="1">
        <v>44032.222268518519</v>
      </c>
      <c r="B43">
        <v>7819.2</v>
      </c>
      <c r="C43">
        <v>0</v>
      </c>
      <c r="D43">
        <v>0</v>
      </c>
      <c r="E43">
        <v>1024</v>
      </c>
      <c r="F43">
        <v>4517.2</v>
      </c>
      <c r="G43">
        <v>0</v>
      </c>
      <c r="H43">
        <v>0</v>
      </c>
      <c r="I43">
        <v>1024</v>
      </c>
      <c r="J43">
        <v>0</v>
      </c>
      <c r="K43">
        <v>2016.1</v>
      </c>
      <c r="L43">
        <v>2279.6999999999998</v>
      </c>
      <c r="M43">
        <v>-1</v>
      </c>
      <c r="N43">
        <v>8.1</v>
      </c>
      <c r="O43">
        <v>0</v>
      </c>
      <c r="P43">
        <v>697.8</v>
      </c>
      <c r="R43">
        <f t="shared" si="0"/>
        <v>3302</v>
      </c>
    </row>
    <row r="44" spans="1:18" x14ac:dyDescent="0.4">
      <c r="A44" s="1">
        <v>44032.222615740742</v>
      </c>
      <c r="B44">
        <v>7819.2</v>
      </c>
      <c r="C44">
        <v>0</v>
      </c>
      <c r="D44">
        <v>0</v>
      </c>
      <c r="E44">
        <v>1024</v>
      </c>
      <c r="F44">
        <v>4515.8999999999996</v>
      </c>
      <c r="G44">
        <v>0</v>
      </c>
      <c r="H44">
        <v>0</v>
      </c>
      <c r="I44">
        <v>1024</v>
      </c>
      <c r="J44">
        <v>0</v>
      </c>
      <c r="K44">
        <v>2016.3</v>
      </c>
      <c r="L44">
        <v>2281.5</v>
      </c>
      <c r="M44">
        <v>-1</v>
      </c>
      <c r="N44">
        <v>8.1</v>
      </c>
      <c r="O44">
        <v>0</v>
      </c>
      <c r="P44">
        <v>697.8</v>
      </c>
      <c r="R44">
        <f t="shared" si="0"/>
        <v>3303.3</v>
      </c>
    </row>
    <row r="45" spans="1:18" x14ac:dyDescent="0.4">
      <c r="A45" s="1">
        <v>44032.222962962966</v>
      </c>
      <c r="B45">
        <v>7819.2</v>
      </c>
      <c r="C45">
        <v>0</v>
      </c>
      <c r="D45">
        <v>0</v>
      </c>
      <c r="E45">
        <v>1024</v>
      </c>
      <c r="F45">
        <v>5139</v>
      </c>
      <c r="G45">
        <v>0</v>
      </c>
      <c r="H45">
        <v>0</v>
      </c>
      <c r="I45">
        <v>1024</v>
      </c>
      <c r="J45">
        <v>0</v>
      </c>
      <c r="K45">
        <v>1948.8</v>
      </c>
      <c r="L45">
        <v>1730.1</v>
      </c>
      <c r="M45">
        <v>-1</v>
      </c>
      <c r="N45">
        <v>8.1</v>
      </c>
      <c r="O45">
        <v>0</v>
      </c>
      <c r="P45">
        <v>629.70000000000005</v>
      </c>
      <c r="R45">
        <f t="shared" si="0"/>
        <v>2680.2</v>
      </c>
    </row>
    <row r="46" spans="1:18" x14ac:dyDescent="0.4">
      <c r="A46" s="1">
        <v>44032.223310185182</v>
      </c>
      <c r="B46">
        <v>7819.2</v>
      </c>
      <c r="C46">
        <v>0</v>
      </c>
      <c r="D46">
        <v>0</v>
      </c>
      <c r="E46">
        <v>1024</v>
      </c>
      <c r="F46">
        <v>5223.8</v>
      </c>
      <c r="G46">
        <v>0</v>
      </c>
      <c r="H46">
        <v>0</v>
      </c>
      <c r="I46">
        <v>1024</v>
      </c>
      <c r="J46">
        <v>0</v>
      </c>
      <c r="K46">
        <v>1948.8</v>
      </c>
      <c r="L46">
        <v>1647</v>
      </c>
      <c r="M46">
        <v>-1</v>
      </c>
      <c r="N46">
        <v>8.1</v>
      </c>
      <c r="O46">
        <v>0</v>
      </c>
      <c r="P46">
        <v>629.70000000000005</v>
      </c>
      <c r="R46">
        <f t="shared" si="0"/>
        <v>2595.3999999999996</v>
      </c>
    </row>
    <row r="47" spans="1:18" x14ac:dyDescent="0.4">
      <c r="A47" s="1">
        <v>44032.223657407405</v>
      </c>
      <c r="B47">
        <v>7819.2</v>
      </c>
      <c r="C47">
        <v>0</v>
      </c>
      <c r="D47">
        <v>0</v>
      </c>
      <c r="E47">
        <v>1024</v>
      </c>
      <c r="F47">
        <v>5223.6000000000004</v>
      </c>
      <c r="G47">
        <v>0</v>
      </c>
      <c r="H47">
        <v>0</v>
      </c>
      <c r="I47">
        <v>1024</v>
      </c>
      <c r="J47">
        <v>0</v>
      </c>
      <c r="K47">
        <v>1948.8</v>
      </c>
      <c r="L47">
        <v>1647.2</v>
      </c>
      <c r="M47">
        <v>-1</v>
      </c>
      <c r="N47">
        <v>8.1</v>
      </c>
      <c r="O47">
        <v>0</v>
      </c>
      <c r="P47">
        <v>629.70000000000005</v>
      </c>
      <c r="R47">
        <f t="shared" si="0"/>
        <v>2595.5999999999995</v>
      </c>
    </row>
    <row r="48" spans="1:18" x14ac:dyDescent="0.4">
      <c r="A48" s="1">
        <v>44032.224004629628</v>
      </c>
      <c r="B48">
        <v>7819.2</v>
      </c>
      <c r="C48">
        <v>0</v>
      </c>
      <c r="D48">
        <v>0</v>
      </c>
      <c r="E48">
        <v>1024</v>
      </c>
      <c r="F48">
        <v>5226.5</v>
      </c>
      <c r="G48">
        <v>0</v>
      </c>
      <c r="H48">
        <v>0</v>
      </c>
      <c r="I48">
        <v>1024</v>
      </c>
      <c r="J48">
        <v>0</v>
      </c>
      <c r="K48">
        <v>1948.8</v>
      </c>
      <c r="L48">
        <v>1644.2</v>
      </c>
      <c r="M48">
        <v>-1</v>
      </c>
      <c r="N48">
        <v>8.1</v>
      </c>
      <c r="O48">
        <v>0</v>
      </c>
      <c r="P48">
        <v>629.6</v>
      </c>
      <c r="R48">
        <f t="shared" si="0"/>
        <v>2592.6999999999998</v>
      </c>
    </row>
    <row r="49" spans="1:18" x14ac:dyDescent="0.4">
      <c r="A49" s="1">
        <v>44032.224351851852</v>
      </c>
      <c r="B49">
        <v>7819.2</v>
      </c>
      <c r="C49">
        <v>0</v>
      </c>
      <c r="D49">
        <v>0</v>
      </c>
      <c r="E49">
        <v>1024</v>
      </c>
      <c r="F49">
        <v>5259.7</v>
      </c>
      <c r="G49">
        <v>0</v>
      </c>
      <c r="H49">
        <v>0</v>
      </c>
      <c r="I49">
        <v>1024</v>
      </c>
      <c r="J49">
        <v>0</v>
      </c>
      <c r="K49">
        <v>1948.8</v>
      </c>
      <c r="L49">
        <v>1613.4</v>
      </c>
      <c r="M49">
        <v>-1</v>
      </c>
      <c r="N49">
        <v>8.1</v>
      </c>
      <c r="O49">
        <v>0</v>
      </c>
      <c r="P49">
        <v>629.6</v>
      </c>
      <c r="R49">
        <f t="shared" si="0"/>
        <v>2559.5</v>
      </c>
    </row>
    <row r="50" spans="1:18" x14ac:dyDescent="0.4">
      <c r="A50" s="1">
        <v>44032.224699074075</v>
      </c>
      <c r="B50">
        <v>7819.2</v>
      </c>
      <c r="C50">
        <v>0</v>
      </c>
      <c r="D50">
        <v>0</v>
      </c>
      <c r="E50">
        <v>1024</v>
      </c>
      <c r="F50">
        <v>5263.9</v>
      </c>
      <c r="G50">
        <v>0</v>
      </c>
      <c r="H50">
        <v>0</v>
      </c>
      <c r="I50">
        <v>1024</v>
      </c>
      <c r="J50">
        <v>0</v>
      </c>
      <c r="K50">
        <v>1948.8</v>
      </c>
      <c r="L50">
        <v>1610.5</v>
      </c>
      <c r="M50">
        <v>-1</v>
      </c>
      <c r="N50">
        <v>8.1</v>
      </c>
      <c r="O50">
        <v>0</v>
      </c>
      <c r="P50">
        <v>629.6</v>
      </c>
      <c r="R50">
        <f t="shared" si="0"/>
        <v>2555.3000000000002</v>
      </c>
    </row>
    <row r="51" spans="1:18" x14ac:dyDescent="0.4">
      <c r="A51" s="1">
        <v>44032.225046296298</v>
      </c>
      <c r="B51">
        <v>7819.2</v>
      </c>
      <c r="C51">
        <v>0</v>
      </c>
      <c r="D51">
        <v>0</v>
      </c>
      <c r="E51">
        <v>1024</v>
      </c>
      <c r="F51">
        <v>5263.8</v>
      </c>
      <c r="G51">
        <v>0</v>
      </c>
      <c r="H51">
        <v>0</v>
      </c>
      <c r="I51">
        <v>1024</v>
      </c>
      <c r="J51">
        <v>0</v>
      </c>
      <c r="K51">
        <v>1948.8</v>
      </c>
      <c r="L51">
        <v>1610.6</v>
      </c>
      <c r="M51">
        <v>-1</v>
      </c>
      <c r="N51">
        <v>8.1</v>
      </c>
      <c r="O51">
        <v>0</v>
      </c>
      <c r="P51">
        <v>629.6</v>
      </c>
      <c r="R51">
        <f t="shared" si="0"/>
        <v>2555.3999999999996</v>
      </c>
    </row>
    <row r="52" spans="1:18" x14ac:dyDescent="0.4">
      <c r="A52" s="1">
        <v>44032.225393518522</v>
      </c>
      <c r="B52">
        <v>7819.2</v>
      </c>
      <c r="C52">
        <v>0</v>
      </c>
      <c r="D52">
        <v>0</v>
      </c>
      <c r="E52">
        <v>1024</v>
      </c>
      <c r="F52">
        <v>5263.9</v>
      </c>
      <c r="G52">
        <v>0</v>
      </c>
      <c r="H52">
        <v>0</v>
      </c>
      <c r="I52">
        <v>1024</v>
      </c>
      <c r="J52">
        <v>0</v>
      </c>
      <c r="K52">
        <v>1948.8</v>
      </c>
      <c r="L52">
        <v>1610.6</v>
      </c>
      <c r="M52">
        <v>-1</v>
      </c>
      <c r="N52">
        <v>8.1</v>
      </c>
      <c r="O52">
        <v>0</v>
      </c>
      <c r="P52">
        <v>629.6</v>
      </c>
      <c r="R52">
        <f t="shared" si="0"/>
        <v>2555.3000000000002</v>
      </c>
    </row>
    <row r="53" spans="1:18" x14ac:dyDescent="0.4">
      <c r="A53" s="1">
        <v>44032.225740740738</v>
      </c>
      <c r="B53">
        <v>7819.2</v>
      </c>
      <c r="C53">
        <v>0</v>
      </c>
      <c r="D53">
        <v>0</v>
      </c>
      <c r="E53">
        <v>1024</v>
      </c>
      <c r="F53">
        <v>5261.6</v>
      </c>
      <c r="G53">
        <v>0</v>
      </c>
      <c r="H53">
        <v>0</v>
      </c>
      <c r="I53">
        <v>1024</v>
      </c>
      <c r="J53">
        <v>0</v>
      </c>
      <c r="K53">
        <v>1948.8</v>
      </c>
      <c r="L53">
        <v>1612.7</v>
      </c>
      <c r="M53">
        <v>-1</v>
      </c>
      <c r="N53">
        <v>8.1</v>
      </c>
      <c r="O53">
        <v>0</v>
      </c>
      <c r="P53">
        <v>629.6</v>
      </c>
      <c r="R53">
        <f t="shared" si="0"/>
        <v>2557.5999999999995</v>
      </c>
    </row>
    <row r="54" spans="1:18" x14ac:dyDescent="0.4">
      <c r="A54" s="1">
        <v>44032.226087962961</v>
      </c>
      <c r="B54">
        <v>7819.2</v>
      </c>
      <c r="C54">
        <v>0</v>
      </c>
      <c r="D54">
        <v>0</v>
      </c>
      <c r="E54">
        <v>1024</v>
      </c>
      <c r="F54">
        <v>5259.3</v>
      </c>
      <c r="G54">
        <v>0</v>
      </c>
      <c r="H54">
        <v>0</v>
      </c>
      <c r="I54">
        <v>1024</v>
      </c>
      <c r="J54">
        <v>0</v>
      </c>
      <c r="K54">
        <v>1948.8</v>
      </c>
      <c r="L54">
        <v>1614.7</v>
      </c>
      <c r="M54">
        <v>-1</v>
      </c>
      <c r="N54">
        <v>8.1</v>
      </c>
      <c r="O54">
        <v>0</v>
      </c>
      <c r="P54">
        <v>629.6</v>
      </c>
      <c r="R54">
        <f t="shared" si="0"/>
        <v>2559.8999999999996</v>
      </c>
    </row>
    <row r="55" spans="1:18" x14ac:dyDescent="0.4">
      <c r="A55" s="1">
        <v>44032.226435185185</v>
      </c>
      <c r="B55">
        <v>7819.2</v>
      </c>
      <c r="C55">
        <v>0</v>
      </c>
      <c r="D55">
        <v>0</v>
      </c>
      <c r="E55">
        <v>1024</v>
      </c>
      <c r="F55">
        <v>5259.2</v>
      </c>
      <c r="G55">
        <v>0</v>
      </c>
      <c r="H55">
        <v>0</v>
      </c>
      <c r="I55">
        <v>1024</v>
      </c>
      <c r="J55">
        <v>0</v>
      </c>
      <c r="K55">
        <v>1948.8</v>
      </c>
      <c r="L55">
        <v>1614.8</v>
      </c>
      <c r="M55">
        <v>-1</v>
      </c>
      <c r="N55">
        <v>8.1</v>
      </c>
      <c r="O55">
        <v>0</v>
      </c>
      <c r="P55">
        <v>629.6</v>
      </c>
      <c r="R55">
        <f t="shared" si="0"/>
        <v>2560</v>
      </c>
    </row>
    <row r="56" spans="1:18" x14ac:dyDescent="0.4">
      <c r="A56" s="1">
        <v>44032.226782407408</v>
      </c>
      <c r="B56">
        <v>7819.2</v>
      </c>
      <c r="C56">
        <v>0</v>
      </c>
      <c r="D56">
        <v>0</v>
      </c>
      <c r="E56">
        <v>1024</v>
      </c>
      <c r="F56">
        <v>5258.4</v>
      </c>
      <c r="G56">
        <v>0</v>
      </c>
      <c r="H56">
        <v>0</v>
      </c>
      <c r="I56">
        <v>1024</v>
      </c>
      <c r="J56">
        <v>0</v>
      </c>
      <c r="K56">
        <v>1948.8</v>
      </c>
      <c r="L56">
        <v>1615.1</v>
      </c>
      <c r="M56">
        <v>-1</v>
      </c>
      <c r="N56">
        <v>8.1</v>
      </c>
      <c r="O56">
        <v>0</v>
      </c>
      <c r="P56">
        <v>629.6</v>
      </c>
      <c r="R56">
        <f t="shared" si="0"/>
        <v>2560.8000000000002</v>
      </c>
    </row>
    <row r="57" spans="1:18" x14ac:dyDescent="0.4">
      <c r="A57" s="1">
        <v>44032.227129629631</v>
      </c>
      <c r="B57">
        <v>7819.2</v>
      </c>
      <c r="C57">
        <v>0</v>
      </c>
      <c r="D57">
        <v>0</v>
      </c>
      <c r="E57">
        <v>1024</v>
      </c>
      <c r="F57">
        <v>5258.4</v>
      </c>
      <c r="G57">
        <v>0</v>
      </c>
      <c r="H57">
        <v>0</v>
      </c>
      <c r="I57">
        <v>1024</v>
      </c>
      <c r="J57">
        <v>0</v>
      </c>
      <c r="K57">
        <v>1948.8</v>
      </c>
      <c r="L57">
        <v>1615.2</v>
      </c>
      <c r="M57">
        <v>-1</v>
      </c>
      <c r="N57">
        <v>8.1</v>
      </c>
      <c r="O57">
        <v>0</v>
      </c>
      <c r="P57">
        <v>629.6</v>
      </c>
      <c r="R57">
        <f t="shared" si="0"/>
        <v>2560.8000000000002</v>
      </c>
    </row>
    <row r="58" spans="1:18" x14ac:dyDescent="0.4">
      <c r="A58" s="1">
        <v>44032.227476851855</v>
      </c>
      <c r="B58">
        <v>7819.2</v>
      </c>
      <c r="C58">
        <v>0</v>
      </c>
      <c r="D58">
        <v>0</v>
      </c>
      <c r="E58">
        <v>1024</v>
      </c>
      <c r="F58">
        <v>5258.2</v>
      </c>
      <c r="G58">
        <v>0</v>
      </c>
      <c r="H58">
        <v>0</v>
      </c>
      <c r="I58">
        <v>1024</v>
      </c>
      <c r="J58">
        <v>0</v>
      </c>
      <c r="K58">
        <v>1948.8</v>
      </c>
      <c r="L58">
        <v>1615.3</v>
      </c>
      <c r="M58">
        <v>-1</v>
      </c>
      <c r="N58">
        <v>8.1</v>
      </c>
      <c r="O58">
        <v>0</v>
      </c>
      <c r="P58">
        <v>629.6</v>
      </c>
      <c r="R58">
        <f t="shared" si="0"/>
        <v>2561</v>
      </c>
    </row>
    <row r="59" spans="1:18" x14ac:dyDescent="0.4">
      <c r="A59" s="1">
        <v>44032.227824074071</v>
      </c>
      <c r="B59">
        <v>7819.2</v>
      </c>
      <c r="C59">
        <v>0</v>
      </c>
      <c r="D59">
        <v>0</v>
      </c>
      <c r="E59">
        <v>1024</v>
      </c>
      <c r="F59">
        <v>5258.2</v>
      </c>
      <c r="G59">
        <v>0</v>
      </c>
      <c r="H59">
        <v>0</v>
      </c>
      <c r="I59">
        <v>1024</v>
      </c>
      <c r="J59">
        <v>0</v>
      </c>
      <c r="K59">
        <v>1948.8</v>
      </c>
      <c r="L59">
        <v>1615.3</v>
      </c>
      <c r="M59">
        <v>-1</v>
      </c>
      <c r="N59">
        <v>8.1</v>
      </c>
      <c r="O59">
        <v>0</v>
      </c>
      <c r="P59">
        <v>629.6</v>
      </c>
      <c r="R59">
        <f t="shared" si="0"/>
        <v>2561</v>
      </c>
    </row>
    <row r="60" spans="1:18" x14ac:dyDescent="0.4">
      <c r="A60" s="1">
        <v>44032.228171296294</v>
      </c>
      <c r="B60">
        <v>7819.2</v>
      </c>
      <c r="C60">
        <v>0</v>
      </c>
      <c r="D60">
        <v>0</v>
      </c>
      <c r="E60">
        <v>1024</v>
      </c>
      <c r="F60">
        <v>5258</v>
      </c>
      <c r="G60">
        <v>0</v>
      </c>
      <c r="H60">
        <v>0</v>
      </c>
      <c r="I60">
        <v>1024</v>
      </c>
      <c r="J60">
        <v>0</v>
      </c>
      <c r="K60">
        <v>1948.8</v>
      </c>
      <c r="L60">
        <v>1615.4</v>
      </c>
      <c r="M60">
        <v>-1</v>
      </c>
      <c r="N60">
        <v>8.1</v>
      </c>
      <c r="O60">
        <v>0</v>
      </c>
      <c r="P60">
        <v>629.6</v>
      </c>
      <c r="R60">
        <f t="shared" si="0"/>
        <v>2561.1999999999998</v>
      </c>
    </row>
    <row r="61" spans="1:18" x14ac:dyDescent="0.4">
      <c r="A61" s="1">
        <v>44032.228518518517</v>
      </c>
      <c r="B61">
        <v>7819.2</v>
      </c>
      <c r="C61">
        <v>0</v>
      </c>
      <c r="D61">
        <v>0</v>
      </c>
      <c r="E61">
        <v>1024</v>
      </c>
      <c r="F61">
        <v>5258.9</v>
      </c>
      <c r="G61">
        <v>0</v>
      </c>
      <c r="H61">
        <v>0</v>
      </c>
      <c r="I61">
        <v>1024</v>
      </c>
      <c r="J61">
        <v>0</v>
      </c>
      <c r="K61">
        <v>1948.8</v>
      </c>
      <c r="L61">
        <v>1614.4</v>
      </c>
      <c r="M61">
        <v>-1</v>
      </c>
      <c r="N61">
        <v>8.1</v>
      </c>
      <c r="O61">
        <v>0</v>
      </c>
      <c r="P61">
        <v>629.6</v>
      </c>
      <c r="R61">
        <f t="shared" si="0"/>
        <v>2560.3000000000002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zoomScale="85" zoomScaleNormal="85" workbookViewId="0">
      <pane xSplit="1" ySplit="1" topLeftCell="B118" activePane="bottomRight" state="frozen"/>
      <selection pane="topRight" activeCell="B1" sqref="B1"/>
      <selection pane="bottomLeft" activeCell="A2" sqref="A2"/>
      <selection pane="bottomRight"/>
    </sheetView>
  </sheetViews>
  <sheetFormatPr defaultRowHeight="14.6" x14ac:dyDescent="0.4"/>
  <sheetData>
    <row r="1" spans="1:15" x14ac:dyDescent="0.4">
      <c r="A1" t="s">
        <v>753</v>
      </c>
      <c r="B1" t="s">
        <v>754</v>
      </c>
      <c r="C1" t="s">
        <v>757</v>
      </c>
      <c r="D1" t="s">
        <v>760</v>
      </c>
      <c r="E1" t="s">
        <v>763</v>
      </c>
      <c r="F1" t="s">
        <v>755</v>
      </c>
      <c r="G1" t="s">
        <v>758</v>
      </c>
      <c r="H1" t="s">
        <v>761</v>
      </c>
      <c r="I1" t="s">
        <v>764</v>
      </c>
      <c r="J1" t="s">
        <v>756</v>
      </c>
      <c r="K1" t="s">
        <v>759</v>
      </c>
      <c r="L1" t="s">
        <v>762</v>
      </c>
      <c r="M1" t="s">
        <v>765</v>
      </c>
      <c r="N1" t="s">
        <v>766</v>
      </c>
      <c r="O1" t="s">
        <v>767</v>
      </c>
    </row>
    <row r="2" spans="1:15" x14ac:dyDescent="0.4">
      <c r="A2" s="1">
        <v>44032.208032407405</v>
      </c>
      <c r="B2">
        <v>10</v>
      </c>
      <c r="C2">
        <v>0.2</v>
      </c>
      <c r="D2">
        <v>0</v>
      </c>
      <c r="E2">
        <v>5</v>
      </c>
      <c r="F2">
        <v>51.7</v>
      </c>
      <c r="G2">
        <v>0</v>
      </c>
      <c r="H2">
        <v>0</v>
      </c>
      <c r="I2">
        <v>5</v>
      </c>
      <c r="J2">
        <v>61.7</v>
      </c>
      <c r="K2">
        <v>0.2</v>
      </c>
      <c r="L2">
        <v>0</v>
      </c>
      <c r="M2">
        <v>10</v>
      </c>
      <c r="N2">
        <v>15.2</v>
      </c>
      <c r="O2">
        <v>-56.7</v>
      </c>
    </row>
    <row r="3" spans="1:15" x14ac:dyDescent="0.4">
      <c r="A3" s="1">
        <v>44032.208379629628</v>
      </c>
      <c r="B3">
        <v>4.8</v>
      </c>
      <c r="C3">
        <v>0.3</v>
      </c>
      <c r="D3">
        <v>0</v>
      </c>
      <c r="E3">
        <v>1.3</v>
      </c>
      <c r="F3">
        <v>6.6</v>
      </c>
      <c r="G3">
        <v>0</v>
      </c>
      <c r="H3">
        <v>0</v>
      </c>
      <c r="I3">
        <v>1.3</v>
      </c>
      <c r="J3">
        <v>11.399999999999999</v>
      </c>
      <c r="K3">
        <v>0.3</v>
      </c>
      <c r="L3">
        <v>0</v>
      </c>
      <c r="M3">
        <v>2.6</v>
      </c>
      <c r="N3">
        <v>6.3999999999999995</v>
      </c>
      <c r="O3">
        <v>-7.8999999999999995</v>
      </c>
    </row>
    <row r="4" spans="1:15" x14ac:dyDescent="0.4">
      <c r="A4" s="1">
        <v>44032.208726851852</v>
      </c>
      <c r="B4">
        <v>8.4</v>
      </c>
      <c r="C4">
        <v>0.3</v>
      </c>
      <c r="D4">
        <v>0</v>
      </c>
      <c r="E4">
        <v>6</v>
      </c>
      <c r="F4">
        <v>13</v>
      </c>
      <c r="G4">
        <v>0</v>
      </c>
      <c r="H4">
        <v>0</v>
      </c>
      <c r="I4">
        <v>6</v>
      </c>
      <c r="J4">
        <v>21.4</v>
      </c>
      <c r="K4">
        <v>0.3</v>
      </c>
      <c r="L4">
        <v>0</v>
      </c>
      <c r="M4">
        <v>12</v>
      </c>
      <c r="N4">
        <v>14.700000000000001</v>
      </c>
      <c r="O4">
        <v>-19</v>
      </c>
    </row>
    <row r="5" spans="1:15" x14ac:dyDescent="0.4">
      <c r="A5" s="1">
        <v>44032.209074074075</v>
      </c>
      <c r="B5">
        <v>1186.5999999999999</v>
      </c>
      <c r="C5">
        <v>0.3</v>
      </c>
      <c r="D5">
        <v>0</v>
      </c>
      <c r="E5">
        <v>366.3</v>
      </c>
      <c r="F5">
        <v>1760</v>
      </c>
      <c r="G5">
        <v>0</v>
      </c>
      <c r="H5">
        <v>0</v>
      </c>
      <c r="I5">
        <v>366.3</v>
      </c>
      <c r="J5">
        <v>2946.6</v>
      </c>
      <c r="K5">
        <v>0.3</v>
      </c>
      <c r="L5">
        <v>0</v>
      </c>
      <c r="M5">
        <v>732.6</v>
      </c>
      <c r="N5">
        <v>1553.1999999999998</v>
      </c>
      <c r="O5">
        <v>-2126.3000000000002</v>
      </c>
    </row>
    <row r="6" spans="1:15" x14ac:dyDescent="0.4">
      <c r="A6" s="1">
        <v>44032.209421296298</v>
      </c>
      <c r="B6">
        <v>1685.8</v>
      </c>
      <c r="C6">
        <v>0.3</v>
      </c>
      <c r="D6">
        <v>0</v>
      </c>
      <c r="E6">
        <v>514.6</v>
      </c>
      <c r="F6">
        <v>2502.9</v>
      </c>
      <c r="G6">
        <v>0</v>
      </c>
      <c r="H6">
        <v>0</v>
      </c>
      <c r="I6">
        <v>514.6</v>
      </c>
      <c r="J6">
        <v>4188.7</v>
      </c>
      <c r="K6">
        <v>0.3</v>
      </c>
      <c r="L6">
        <v>0</v>
      </c>
      <c r="M6">
        <v>1029.2</v>
      </c>
      <c r="N6">
        <v>2200.6999999999998</v>
      </c>
      <c r="O6">
        <v>-3017.5</v>
      </c>
    </row>
    <row r="7" spans="1:15" x14ac:dyDescent="0.4">
      <c r="A7" s="1">
        <v>44032.209768518522</v>
      </c>
      <c r="B7">
        <v>1778.8</v>
      </c>
      <c r="C7">
        <v>0.3</v>
      </c>
      <c r="D7">
        <v>0</v>
      </c>
      <c r="E7">
        <v>531</v>
      </c>
      <c r="F7">
        <v>2610.4</v>
      </c>
      <c r="G7">
        <v>0</v>
      </c>
      <c r="H7">
        <v>0</v>
      </c>
      <c r="I7">
        <v>531</v>
      </c>
      <c r="J7">
        <v>4389.2</v>
      </c>
      <c r="K7">
        <v>0.3</v>
      </c>
      <c r="L7">
        <v>0</v>
      </c>
      <c r="M7">
        <v>1062</v>
      </c>
      <c r="N7">
        <v>2310.1</v>
      </c>
      <c r="O7">
        <v>-3141.4</v>
      </c>
    </row>
    <row r="8" spans="1:15" x14ac:dyDescent="0.4">
      <c r="A8" s="1">
        <v>44032.210115740738</v>
      </c>
      <c r="B8">
        <v>1784.9</v>
      </c>
      <c r="C8">
        <v>0.3</v>
      </c>
      <c r="D8">
        <v>0</v>
      </c>
      <c r="E8">
        <v>543.20000000000005</v>
      </c>
      <c r="F8">
        <v>2638.2</v>
      </c>
      <c r="G8">
        <v>0</v>
      </c>
      <c r="H8">
        <v>0</v>
      </c>
      <c r="I8">
        <v>543.20000000000005</v>
      </c>
      <c r="J8">
        <v>4423.1000000000004</v>
      </c>
      <c r="K8">
        <v>0.3</v>
      </c>
      <c r="L8">
        <v>0</v>
      </c>
      <c r="M8">
        <v>1086.4000000000001</v>
      </c>
      <c r="N8">
        <v>2328.4</v>
      </c>
      <c r="O8">
        <v>-3181.3999999999996</v>
      </c>
    </row>
    <row r="9" spans="1:15" x14ac:dyDescent="0.4">
      <c r="A9" s="1">
        <v>44032.210462962961</v>
      </c>
      <c r="B9">
        <v>1839</v>
      </c>
      <c r="C9">
        <v>0.3</v>
      </c>
      <c r="D9">
        <v>0</v>
      </c>
      <c r="E9">
        <v>544.1</v>
      </c>
      <c r="F9">
        <v>2676.5</v>
      </c>
      <c r="G9">
        <v>0</v>
      </c>
      <c r="H9">
        <v>0</v>
      </c>
      <c r="I9">
        <v>544.1</v>
      </c>
      <c r="J9">
        <v>4515.5</v>
      </c>
      <c r="K9">
        <v>0.3</v>
      </c>
      <c r="L9">
        <v>0</v>
      </c>
      <c r="M9">
        <v>1088.2</v>
      </c>
      <c r="N9">
        <v>2383.4</v>
      </c>
      <c r="O9">
        <v>-3220.6</v>
      </c>
    </row>
    <row r="10" spans="1:15" x14ac:dyDescent="0.4">
      <c r="A10" s="1">
        <v>44032.210810185185</v>
      </c>
      <c r="B10">
        <v>1830.9</v>
      </c>
      <c r="C10">
        <v>0.3</v>
      </c>
      <c r="D10">
        <v>0</v>
      </c>
      <c r="E10">
        <v>538</v>
      </c>
      <c r="F10">
        <v>2663.6</v>
      </c>
      <c r="G10">
        <v>0</v>
      </c>
      <c r="H10">
        <v>0</v>
      </c>
      <c r="I10">
        <v>538</v>
      </c>
      <c r="J10">
        <v>4494.5</v>
      </c>
      <c r="K10">
        <v>0.3</v>
      </c>
      <c r="L10">
        <v>0</v>
      </c>
      <c r="M10">
        <v>1076</v>
      </c>
      <c r="N10">
        <v>2369.1999999999998</v>
      </c>
      <c r="O10">
        <v>-3201.6</v>
      </c>
    </row>
    <row r="11" spans="1:15" x14ac:dyDescent="0.4">
      <c r="A11" s="1">
        <v>44032.211157407408</v>
      </c>
      <c r="B11">
        <v>1852.6</v>
      </c>
      <c r="C11">
        <v>0.3</v>
      </c>
      <c r="D11">
        <v>0</v>
      </c>
      <c r="E11">
        <v>551.79999999999995</v>
      </c>
      <c r="F11">
        <v>2712.8</v>
      </c>
      <c r="G11">
        <v>0</v>
      </c>
      <c r="H11">
        <v>0</v>
      </c>
      <c r="I11">
        <v>551.79999999999995</v>
      </c>
      <c r="J11">
        <v>4565.3999999999996</v>
      </c>
      <c r="K11">
        <v>0.3</v>
      </c>
      <c r="L11">
        <v>0</v>
      </c>
      <c r="M11">
        <v>1103.5999999999999</v>
      </c>
      <c r="N11">
        <v>2404.6999999999998</v>
      </c>
      <c r="O11">
        <v>-3264.6000000000004</v>
      </c>
    </row>
    <row r="12" spans="1:15" x14ac:dyDescent="0.4">
      <c r="A12" s="1">
        <v>44032.211504629631</v>
      </c>
      <c r="B12">
        <v>1809.8</v>
      </c>
      <c r="C12">
        <v>0.3</v>
      </c>
      <c r="D12">
        <v>0</v>
      </c>
      <c r="E12">
        <v>554.1</v>
      </c>
      <c r="F12">
        <v>2693</v>
      </c>
      <c r="G12">
        <v>0</v>
      </c>
      <c r="H12">
        <v>0</v>
      </c>
      <c r="I12">
        <v>554.1</v>
      </c>
      <c r="J12">
        <v>4502.8</v>
      </c>
      <c r="K12">
        <v>0.3</v>
      </c>
      <c r="L12">
        <v>0</v>
      </c>
      <c r="M12">
        <v>1108.2</v>
      </c>
      <c r="N12">
        <v>2364.1999999999998</v>
      </c>
      <c r="O12">
        <v>-3247.1</v>
      </c>
    </row>
    <row r="13" spans="1:15" x14ac:dyDescent="0.4">
      <c r="A13" s="1">
        <v>44032.211851851855</v>
      </c>
      <c r="B13">
        <v>1834.9</v>
      </c>
      <c r="C13">
        <v>0.3</v>
      </c>
      <c r="D13">
        <v>0</v>
      </c>
      <c r="E13">
        <v>554.29999999999995</v>
      </c>
      <c r="F13">
        <v>2706.9</v>
      </c>
      <c r="G13">
        <v>0</v>
      </c>
      <c r="H13">
        <v>0</v>
      </c>
      <c r="I13">
        <v>554.29999999999995</v>
      </c>
      <c r="J13">
        <v>4541.8</v>
      </c>
      <c r="K13">
        <v>0.3</v>
      </c>
      <c r="L13">
        <v>0</v>
      </c>
      <c r="M13">
        <v>1108.5999999999999</v>
      </c>
      <c r="N13">
        <v>2389.5</v>
      </c>
      <c r="O13">
        <v>-3261.2</v>
      </c>
    </row>
    <row r="14" spans="1:15" x14ac:dyDescent="0.4">
      <c r="A14" s="1">
        <v>44032.212199074071</v>
      </c>
      <c r="B14">
        <v>1798.1</v>
      </c>
      <c r="C14">
        <v>0.3</v>
      </c>
      <c r="D14">
        <v>0</v>
      </c>
      <c r="E14">
        <v>544.5</v>
      </c>
      <c r="F14">
        <v>2651.4</v>
      </c>
      <c r="G14">
        <v>0</v>
      </c>
      <c r="H14">
        <v>0</v>
      </c>
      <c r="I14">
        <v>544.5</v>
      </c>
      <c r="J14">
        <v>4449.5</v>
      </c>
      <c r="K14">
        <v>0.3</v>
      </c>
      <c r="L14">
        <v>0</v>
      </c>
      <c r="M14">
        <v>1089</v>
      </c>
      <c r="N14">
        <v>2342.8999999999996</v>
      </c>
      <c r="O14">
        <v>-3195.9</v>
      </c>
    </row>
    <row r="15" spans="1:15" x14ac:dyDescent="0.4">
      <c r="A15" s="1">
        <v>44032.212557870371</v>
      </c>
      <c r="B15">
        <v>1822.5</v>
      </c>
      <c r="C15">
        <v>0.3</v>
      </c>
      <c r="D15">
        <v>0</v>
      </c>
      <c r="E15">
        <v>550.70000000000005</v>
      </c>
      <c r="F15">
        <v>2682.1</v>
      </c>
      <c r="G15">
        <v>0</v>
      </c>
      <c r="H15">
        <v>0</v>
      </c>
      <c r="I15">
        <v>550.70000000000005</v>
      </c>
      <c r="J15">
        <v>4504.6000000000004</v>
      </c>
      <c r="K15">
        <v>0.3</v>
      </c>
      <c r="L15">
        <v>0</v>
      </c>
      <c r="M15">
        <v>1101.4000000000001</v>
      </c>
      <c r="N15">
        <v>2373.5</v>
      </c>
      <c r="O15">
        <v>-3232.8</v>
      </c>
    </row>
    <row r="16" spans="1:15" x14ac:dyDescent="0.4">
      <c r="A16" s="1">
        <v>44032.212905092594</v>
      </c>
      <c r="B16">
        <v>1857.3</v>
      </c>
      <c r="C16">
        <v>0.3</v>
      </c>
      <c r="D16">
        <v>0</v>
      </c>
      <c r="E16">
        <v>550.6</v>
      </c>
      <c r="F16">
        <v>2717.8</v>
      </c>
      <c r="G16">
        <v>0</v>
      </c>
      <c r="H16">
        <v>0</v>
      </c>
      <c r="I16">
        <v>550.6</v>
      </c>
      <c r="J16">
        <v>4575.1000000000004</v>
      </c>
      <c r="K16">
        <v>0.3</v>
      </c>
      <c r="L16">
        <v>0</v>
      </c>
      <c r="M16">
        <v>1101.2</v>
      </c>
      <c r="N16">
        <v>2408.1999999999998</v>
      </c>
      <c r="O16">
        <v>-3268.4</v>
      </c>
    </row>
    <row r="17" spans="1:15" x14ac:dyDescent="0.4">
      <c r="A17" s="1">
        <v>44032.213252314818</v>
      </c>
      <c r="B17">
        <v>1812.7</v>
      </c>
      <c r="C17">
        <v>0.3</v>
      </c>
      <c r="D17">
        <v>0</v>
      </c>
      <c r="E17">
        <v>552.5</v>
      </c>
      <c r="F17">
        <v>2696.6</v>
      </c>
      <c r="G17">
        <v>0</v>
      </c>
      <c r="H17">
        <v>0</v>
      </c>
      <c r="I17">
        <v>552.5</v>
      </c>
      <c r="J17">
        <v>4509.3</v>
      </c>
      <c r="K17">
        <v>0.3</v>
      </c>
      <c r="L17">
        <v>0</v>
      </c>
      <c r="M17">
        <v>1105</v>
      </c>
      <c r="N17">
        <v>2365.5</v>
      </c>
      <c r="O17">
        <v>-3249.1</v>
      </c>
    </row>
    <row r="18" spans="1:15" x14ac:dyDescent="0.4">
      <c r="A18" s="1">
        <v>44032.213599537034</v>
      </c>
      <c r="B18">
        <v>1838.9</v>
      </c>
      <c r="C18">
        <v>0.3</v>
      </c>
      <c r="D18">
        <v>0</v>
      </c>
      <c r="E18">
        <v>551.5</v>
      </c>
      <c r="F18">
        <v>2692.7</v>
      </c>
      <c r="G18">
        <v>0</v>
      </c>
      <c r="H18">
        <v>0</v>
      </c>
      <c r="I18">
        <v>551.5</v>
      </c>
      <c r="J18">
        <v>4531.6000000000004</v>
      </c>
      <c r="K18">
        <v>0.3</v>
      </c>
      <c r="L18">
        <v>0</v>
      </c>
      <c r="M18">
        <v>1103</v>
      </c>
      <c r="N18">
        <v>2390.6999999999998</v>
      </c>
      <c r="O18">
        <v>-3244.2</v>
      </c>
    </row>
    <row r="19" spans="1:15" x14ac:dyDescent="0.4">
      <c r="A19" s="1">
        <v>44032.213946759257</v>
      </c>
      <c r="B19">
        <v>1958.3</v>
      </c>
      <c r="C19">
        <v>0.3</v>
      </c>
      <c r="D19">
        <v>0</v>
      </c>
      <c r="E19">
        <v>580.6</v>
      </c>
      <c r="F19">
        <v>2857.9</v>
      </c>
      <c r="G19">
        <v>0</v>
      </c>
      <c r="H19">
        <v>0</v>
      </c>
      <c r="I19">
        <v>580.6</v>
      </c>
      <c r="J19">
        <v>4816.2</v>
      </c>
      <c r="K19">
        <v>0.3</v>
      </c>
      <c r="L19">
        <v>0</v>
      </c>
      <c r="M19">
        <v>1161.2</v>
      </c>
      <c r="N19">
        <v>2539.1999999999998</v>
      </c>
      <c r="O19">
        <v>-3438.5</v>
      </c>
    </row>
    <row r="20" spans="1:15" x14ac:dyDescent="0.4">
      <c r="A20" s="1">
        <v>44032.21429398148</v>
      </c>
      <c r="B20">
        <v>1873</v>
      </c>
      <c r="C20">
        <v>0.3</v>
      </c>
      <c r="D20">
        <v>0</v>
      </c>
      <c r="E20">
        <v>559.4</v>
      </c>
      <c r="F20">
        <v>2749.9</v>
      </c>
      <c r="G20">
        <v>0</v>
      </c>
      <c r="H20">
        <v>0</v>
      </c>
      <c r="I20">
        <v>559.4</v>
      </c>
      <c r="J20">
        <v>4622.8999999999996</v>
      </c>
      <c r="K20">
        <v>0.3</v>
      </c>
      <c r="L20">
        <v>0</v>
      </c>
      <c r="M20">
        <v>1118.8</v>
      </c>
      <c r="N20">
        <v>2432.6999999999998</v>
      </c>
      <c r="O20">
        <v>-3309.3</v>
      </c>
    </row>
    <row r="21" spans="1:15" x14ac:dyDescent="0.4">
      <c r="A21" s="1">
        <v>44032.214641203704</v>
      </c>
      <c r="B21">
        <v>1862.9</v>
      </c>
      <c r="C21">
        <v>0.3</v>
      </c>
      <c r="D21">
        <v>0</v>
      </c>
      <c r="E21">
        <v>555.1</v>
      </c>
      <c r="F21">
        <v>2728.3</v>
      </c>
      <c r="G21">
        <v>0</v>
      </c>
      <c r="H21">
        <v>0</v>
      </c>
      <c r="I21">
        <v>555.1</v>
      </c>
      <c r="J21">
        <v>4591.2000000000007</v>
      </c>
      <c r="K21">
        <v>0.3</v>
      </c>
      <c r="L21">
        <v>0</v>
      </c>
      <c r="M21">
        <v>1110.2</v>
      </c>
      <c r="N21">
        <v>2418.3000000000002</v>
      </c>
      <c r="O21">
        <v>-3283.4</v>
      </c>
    </row>
    <row r="22" spans="1:15" x14ac:dyDescent="0.4">
      <c r="A22" s="1">
        <v>44032.214988425927</v>
      </c>
      <c r="B22">
        <v>1800.4</v>
      </c>
      <c r="C22">
        <v>0.3</v>
      </c>
      <c r="D22">
        <v>0</v>
      </c>
      <c r="E22">
        <v>537.4</v>
      </c>
      <c r="F22">
        <v>2640.8</v>
      </c>
      <c r="G22">
        <v>0</v>
      </c>
      <c r="H22">
        <v>0</v>
      </c>
      <c r="I22">
        <v>537.4</v>
      </c>
      <c r="J22">
        <v>4441.2000000000007</v>
      </c>
      <c r="K22">
        <v>0.3</v>
      </c>
      <c r="L22">
        <v>0</v>
      </c>
      <c r="M22">
        <v>1074.8</v>
      </c>
      <c r="N22">
        <v>2338.1</v>
      </c>
      <c r="O22">
        <v>-3178.2000000000003</v>
      </c>
    </row>
    <row r="23" spans="1:15" x14ac:dyDescent="0.4">
      <c r="A23" s="1">
        <v>44032.21533564815</v>
      </c>
      <c r="B23">
        <v>1857.4</v>
      </c>
      <c r="C23">
        <v>0.3</v>
      </c>
      <c r="D23">
        <v>0</v>
      </c>
      <c r="E23">
        <v>548.6</v>
      </c>
      <c r="F23">
        <v>2709.2</v>
      </c>
      <c r="G23">
        <v>0</v>
      </c>
      <c r="H23">
        <v>0</v>
      </c>
      <c r="I23">
        <v>548.6</v>
      </c>
      <c r="J23">
        <v>4566.6000000000004</v>
      </c>
      <c r="K23">
        <v>0.3</v>
      </c>
      <c r="L23">
        <v>0</v>
      </c>
      <c r="M23">
        <v>1097.2</v>
      </c>
      <c r="N23">
        <v>2406.3000000000002</v>
      </c>
      <c r="O23">
        <v>-3257.7999999999997</v>
      </c>
    </row>
    <row r="24" spans="1:15" x14ac:dyDescent="0.4">
      <c r="A24" s="1">
        <v>44032.215682870374</v>
      </c>
      <c r="B24">
        <v>1838.4</v>
      </c>
      <c r="C24">
        <v>0.3</v>
      </c>
      <c r="D24">
        <v>0</v>
      </c>
      <c r="E24">
        <v>555.1</v>
      </c>
      <c r="F24">
        <v>2719.7</v>
      </c>
      <c r="G24">
        <v>0</v>
      </c>
      <c r="H24">
        <v>0</v>
      </c>
      <c r="I24">
        <v>555.1</v>
      </c>
      <c r="J24">
        <v>4558.1000000000004</v>
      </c>
      <c r="K24">
        <v>0.3</v>
      </c>
      <c r="L24">
        <v>0</v>
      </c>
      <c r="M24">
        <v>1110.2</v>
      </c>
      <c r="N24">
        <v>2393.8000000000002</v>
      </c>
      <c r="O24">
        <v>-3274.7999999999997</v>
      </c>
    </row>
    <row r="25" spans="1:15" x14ac:dyDescent="0.4">
      <c r="A25" s="1">
        <v>44032.21603009259</v>
      </c>
      <c r="B25">
        <v>1821.6</v>
      </c>
      <c r="C25">
        <v>0.3</v>
      </c>
      <c r="D25">
        <v>0</v>
      </c>
      <c r="E25">
        <v>550.4</v>
      </c>
      <c r="F25">
        <v>2694</v>
      </c>
      <c r="G25">
        <v>0</v>
      </c>
      <c r="H25">
        <v>0</v>
      </c>
      <c r="I25">
        <v>550.4</v>
      </c>
      <c r="J25">
        <v>4515.6000000000004</v>
      </c>
      <c r="K25">
        <v>0.3</v>
      </c>
      <c r="L25">
        <v>0</v>
      </c>
      <c r="M25">
        <v>1100.8</v>
      </c>
      <c r="N25">
        <v>2372.2999999999997</v>
      </c>
      <c r="O25">
        <v>-3244.4</v>
      </c>
    </row>
    <row r="26" spans="1:15" x14ac:dyDescent="0.4">
      <c r="A26" s="1">
        <v>44032.216377314813</v>
      </c>
      <c r="B26">
        <v>1842.2</v>
      </c>
      <c r="C26">
        <v>0.3</v>
      </c>
      <c r="D26">
        <v>0</v>
      </c>
      <c r="E26">
        <v>559.5</v>
      </c>
      <c r="F26">
        <v>2722.5</v>
      </c>
      <c r="G26">
        <v>0</v>
      </c>
      <c r="H26">
        <v>0</v>
      </c>
      <c r="I26">
        <v>559.5</v>
      </c>
      <c r="J26">
        <v>4564.7</v>
      </c>
      <c r="K26">
        <v>0.3</v>
      </c>
      <c r="L26">
        <v>0</v>
      </c>
      <c r="M26">
        <v>1119</v>
      </c>
      <c r="N26">
        <v>2402</v>
      </c>
      <c r="O26">
        <v>-3282</v>
      </c>
    </row>
    <row r="27" spans="1:15" x14ac:dyDescent="0.4">
      <c r="A27" s="1">
        <v>44032.216724537036</v>
      </c>
      <c r="B27">
        <v>1795.9</v>
      </c>
      <c r="C27">
        <v>0.3</v>
      </c>
      <c r="D27">
        <v>0</v>
      </c>
      <c r="E27">
        <v>554.5</v>
      </c>
      <c r="F27">
        <v>2686.2</v>
      </c>
      <c r="G27">
        <v>0</v>
      </c>
      <c r="H27">
        <v>0</v>
      </c>
      <c r="I27">
        <v>554.5</v>
      </c>
      <c r="J27">
        <v>4482.1000000000004</v>
      </c>
      <c r="K27">
        <v>0.3</v>
      </c>
      <c r="L27">
        <v>0</v>
      </c>
      <c r="M27">
        <v>1109</v>
      </c>
      <c r="N27">
        <v>2350.6999999999998</v>
      </c>
      <c r="O27">
        <v>-3240.7</v>
      </c>
    </row>
    <row r="28" spans="1:15" x14ac:dyDescent="0.4">
      <c r="A28" s="1">
        <v>44032.21707175926</v>
      </c>
      <c r="B28">
        <v>1823.3</v>
      </c>
      <c r="C28">
        <v>0.3</v>
      </c>
      <c r="D28">
        <v>0</v>
      </c>
      <c r="E28">
        <v>547.70000000000005</v>
      </c>
      <c r="F28">
        <v>2677.7</v>
      </c>
      <c r="G28">
        <v>0</v>
      </c>
      <c r="H28">
        <v>0</v>
      </c>
      <c r="I28">
        <v>547.70000000000005</v>
      </c>
      <c r="J28">
        <v>4501</v>
      </c>
      <c r="K28">
        <v>0.3</v>
      </c>
      <c r="L28">
        <v>0</v>
      </c>
      <c r="M28">
        <v>1095.4000000000001</v>
      </c>
      <c r="N28">
        <v>2371.3000000000002</v>
      </c>
      <c r="O28">
        <v>-3225.3999999999996</v>
      </c>
    </row>
    <row r="29" spans="1:15" x14ac:dyDescent="0.4">
      <c r="A29" s="1">
        <v>44032.217407407406</v>
      </c>
      <c r="B29">
        <v>1837.5</v>
      </c>
      <c r="C29">
        <v>0.3</v>
      </c>
      <c r="D29">
        <v>0</v>
      </c>
      <c r="E29">
        <v>548</v>
      </c>
      <c r="F29">
        <v>2685.9</v>
      </c>
      <c r="G29">
        <v>0</v>
      </c>
      <c r="H29">
        <v>0</v>
      </c>
      <c r="I29">
        <v>548</v>
      </c>
      <c r="J29">
        <v>4523.3999999999996</v>
      </c>
      <c r="K29">
        <v>0.3</v>
      </c>
      <c r="L29">
        <v>0</v>
      </c>
      <c r="M29">
        <v>1096</v>
      </c>
      <c r="N29">
        <v>2385.8000000000002</v>
      </c>
      <c r="O29">
        <v>-3233.9</v>
      </c>
    </row>
    <row r="30" spans="1:15" x14ac:dyDescent="0.4">
      <c r="A30" s="1">
        <v>44032.21775462963</v>
      </c>
      <c r="B30">
        <v>1866.4</v>
      </c>
      <c r="C30">
        <v>0.3</v>
      </c>
      <c r="D30">
        <v>0</v>
      </c>
      <c r="E30">
        <v>572</v>
      </c>
      <c r="F30">
        <v>2769.8</v>
      </c>
      <c r="G30">
        <v>0</v>
      </c>
      <c r="H30">
        <v>0</v>
      </c>
      <c r="I30">
        <v>572</v>
      </c>
      <c r="J30">
        <v>4636.2000000000007</v>
      </c>
      <c r="K30">
        <v>0.3</v>
      </c>
      <c r="L30">
        <v>0</v>
      </c>
      <c r="M30">
        <v>1144</v>
      </c>
      <c r="N30">
        <v>2438.6999999999998</v>
      </c>
      <c r="O30">
        <v>-3341.8</v>
      </c>
    </row>
    <row r="31" spans="1:15" x14ac:dyDescent="0.4">
      <c r="A31" s="1">
        <v>44032.218101851853</v>
      </c>
      <c r="B31">
        <v>1841.6</v>
      </c>
      <c r="C31">
        <v>0.3</v>
      </c>
      <c r="D31">
        <v>0</v>
      </c>
      <c r="E31">
        <v>552.1</v>
      </c>
      <c r="F31">
        <v>2709.9</v>
      </c>
      <c r="G31">
        <v>0</v>
      </c>
      <c r="H31">
        <v>0</v>
      </c>
      <c r="I31">
        <v>552.1</v>
      </c>
      <c r="J31">
        <v>4551.5</v>
      </c>
      <c r="K31">
        <v>0.3</v>
      </c>
      <c r="L31">
        <v>0</v>
      </c>
      <c r="M31">
        <v>1104.2</v>
      </c>
      <c r="N31">
        <v>2394</v>
      </c>
      <c r="O31">
        <v>-3262</v>
      </c>
    </row>
    <row r="32" spans="1:15" x14ac:dyDescent="0.4">
      <c r="A32" s="1">
        <v>44032.218449074076</v>
      </c>
      <c r="B32">
        <v>1804.1</v>
      </c>
      <c r="C32">
        <v>0.3</v>
      </c>
      <c r="D32">
        <v>0</v>
      </c>
      <c r="E32">
        <v>547.9</v>
      </c>
      <c r="F32">
        <v>2666.2</v>
      </c>
      <c r="G32">
        <v>0</v>
      </c>
      <c r="H32">
        <v>0</v>
      </c>
      <c r="I32">
        <v>547.9</v>
      </c>
      <c r="J32">
        <v>4470.2999999999993</v>
      </c>
      <c r="K32">
        <v>0.3</v>
      </c>
      <c r="L32">
        <v>0</v>
      </c>
      <c r="M32">
        <v>1095.8</v>
      </c>
      <c r="N32">
        <v>2352.2999999999997</v>
      </c>
      <c r="O32">
        <v>-3214.1</v>
      </c>
    </row>
    <row r="33" spans="1:15" x14ac:dyDescent="0.4">
      <c r="A33" s="1">
        <v>44032.2187962963</v>
      </c>
      <c r="B33">
        <v>1845.6</v>
      </c>
      <c r="C33">
        <v>0.3</v>
      </c>
      <c r="D33">
        <v>0</v>
      </c>
      <c r="E33">
        <v>548.20000000000005</v>
      </c>
      <c r="F33">
        <v>2705.5</v>
      </c>
      <c r="G33">
        <v>0</v>
      </c>
      <c r="H33">
        <v>0</v>
      </c>
      <c r="I33">
        <v>548.20000000000005</v>
      </c>
      <c r="J33">
        <v>4551.1000000000004</v>
      </c>
      <c r="K33">
        <v>0.3</v>
      </c>
      <c r="L33">
        <v>0</v>
      </c>
      <c r="M33">
        <v>1096.4000000000001</v>
      </c>
      <c r="N33">
        <v>2394.1</v>
      </c>
      <c r="O33">
        <v>-3253.7</v>
      </c>
    </row>
    <row r="34" spans="1:15" x14ac:dyDescent="0.4">
      <c r="A34" s="1">
        <v>44032.219143518516</v>
      </c>
      <c r="B34">
        <v>1842.6</v>
      </c>
      <c r="C34">
        <v>0.3</v>
      </c>
      <c r="D34">
        <v>0</v>
      </c>
      <c r="E34">
        <v>542</v>
      </c>
      <c r="F34">
        <v>2692.5</v>
      </c>
      <c r="G34">
        <v>0</v>
      </c>
      <c r="H34">
        <v>0</v>
      </c>
      <c r="I34">
        <v>542</v>
      </c>
      <c r="J34">
        <v>4535.1000000000004</v>
      </c>
      <c r="K34">
        <v>0.3</v>
      </c>
      <c r="L34">
        <v>0</v>
      </c>
      <c r="M34">
        <v>1084</v>
      </c>
      <c r="N34">
        <v>2384.8999999999996</v>
      </c>
      <c r="O34">
        <v>-3234.5</v>
      </c>
    </row>
    <row r="35" spans="1:15" x14ac:dyDescent="0.4">
      <c r="A35" s="1">
        <v>44032.219490740739</v>
      </c>
      <c r="B35">
        <v>1825.1</v>
      </c>
      <c r="C35">
        <v>0.3</v>
      </c>
      <c r="D35">
        <v>0</v>
      </c>
      <c r="E35">
        <v>547.4</v>
      </c>
      <c r="F35">
        <v>2662.4</v>
      </c>
      <c r="G35">
        <v>0</v>
      </c>
      <c r="H35">
        <v>0</v>
      </c>
      <c r="I35">
        <v>547.4</v>
      </c>
      <c r="J35">
        <v>4487.5</v>
      </c>
      <c r="K35">
        <v>0.3</v>
      </c>
      <c r="L35">
        <v>0</v>
      </c>
      <c r="M35">
        <v>1094.8</v>
      </c>
      <c r="N35">
        <v>2372.7999999999997</v>
      </c>
      <c r="O35">
        <v>-3209.8</v>
      </c>
    </row>
    <row r="36" spans="1:15" x14ac:dyDescent="0.4">
      <c r="A36" s="1">
        <v>44032.219837962963</v>
      </c>
      <c r="B36">
        <v>1028.5</v>
      </c>
      <c r="C36">
        <v>0.3</v>
      </c>
      <c r="D36">
        <v>0</v>
      </c>
      <c r="E36">
        <v>436.6</v>
      </c>
      <c r="F36">
        <v>1453.7</v>
      </c>
      <c r="G36">
        <v>0</v>
      </c>
      <c r="H36">
        <v>0</v>
      </c>
      <c r="I36">
        <v>436.6</v>
      </c>
      <c r="J36">
        <v>2482.1999999999998</v>
      </c>
      <c r="K36">
        <v>0.3</v>
      </c>
      <c r="L36">
        <v>0</v>
      </c>
      <c r="M36">
        <v>873.2</v>
      </c>
      <c r="N36">
        <v>1465.4</v>
      </c>
      <c r="O36">
        <v>-1890.3000000000002</v>
      </c>
    </row>
    <row r="37" spans="1:15" x14ac:dyDescent="0.4">
      <c r="A37" s="1">
        <v>44032.220185185186</v>
      </c>
      <c r="B37">
        <v>1008</v>
      </c>
      <c r="C37">
        <v>0.3</v>
      </c>
      <c r="D37">
        <v>0</v>
      </c>
      <c r="E37">
        <v>431.8</v>
      </c>
      <c r="F37">
        <v>1411.7</v>
      </c>
      <c r="G37">
        <v>0</v>
      </c>
      <c r="H37">
        <v>0</v>
      </c>
      <c r="I37">
        <v>431.8</v>
      </c>
      <c r="J37">
        <v>2419.6999999999998</v>
      </c>
      <c r="K37">
        <v>0.3</v>
      </c>
      <c r="L37">
        <v>0</v>
      </c>
      <c r="M37">
        <v>863.6</v>
      </c>
      <c r="N37">
        <v>1440.1</v>
      </c>
      <c r="O37">
        <v>-1843.5</v>
      </c>
    </row>
    <row r="38" spans="1:15" x14ac:dyDescent="0.4">
      <c r="A38" s="1">
        <v>44032.220532407409</v>
      </c>
      <c r="B38">
        <v>792.8</v>
      </c>
      <c r="C38">
        <v>0.3</v>
      </c>
      <c r="D38">
        <v>0</v>
      </c>
      <c r="E38">
        <v>325</v>
      </c>
      <c r="F38">
        <v>1100.5</v>
      </c>
      <c r="G38">
        <v>0</v>
      </c>
      <c r="H38">
        <v>0</v>
      </c>
      <c r="I38">
        <v>325</v>
      </c>
      <c r="J38">
        <v>1893.3</v>
      </c>
      <c r="K38">
        <v>0.3</v>
      </c>
      <c r="L38">
        <v>0</v>
      </c>
      <c r="M38">
        <v>650</v>
      </c>
      <c r="N38">
        <v>1118.0999999999999</v>
      </c>
      <c r="O38">
        <v>-1425.5</v>
      </c>
    </row>
    <row r="39" spans="1:15" x14ac:dyDescent="0.4">
      <c r="A39" s="1">
        <v>44032.220879629633</v>
      </c>
      <c r="B39">
        <v>170</v>
      </c>
      <c r="C39">
        <v>0.3</v>
      </c>
      <c r="D39">
        <v>0</v>
      </c>
      <c r="E39">
        <v>65.7</v>
      </c>
      <c r="F39">
        <v>233.6</v>
      </c>
      <c r="G39">
        <v>0</v>
      </c>
      <c r="H39">
        <v>0</v>
      </c>
      <c r="I39">
        <v>65.7</v>
      </c>
      <c r="J39">
        <v>403.6</v>
      </c>
      <c r="K39">
        <v>0.3</v>
      </c>
      <c r="L39">
        <v>0</v>
      </c>
      <c r="M39">
        <v>131.4</v>
      </c>
      <c r="N39">
        <v>236</v>
      </c>
      <c r="O39">
        <v>-299.3</v>
      </c>
    </row>
    <row r="40" spans="1:15" x14ac:dyDescent="0.4">
      <c r="A40" s="1">
        <v>44032.221226851849</v>
      </c>
      <c r="B40">
        <v>5.0999999999999996</v>
      </c>
      <c r="C40">
        <v>0.3</v>
      </c>
      <c r="D40">
        <v>0</v>
      </c>
      <c r="E40">
        <v>1</v>
      </c>
      <c r="F40">
        <v>6.6</v>
      </c>
      <c r="G40">
        <v>0</v>
      </c>
      <c r="H40">
        <v>0</v>
      </c>
      <c r="I40">
        <v>1</v>
      </c>
      <c r="J40">
        <v>11.7</v>
      </c>
      <c r="K40">
        <v>0.3</v>
      </c>
      <c r="L40">
        <v>0</v>
      </c>
      <c r="M40">
        <v>2</v>
      </c>
      <c r="N40">
        <v>6.3999999999999995</v>
      </c>
      <c r="O40">
        <v>-7.6</v>
      </c>
    </row>
    <row r="41" spans="1:15" x14ac:dyDescent="0.4">
      <c r="A41" s="1">
        <v>44032.221574074072</v>
      </c>
      <c r="B41">
        <v>5.0999999999999996</v>
      </c>
      <c r="C41">
        <v>0.3</v>
      </c>
      <c r="D41">
        <v>0</v>
      </c>
      <c r="E41">
        <v>1</v>
      </c>
      <c r="F41">
        <v>6.3</v>
      </c>
      <c r="G41">
        <v>0</v>
      </c>
      <c r="H41">
        <v>0</v>
      </c>
      <c r="I41">
        <v>1</v>
      </c>
      <c r="J41">
        <v>11.399999999999999</v>
      </c>
      <c r="K41">
        <v>0.3</v>
      </c>
      <c r="L41">
        <v>0</v>
      </c>
      <c r="M41">
        <v>2</v>
      </c>
      <c r="N41">
        <v>6.3999999999999995</v>
      </c>
      <c r="O41">
        <v>-7.3</v>
      </c>
    </row>
    <row r="42" spans="1:15" x14ac:dyDescent="0.4">
      <c r="A42" s="1">
        <v>44032.221921296295</v>
      </c>
      <c r="B42">
        <v>5.6</v>
      </c>
      <c r="C42">
        <v>0.3</v>
      </c>
      <c r="D42">
        <v>0</v>
      </c>
      <c r="E42">
        <v>1.5</v>
      </c>
      <c r="F42">
        <v>6.9</v>
      </c>
      <c r="G42">
        <v>0</v>
      </c>
      <c r="H42">
        <v>0</v>
      </c>
      <c r="I42">
        <v>1.5</v>
      </c>
      <c r="J42">
        <v>12.5</v>
      </c>
      <c r="K42">
        <v>0.3</v>
      </c>
      <c r="L42">
        <v>0</v>
      </c>
      <c r="M42">
        <v>3</v>
      </c>
      <c r="N42">
        <v>7.3999999999999995</v>
      </c>
      <c r="O42">
        <v>-8.4</v>
      </c>
    </row>
    <row r="43" spans="1:15" x14ac:dyDescent="0.4">
      <c r="A43" s="1">
        <v>44032.222268518519</v>
      </c>
      <c r="B43">
        <v>6.8</v>
      </c>
      <c r="C43">
        <v>0.3</v>
      </c>
      <c r="D43">
        <v>0</v>
      </c>
      <c r="E43">
        <v>1.9</v>
      </c>
      <c r="F43">
        <v>10.6</v>
      </c>
      <c r="G43">
        <v>0</v>
      </c>
      <c r="H43">
        <v>0</v>
      </c>
      <c r="I43">
        <v>1.9</v>
      </c>
      <c r="J43">
        <v>17.399999999999999</v>
      </c>
      <c r="K43">
        <v>0.3</v>
      </c>
      <c r="L43">
        <v>0</v>
      </c>
      <c r="M43">
        <v>3.8</v>
      </c>
      <c r="N43">
        <v>9</v>
      </c>
      <c r="O43">
        <v>-12.5</v>
      </c>
    </row>
    <row r="44" spans="1:15" x14ac:dyDescent="0.4">
      <c r="A44" s="1">
        <v>44032.222615740742</v>
      </c>
      <c r="B44">
        <v>10.199999999999999</v>
      </c>
      <c r="C44">
        <v>0.3</v>
      </c>
      <c r="D44">
        <v>0</v>
      </c>
      <c r="E44">
        <v>2.1</v>
      </c>
      <c r="F44">
        <v>8.6999999999999993</v>
      </c>
      <c r="G44">
        <v>0</v>
      </c>
      <c r="H44">
        <v>0</v>
      </c>
      <c r="I44">
        <v>2.1</v>
      </c>
      <c r="J44">
        <v>18.899999999999999</v>
      </c>
      <c r="K44">
        <v>0.3</v>
      </c>
      <c r="L44">
        <v>0</v>
      </c>
      <c r="M44">
        <v>4.2</v>
      </c>
      <c r="N44">
        <v>12.6</v>
      </c>
      <c r="O44">
        <v>-10.799999999999999</v>
      </c>
    </row>
    <row r="45" spans="1:15" x14ac:dyDescent="0.4">
      <c r="A45" s="1">
        <v>44032.222962962966</v>
      </c>
      <c r="B45">
        <v>7.3</v>
      </c>
      <c r="C45">
        <v>0.3</v>
      </c>
      <c r="D45">
        <v>0</v>
      </c>
      <c r="E45">
        <v>1.4</v>
      </c>
      <c r="F45">
        <v>16.600000000000001</v>
      </c>
      <c r="G45">
        <v>0</v>
      </c>
      <c r="H45">
        <v>0</v>
      </c>
      <c r="I45">
        <v>1.4</v>
      </c>
      <c r="J45">
        <v>23.900000000000002</v>
      </c>
      <c r="K45">
        <v>0.3</v>
      </c>
      <c r="L45">
        <v>0</v>
      </c>
      <c r="M45">
        <v>2.8</v>
      </c>
      <c r="N45">
        <v>9</v>
      </c>
      <c r="O45">
        <v>-18</v>
      </c>
    </row>
    <row r="46" spans="1:15" x14ac:dyDescent="0.4">
      <c r="A46" s="1">
        <v>44032.223310185182</v>
      </c>
      <c r="B46">
        <v>2.9</v>
      </c>
      <c r="C46">
        <v>0.3</v>
      </c>
      <c r="D46">
        <v>0</v>
      </c>
      <c r="E46">
        <v>0.7</v>
      </c>
      <c r="F46">
        <v>2</v>
      </c>
      <c r="G46">
        <v>0</v>
      </c>
      <c r="H46">
        <v>0</v>
      </c>
      <c r="I46">
        <v>0.7</v>
      </c>
      <c r="J46">
        <v>4.9000000000000004</v>
      </c>
      <c r="K46">
        <v>0.3</v>
      </c>
      <c r="L46">
        <v>0</v>
      </c>
      <c r="M46">
        <v>1.4</v>
      </c>
      <c r="N46">
        <v>3.8999999999999995</v>
      </c>
      <c r="O46">
        <v>-2.7</v>
      </c>
    </row>
    <row r="47" spans="1:15" x14ac:dyDescent="0.4">
      <c r="A47" s="1">
        <v>44032.223657407405</v>
      </c>
      <c r="B47">
        <v>1.4</v>
      </c>
      <c r="C47">
        <v>0.3</v>
      </c>
      <c r="D47">
        <v>0</v>
      </c>
      <c r="E47">
        <v>0.1</v>
      </c>
      <c r="F47">
        <v>0.3</v>
      </c>
      <c r="G47">
        <v>0</v>
      </c>
      <c r="H47">
        <v>0</v>
      </c>
      <c r="I47">
        <v>0.1</v>
      </c>
      <c r="J47">
        <v>1.7</v>
      </c>
      <c r="K47">
        <v>0.3</v>
      </c>
      <c r="L47">
        <v>0</v>
      </c>
      <c r="M47">
        <v>0.2</v>
      </c>
      <c r="N47">
        <v>1.8</v>
      </c>
      <c r="O47">
        <v>-0.4</v>
      </c>
    </row>
    <row r="48" spans="1:15" x14ac:dyDescent="0.4">
      <c r="A48" s="1">
        <v>44032.224004629628</v>
      </c>
      <c r="B48">
        <v>2.1</v>
      </c>
      <c r="C48">
        <v>0.3</v>
      </c>
      <c r="D48">
        <v>0</v>
      </c>
      <c r="E48">
        <v>0.9</v>
      </c>
      <c r="F48">
        <v>0.8</v>
      </c>
      <c r="G48">
        <v>0</v>
      </c>
      <c r="H48">
        <v>0</v>
      </c>
      <c r="I48">
        <v>0.9</v>
      </c>
      <c r="J48">
        <v>2.9000000000000004</v>
      </c>
      <c r="K48">
        <v>0.3</v>
      </c>
      <c r="L48">
        <v>0</v>
      </c>
      <c r="M48">
        <v>1.8</v>
      </c>
      <c r="N48">
        <v>3.3</v>
      </c>
      <c r="O48">
        <v>-1.7000000000000002</v>
      </c>
    </row>
    <row r="49" spans="1:15" x14ac:dyDescent="0.4">
      <c r="A49" s="1">
        <v>44032.224351851852</v>
      </c>
      <c r="B49">
        <v>2.6</v>
      </c>
      <c r="C49">
        <v>0.3</v>
      </c>
      <c r="D49">
        <v>0</v>
      </c>
      <c r="E49">
        <v>2.1</v>
      </c>
      <c r="F49">
        <v>1.3</v>
      </c>
      <c r="G49">
        <v>0</v>
      </c>
      <c r="H49">
        <v>0</v>
      </c>
      <c r="I49">
        <v>2.1</v>
      </c>
      <c r="J49">
        <v>3.9000000000000004</v>
      </c>
      <c r="K49">
        <v>0.3</v>
      </c>
      <c r="L49">
        <v>0</v>
      </c>
      <c r="M49">
        <v>4.2</v>
      </c>
      <c r="N49">
        <v>5</v>
      </c>
      <c r="O49">
        <v>-3.4000000000000004</v>
      </c>
    </row>
    <row r="50" spans="1:15" x14ac:dyDescent="0.4">
      <c r="A50" s="1">
        <v>44032.224699074075</v>
      </c>
      <c r="B50">
        <v>3.1</v>
      </c>
      <c r="C50">
        <v>0.3</v>
      </c>
      <c r="D50">
        <v>0</v>
      </c>
      <c r="E50">
        <v>2.2000000000000002</v>
      </c>
      <c r="F50">
        <v>1.7</v>
      </c>
      <c r="G50">
        <v>0</v>
      </c>
      <c r="H50">
        <v>0</v>
      </c>
      <c r="I50">
        <v>2.2000000000000002</v>
      </c>
      <c r="J50">
        <v>4.8</v>
      </c>
      <c r="K50">
        <v>0.3</v>
      </c>
      <c r="L50">
        <v>0</v>
      </c>
      <c r="M50">
        <v>4.4000000000000004</v>
      </c>
      <c r="N50">
        <v>5.6</v>
      </c>
      <c r="O50">
        <v>-3.9000000000000004</v>
      </c>
    </row>
    <row r="51" spans="1:15" x14ac:dyDescent="0.4">
      <c r="A51" s="1">
        <v>44032.225046296298</v>
      </c>
      <c r="B51">
        <v>1.4</v>
      </c>
      <c r="C51">
        <v>0.3</v>
      </c>
      <c r="D51">
        <v>0</v>
      </c>
      <c r="E51">
        <v>0.2</v>
      </c>
      <c r="F51">
        <v>0.3</v>
      </c>
      <c r="G51">
        <v>0</v>
      </c>
      <c r="H51">
        <v>0</v>
      </c>
      <c r="I51">
        <v>0.2</v>
      </c>
      <c r="J51">
        <v>1.7</v>
      </c>
      <c r="K51">
        <v>0.3</v>
      </c>
      <c r="L51">
        <v>0</v>
      </c>
      <c r="M51">
        <v>0.4</v>
      </c>
      <c r="N51">
        <v>1.9</v>
      </c>
      <c r="O51">
        <v>-0.5</v>
      </c>
    </row>
    <row r="52" spans="1:15" x14ac:dyDescent="0.4">
      <c r="A52" s="1">
        <v>44032.225393518522</v>
      </c>
      <c r="B52">
        <v>1.3</v>
      </c>
      <c r="C52">
        <v>0.3</v>
      </c>
      <c r="D52">
        <v>0</v>
      </c>
      <c r="E52">
        <v>0.1</v>
      </c>
      <c r="F52">
        <v>0.2</v>
      </c>
      <c r="G52">
        <v>0</v>
      </c>
      <c r="H52">
        <v>0</v>
      </c>
      <c r="I52">
        <v>0.1</v>
      </c>
      <c r="J52">
        <v>1.5</v>
      </c>
      <c r="K52">
        <v>0.3</v>
      </c>
      <c r="L52">
        <v>0</v>
      </c>
      <c r="M52">
        <v>0.2</v>
      </c>
      <c r="N52">
        <v>1.7000000000000002</v>
      </c>
      <c r="O52">
        <v>-0.30000000000000004</v>
      </c>
    </row>
    <row r="53" spans="1:15" x14ac:dyDescent="0.4">
      <c r="A53" s="1">
        <v>44032.225740740738</v>
      </c>
      <c r="B53">
        <v>3.9</v>
      </c>
      <c r="C53">
        <v>0.3</v>
      </c>
      <c r="D53">
        <v>0</v>
      </c>
      <c r="E53">
        <v>0.1</v>
      </c>
      <c r="F53">
        <v>0.3</v>
      </c>
      <c r="G53">
        <v>0</v>
      </c>
      <c r="H53">
        <v>0</v>
      </c>
      <c r="I53">
        <v>0.1</v>
      </c>
      <c r="J53">
        <v>4.2</v>
      </c>
      <c r="K53">
        <v>0.3</v>
      </c>
      <c r="L53">
        <v>0</v>
      </c>
      <c r="M53">
        <v>0.2</v>
      </c>
      <c r="N53">
        <v>4.3</v>
      </c>
      <c r="O53">
        <v>-0.4</v>
      </c>
    </row>
    <row r="54" spans="1:15" x14ac:dyDescent="0.4">
      <c r="A54" s="1">
        <v>44032.226087962961</v>
      </c>
      <c r="B54">
        <v>1.3</v>
      </c>
      <c r="C54">
        <v>0.3</v>
      </c>
      <c r="D54">
        <v>0</v>
      </c>
      <c r="E54">
        <v>0.1</v>
      </c>
      <c r="F54">
        <v>0.3</v>
      </c>
      <c r="G54">
        <v>0</v>
      </c>
      <c r="H54">
        <v>0</v>
      </c>
      <c r="I54">
        <v>0.1</v>
      </c>
      <c r="J54">
        <v>1.6</v>
      </c>
      <c r="K54">
        <v>0.3</v>
      </c>
      <c r="L54">
        <v>0</v>
      </c>
      <c r="M54">
        <v>0.2</v>
      </c>
      <c r="N54">
        <v>1.7000000000000002</v>
      </c>
      <c r="O54">
        <v>-0.4</v>
      </c>
    </row>
    <row r="55" spans="1:15" x14ac:dyDescent="0.4">
      <c r="A55" s="1">
        <v>44032.226435185185</v>
      </c>
      <c r="B55">
        <v>1.3</v>
      </c>
      <c r="C55">
        <v>0.3</v>
      </c>
      <c r="D55">
        <v>0</v>
      </c>
      <c r="E55">
        <v>0.1</v>
      </c>
      <c r="F55">
        <v>0.2</v>
      </c>
      <c r="G55">
        <v>0</v>
      </c>
      <c r="H55">
        <v>0</v>
      </c>
      <c r="I55">
        <v>0.1</v>
      </c>
      <c r="J55">
        <v>1.5</v>
      </c>
      <c r="K55">
        <v>0.3</v>
      </c>
      <c r="L55">
        <v>0</v>
      </c>
      <c r="M55">
        <v>0.2</v>
      </c>
      <c r="N55">
        <v>1.7000000000000002</v>
      </c>
      <c r="O55">
        <v>-0.30000000000000004</v>
      </c>
    </row>
    <row r="56" spans="1:15" x14ac:dyDescent="0.4">
      <c r="A56" s="1">
        <v>44032.226782407408</v>
      </c>
      <c r="B56">
        <v>2.7</v>
      </c>
      <c r="C56">
        <v>0.3</v>
      </c>
      <c r="D56">
        <v>0</v>
      </c>
      <c r="E56">
        <v>13</v>
      </c>
      <c r="F56">
        <v>13.1</v>
      </c>
      <c r="G56">
        <v>0</v>
      </c>
      <c r="H56">
        <v>0</v>
      </c>
      <c r="I56">
        <v>13</v>
      </c>
      <c r="J56">
        <v>15.8</v>
      </c>
      <c r="K56">
        <v>0.3</v>
      </c>
      <c r="L56">
        <v>0</v>
      </c>
      <c r="M56">
        <v>26</v>
      </c>
      <c r="N56">
        <v>16</v>
      </c>
      <c r="O56">
        <v>-26.1</v>
      </c>
    </row>
    <row r="57" spans="1:15" x14ac:dyDescent="0.4">
      <c r="A57" s="1">
        <v>44032.227129629631</v>
      </c>
      <c r="B57">
        <v>1.4</v>
      </c>
      <c r="C57">
        <v>0.3</v>
      </c>
      <c r="D57">
        <v>0</v>
      </c>
      <c r="E57">
        <v>0.2</v>
      </c>
      <c r="F57">
        <v>0.3</v>
      </c>
      <c r="G57">
        <v>0</v>
      </c>
      <c r="H57">
        <v>0</v>
      </c>
      <c r="I57">
        <v>0.2</v>
      </c>
      <c r="J57">
        <v>1.7</v>
      </c>
      <c r="K57">
        <v>0.3</v>
      </c>
      <c r="L57">
        <v>0</v>
      </c>
      <c r="M57">
        <v>0.4</v>
      </c>
      <c r="N57">
        <v>1.9</v>
      </c>
      <c r="O57">
        <v>-0.5</v>
      </c>
    </row>
    <row r="58" spans="1:15" x14ac:dyDescent="0.4">
      <c r="A58" s="1">
        <v>44032.227476851855</v>
      </c>
      <c r="B58">
        <v>1.3</v>
      </c>
      <c r="C58">
        <v>0.3</v>
      </c>
      <c r="D58">
        <v>0</v>
      </c>
      <c r="E58">
        <v>0.1</v>
      </c>
      <c r="F58">
        <v>0.1</v>
      </c>
      <c r="G58">
        <v>0</v>
      </c>
      <c r="H58">
        <v>0</v>
      </c>
      <c r="I58">
        <v>0.1</v>
      </c>
      <c r="J58">
        <v>1.4000000000000001</v>
      </c>
      <c r="K58">
        <v>0.3</v>
      </c>
      <c r="L58">
        <v>0</v>
      </c>
      <c r="M58">
        <v>0.2</v>
      </c>
      <c r="N58">
        <v>1.7000000000000002</v>
      </c>
      <c r="O58">
        <v>-0.2</v>
      </c>
    </row>
    <row r="59" spans="1:15" x14ac:dyDescent="0.4">
      <c r="A59" s="1">
        <v>44032.227824074071</v>
      </c>
      <c r="B59">
        <v>3.8</v>
      </c>
      <c r="C59">
        <v>0.3</v>
      </c>
      <c r="D59">
        <v>0</v>
      </c>
      <c r="E59">
        <v>0.1</v>
      </c>
      <c r="F59">
        <v>0.4</v>
      </c>
      <c r="G59">
        <v>0</v>
      </c>
      <c r="H59">
        <v>0</v>
      </c>
      <c r="I59">
        <v>0.1</v>
      </c>
      <c r="J59">
        <v>4.2</v>
      </c>
      <c r="K59">
        <v>0.3</v>
      </c>
      <c r="L59">
        <v>0</v>
      </c>
      <c r="M59">
        <v>0.2</v>
      </c>
      <c r="N59">
        <v>4.1999999999999993</v>
      </c>
      <c r="O59">
        <v>-0.5</v>
      </c>
    </row>
    <row r="60" spans="1:15" x14ac:dyDescent="0.4">
      <c r="A60" s="1">
        <v>44032.228171296294</v>
      </c>
      <c r="B60">
        <v>1.1000000000000001</v>
      </c>
      <c r="C60">
        <v>0.3</v>
      </c>
      <c r="D60">
        <v>0</v>
      </c>
      <c r="E60">
        <v>0.1</v>
      </c>
      <c r="F60">
        <v>0.3</v>
      </c>
      <c r="G60">
        <v>0</v>
      </c>
      <c r="H60">
        <v>0</v>
      </c>
      <c r="I60">
        <v>0.1</v>
      </c>
      <c r="J60">
        <v>1.4000000000000001</v>
      </c>
      <c r="K60">
        <v>0.3</v>
      </c>
      <c r="L60">
        <v>0</v>
      </c>
      <c r="M60">
        <v>0.2</v>
      </c>
      <c r="N60">
        <v>1.5000000000000002</v>
      </c>
      <c r="O60">
        <v>-0.4</v>
      </c>
    </row>
    <row r="61" spans="1:15" x14ac:dyDescent="0.4">
      <c r="A61" s="1">
        <v>44032.228518518517</v>
      </c>
      <c r="B61">
        <v>0.9</v>
      </c>
      <c r="C61">
        <v>0.3</v>
      </c>
      <c r="D61">
        <v>0</v>
      </c>
      <c r="E61">
        <v>0.1</v>
      </c>
      <c r="F61">
        <v>0.2</v>
      </c>
      <c r="G61">
        <v>0</v>
      </c>
      <c r="H61">
        <v>0</v>
      </c>
      <c r="I61">
        <v>0.1</v>
      </c>
      <c r="J61">
        <v>1.1000000000000001</v>
      </c>
      <c r="K61">
        <v>0.3</v>
      </c>
      <c r="L61">
        <v>0</v>
      </c>
      <c r="M61">
        <v>0.2</v>
      </c>
      <c r="N61">
        <v>1.3</v>
      </c>
      <c r="O61">
        <v>-0.30000000000000004</v>
      </c>
    </row>
    <row r="63" spans="1:15" x14ac:dyDescent="0.4">
      <c r="A63" t="s">
        <v>743</v>
      </c>
      <c r="B63" s="9">
        <f>AVERAGE(B2:B61)</f>
        <v>986.07000000000016</v>
      </c>
      <c r="C63" s="9">
        <f t="shared" ref="C63:I63" si="0">AVERAGE(C2:C61)</f>
        <v>0.29833333333333367</v>
      </c>
      <c r="D63" s="9">
        <f t="shared" si="0"/>
        <v>0</v>
      </c>
      <c r="E63" s="9">
        <f t="shared" si="0"/>
        <v>302.55999999999989</v>
      </c>
      <c r="F63" s="9">
        <f t="shared" si="0"/>
        <v>1447.1933333333334</v>
      </c>
      <c r="G63" s="9">
        <f t="shared" si="0"/>
        <v>0</v>
      </c>
      <c r="H63" s="9">
        <f t="shared" si="0"/>
        <v>0</v>
      </c>
      <c r="I63" s="9">
        <f t="shared" si="0"/>
        <v>302.55999999999989</v>
      </c>
    </row>
    <row r="64" spans="1:15" x14ac:dyDescent="0.4">
      <c r="A64" t="s">
        <v>744</v>
      </c>
      <c r="B64" s="9">
        <f>IF(B63=0,0,MAX(SUMPRODUCT(B2:B61,B2:B61)/SUM(B2:B61)-B63,0))</f>
        <v>781.83423837388091</v>
      </c>
      <c r="C64" s="9">
        <f t="shared" ref="C64:I64" si="1">IF(C63=0,0,MAX(SUMPRODUCT(C2:C61,C2:C61)/SUM(C2:C61)-C63,0))</f>
        <v>5.4934823091151719E-4</v>
      </c>
      <c r="D64" s="9">
        <f t="shared" si="1"/>
        <v>0</v>
      </c>
      <c r="E64" s="9">
        <f t="shared" si="1"/>
        <v>230.98520315529714</v>
      </c>
      <c r="F64" s="9">
        <f t="shared" si="1"/>
        <v>1152.9664140397424</v>
      </c>
      <c r="G64" s="9">
        <f t="shared" si="1"/>
        <v>0</v>
      </c>
      <c r="H64" s="9">
        <f t="shared" si="1"/>
        <v>0</v>
      </c>
      <c r="I64" s="9">
        <f t="shared" si="1"/>
        <v>230.98520315529714</v>
      </c>
    </row>
    <row r="65" spans="1:9" x14ac:dyDescent="0.4">
      <c r="A65" t="s">
        <v>745</v>
      </c>
      <c r="B65" s="9">
        <f>MAX(B2:B61)</f>
        <v>1958.3</v>
      </c>
      <c r="C65" s="9">
        <f t="shared" ref="C65:I65" si="2">MAX(C2:C61)</f>
        <v>0.3</v>
      </c>
      <c r="D65" s="9">
        <f t="shared" si="2"/>
        <v>0</v>
      </c>
      <c r="E65" s="9">
        <f t="shared" si="2"/>
        <v>580.6</v>
      </c>
      <c r="F65" s="9">
        <f t="shared" si="2"/>
        <v>2857.9</v>
      </c>
      <c r="G65" s="9">
        <f t="shared" si="2"/>
        <v>0</v>
      </c>
      <c r="H65" s="9">
        <f t="shared" si="2"/>
        <v>0</v>
      </c>
      <c r="I65" s="9">
        <f t="shared" si="2"/>
        <v>580.6</v>
      </c>
    </row>
    <row r="66" spans="1:9" x14ac:dyDescent="0.4">
      <c r="A66" t="s">
        <v>746</v>
      </c>
      <c r="B66" s="9">
        <f>MIN(B2:B61)</f>
        <v>0.9</v>
      </c>
      <c r="C66" s="9">
        <f t="shared" ref="C66:I66" si="3">MIN(C2:C61)</f>
        <v>0.2</v>
      </c>
      <c r="D66" s="9">
        <f t="shared" si="3"/>
        <v>0</v>
      </c>
      <c r="E66" s="9">
        <f t="shared" si="3"/>
        <v>0.1</v>
      </c>
      <c r="F66" s="9">
        <f t="shared" si="3"/>
        <v>0.1</v>
      </c>
      <c r="G66" s="9">
        <f t="shared" si="3"/>
        <v>0</v>
      </c>
      <c r="H66" s="9">
        <f t="shared" si="3"/>
        <v>0</v>
      </c>
      <c r="I66" s="9">
        <f t="shared" si="3"/>
        <v>0.1</v>
      </c>
    </row>
    <row r="67" spans="1:9" x14ac:dyDescent="0.4">
      <c r="A67" t="s">
        <v>747</v>
      </c>
      <c r="B67" s="9">
        <f>B63+ B64</f>
        <v>1767.9042383738811</v>
      </c>
      <c r="C67" s="9">
        <f t="shared" ref="C67:I67" si="4">C63+ C64</f>
        <v>0.29888268156424519</v>
      </c>
      <c r="D67" s="9">
        <f t="shared" si="4"/>
        <v>0</v>
      </c>
      <c r="E67" s="9">
        <f t="shared" si="4"/>
        <v>533.54520315529703</v>
      </c>
      <c r="F67" s="9">
        <f t="shared" si="4"/>
        <v>2600.1597473730758</v>
      </c>
      <c r="G67" s="9">
        <f t="shared" si="4"/>
        <v>0</v>
      </c>
      <c r="H67" s="9">
        <f t="shared" si="4"/>
        <v>0</v>
      </c>
      <c r="I67" s="9">
        <f t="shared" si="4"/>
        <v>533.54520315529703</v>
      </c>
    </row>
    <row r="68" spans="1:9" x14ac:dyDescent="0.4">
      <c r="B68" s="9"/>
      <c r="C68" s="9"/>
      <c r="D68" s="9"/>
      <c r="E68" s="9"/>
      <c r="F68" s="9"/>
      <c r="G68" s="9"/>
      <c r="H68" s="9"/>
      <c r="I68" s="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sheetData>
    <row r="1" spans="1:9" x14ac:dyDescent="0.4">
      <c r="A1" t="s">
        <v>618</v>
      </c>
      <c r="B1" t="s">
        <v>619</v>
      </c>
      <c r="C1" t="s">
        <v>623</v>
      </c>
      <c r="D1" t="s">
        <v>622</v>
      </c>
      <c r="E1" t="s">
        <v>626</v>
      </c>
      <c r="F1" t="s">
        <v>620</v>
      </c>
      <c r="G1" t="s">
        <v>621</v>
      </c>
      <c r="H1" t="s">
        <v>624</v>
      </c>
      <c r="I1" t="s">
        <v>625</v>
      </c>
    </row>
    <row r="2" spans="1:9" x14ac:dyDescent="0.4">
      <c r="A2" s="1">
        <v>44032.208032407405</v>
      </c>
      <c r="B2">
        <v>81.3</v>
      </c>
      <c r="C2">
        <v>103.4</v>
      </c>
      <c r="D2">
        <v>12.6</v>
      </c>
      <c r="E2">
        <v>12.6</v>
      </c>
      <c r="F2">
        <v>3.9</v>
      </c>
      <c r="G2">
        <v>0</v>
      </c>
      <c r="H2">
        <v>0</v>
      </c>
      <c r="I2">
        <v>0</v>
      </c>
    </row>
    <row r="3" spans="1:9" x14ac:dyDescent="0.4">
      <c r="A3" s="1">
        <v>44032.208379629628</v>
      </c>
      <c r="B3">
        <v>53.3</v>
      </c>
      <c r="C3">
        <v>68.900000000000006</v>
      </c>
      <c r="D3">
        <v>6.7</v>
      </c>
      <c r="E3">
        <v>6.7</v>
      </c>
      <c r="F3">
        <v>4.7</v>
      </c>
      <c r="G3">
        <v>0</v>
      </c>
      <c r="H3">
        <v>0</v>
      </c>
      <c r="I3">
        <v>0</v>
      </c>
    </row>
    <row r="4" spans="1:9" x14ac:dyDescent="0.4">
      <c r="A4" s="1">
        <v>44032.208726851852</v>
      </c>
      <c r="B4">
        <v>76.7</v>
      </c>
      <c r="C4">
        <v>91</v>
      </c>
      <c r="D4">
        <v>29.7</v>
      </c>
      <c r="E4">
        <v>29.7</v>
      </c>
      <c r="F4">
        <v>4.7</v>
      </c>
      <c r="G4">
        <v>0</v>
      </c>
      <c r="H4">
        <v>0</v>
      </c>
      <c r="I4">
        <v>0</v>
      </c>
    </row>
    <row r="5" spans="1:9" x14ac:dyDescent="0.4">
      <c r="A5" s="1">
        <v>44032.209074074075</v>
      </c>
      <c r="B5">
        <v>8638.2000000000007</v>
      </c>
      <c r="C5">
        <v>8113.4</v>
      </c>
      <c r="D5">
        <v>1946</v>
      </c>
      <c r="E5">
        <v>1946</v>
      </c>
      <c r="F5">
        <v>4.7</v>
      </c>
      <c r="G5">
        <v>0</v>
      </c>
      <c r="H5">
        <v>0</v>
      </c>
      <c r="I5">
        <v>0</v>
      </c>
    </row>
    <row r="6" spans="1:9" x14ac:dyDescent="0.4">
      <c r="A6" s="1">
        <v>44032.209421296298</v>
      </c>
      <c r="B6">
        <v>12224.2</v>
      </c>
      <c r="C6">
        <v>11246.8</v>
      </c>
      <c r="D6">
        <v>2654.7</v>
      </c>
      <c r="E6">
        <v>2654.7</v>
      </c>
      <c r="F6">
        <v>4.5999999999999996</v>
      </c>
      <c r="G6">
        <v>0</v>
      </c>
      <c r="H6">
        <v>0</v>
      </c>
      <c r="I6">
        <v>0</v>
      </c>
    </row>
    <row r="7" spans="1:9" x14ac:dyDescent="0.4">
      <c r="A7" s="1">
        <v>44032.209768518522</v>
      </c>
      <c r="B7">
        <v>12962.3</v>
      </c>
      <c r="C7">
        <v>11791</v>
      </c>
      <c r="D7">
        <v>2759.1</v>
      </c>
      <c r="E7">
        <v>2759.1</v>
      </c>
      <c r="F7">
        <v>4.7</v>
      </c>
      <c r="G7">
        <v>0.1</v>
      </c>
      <c r="H7">
        <v>0</v>
      </c>
      <c r="I7">
        <v>0</v>
      </c>
    </row>
    <row r="8" spans="1:9" x14ac:dyDescent="0.4">
      <c r="A8" s="1">
        <v>44032.210115740738</v>
      </c>
      <c r="B8">
        <v>13072.3</v>
      </c>
      <c r="C8">
        <v>11978.2</v>
      </c>
      <c r="D8">
        <v>2786.8</v>
      </c>
      <c r="E8">
        <v>2786.8</v>
      </c>
      <c r="F8">
        <v>4.5999999999999996</v>
      </c>
      <c r="G8">
        <v>0.2</v>
      </c>
      <c r="H8">
        <v>0</v>
      </c>
      <c r="I8">
        <v>0</v>
      </c>
    </row>
    <row r="9" spans="1:9" x14ac:dyDescent="0.4">
      <c r="A9" s="1">
        <v>44032.210462962961</v>
      </c>
      <c r="B9">
        <v>13564.4</v>
      </c>
      <c r="C9">
        <v>12119.8</v>
      </c>
      <c r="D9">
        <v>2800.5</v>
      </c>
      <c r="E9">
        <v>2800.5</v>
      </c>
      <c r="F9">
        <v>4.5999999999999996</v>
      </c>
      <c r="G9">
        <v>0.1</v>
      </c>
      <c r="H9">
        <v>0</v>
      </c>
      <c r="I9">
        <v>0</v>
      </c>
    </row>
    <row r="10" spans="1:9" x14ac:dyDescent="0.4">
      <c r="A10" s="1">
        <v>44032.210810185185</v>
      </c>
      <c r="B10">
        <v>13421.6</v>
      </c>
      <c r="C10">
        <v>12094.9</v>
      </c>
      <c r="D10">
        <v>2786.3</v>
      </c>
      <c r="E10">
        <v>2786.3</v>
      </c>
      <c r="F10">
        <v>4.7</v>
      </c>
      <c r="G10">
        <v>0</v>
      </c>
      <c r="H10">
        <v>0</v>
      </c>
      <c r="I10">
        <v>0</v>
      </c>
    </row>
    <row r="11" spans="1:9" x14ac:dyDescent="0.4">
      <c r="A11" s="1">
        <v>44032.211157407408</v>
      </c>
      <c r="B11">
        <v>13696.9</v>
      </c>
      <c r="C11">
        <v>12299.6</v>
      </c>
      <c r="D11">
        <v>2837.7</v>
      </c>
      <c r="E11">
        <v>2837.7</v>
      </c>
      <c r="F11">
        <v>4.5999999999999996</v>
      </c>
      <c r="G11">
        <v>0</v>
      </c>
      <c r="H11">
        <v>0</v>
      </c>
      <c r="I11">
        <v>0</v>
      </c>
    </row>
    <row r="12" spans="1:9" x14ac:dyDescent="0.4">
      <c r="A12" s="1">
        <v>44032.211504629631</v>
      </c>
      <c r="B12">
        <v>13230.4</v>
      </c>
      <c r="C12">
        <v>12249.6</v>
      </c>
      <c r="D12">
        <v>2843</v>
      </c>
      <c r="E12">
        <v>2843</v>
      </c>
      <c r="F12">
        <v>4.7</v>
      </c>
      <c r="G12">
        <v>0.1</v>
      </c>
      <c r="H12">
        <v>0</v>
      </c>
      <c r="I12">
        <v>0</v>
      </c>
    </row>
    <row r="13" spans="1:9" x14ac:dyDescent="0.4">
      <c r="A13" s="1">
        <v>44032.211851851855</v>
      </c>
      <c r="B13">
        <v>13527</v>
      </c>
      <c r="C13">
        <v>12359.3</v>
      </c>
      <c r="D13">
        <v>2842.4</v>
      </c>
      <c r="E13">
        <v>2842.4</v>
      </c>
      <c r="F13">
        <v>4.5</v>
      </c>
      <c r="G13">
        <v>0</v>
      </c>
      <c r="H13">
        <v>0</v>
      </c>
      <c r="I13">
        <v>0</v>
      </c>
    </row>
    <row r="14" spans="1:9" x14ac:dyDescent="0.4">
      <c r="A14" s="1">
        <v>44032.212199074071</v>
      </c>
      <c r="B14">
        <v>13166.8</v>
      </c>
      <c r="C14">
        <v>11970.1</v>
      </c>
      <c r="D14">
        <v>2803.7</v>
      </c>
      <c r="E14">
        <v>2803.7</v>
      </c>
      <c r="F14">
        <v>4.7</v>
      </c>
      <c r="G14">
        <v>0</v>
      </c>
      <c r="H14">
        <v>0</v>
      </c>
      <c r="I14">
        <v>0</v>
      </c>
    </row>
    <row r="15" spans="1:9" x14ac:dyDescent="0.4">
      <c r="A15" s="1">
        <v>44032.212557870371</v>
      </c>
      <c r="B15">
        <v>13445</v>
      </c>
      <c r="C15">
        <v>12208.6</v>
      </c>
      <c r="D15">
        <v>2828.1</v>
      </c>
      <c r="E15">
        <v>2828.1</v>
      </c>
      <c r="F15">
        <v>4.5999999999999996</v>
      </c>
      <c r="G15">
        <v>0</v>
      </c>
      <c r="H15">
        <v>0</v>
      </c>
      <c r="I15">
        <v>0</v>
      </c>
    </row>
    <row r="16" spans="1:9" x14ac:dyDescent="0.4">
      <c r="A16" s="1">
        <v>44032.212905092594</v>
      </c>
      <c r="B16">
        <v>13671.9</v>
      </c>
      <c r="C16">
        <v>12414.1</v>
      </c>
      <c r="D16">
        <v>2844.4</v>
      </c>
      <c r="E16">
        <v>2844.4</v>
      </c>
      <c r="F16">
        <v>4.7</v>
      </c>
      <c r="G16">
        <v>0</v>
      </c>
      <c r="H16">
        <v>0</v>
      </c>
      <c r="I16">
        <v>0</v>
      </c>
    </row>
    <row r="17" spans="1:9" x14ac:dyDescent="0.4">
      <c r="A17" s="1">
        <v>44032.213252314818</v>
      </c>
      <c r="B17">
        <v>13161.2</v>
      </c>
      <c r="C17">
        <v>12283</v>
      </c>
      <c r="D17">
        <v>2819.9</v>
      </c>
      <c r="E17">
        <v>2819.9</v>
      </c>
      <c r="F17">
        <v>4.5999999999999996</v>
      </c>
      <c r="G17">
        <v>0</v>
      </c>
      <c r="H17">
        <v>0</v>
      </c>
      <c r="I17">
        <v>0</v>
      </c>
    </row>
    <row r="18" spans="1:9" x14ac:dyDescent="0.4">
      <c r="A18" s="1">
        <v>44032.213599537034</v>
      </c>
      <c r="B18">
        <v>13489.9</v>
      </c>
      <c r="C18">
        <v>12206.6</v>
      </c>
      <c r="D18">
        <v>2859.4</v>
      </c>
      <c r="E18">
        <v>2859.4</v>
      </c>
      <c r="F18">
        <v>4.8</v>
      </c>
      <c r="G18">
        <v>0</v>
      </c>
      <c r="H18">
        <v>0</v>
      </c>
      <c r="I18">
        <v>0</v>
      </c>
    </row>
    <row r="19" spans="1:9" x14ac:dyDescent="0.4">
      <c r="A19" s="1">
        <v>44032.213946759257</v>
      </c>
      <c r="B19">
        <v>14448.5</v>
      </c>
      <c r="C19">
        <v>12928.6</v>
      </c>
      <c r="D19">
        <v>2969.5</v>
      </c>
      <c r="E19">
        <v>2969.5</v>
      </c>
      <c r="F19">
        <v>4.5999999999999996</v>
      </c>
      <c r="G19">
        <v>0</v>
      </c>
      <c r="H19">
        <v>0</v>
      </c>
      <c r="I19">
        <v>0</v>
      </c>
    </row>
    <row r="20" spans="1:9" x14ac:dyDescent="0.4">
      <c r="A20" s="1">
        <v>44032.21429398148</v>
      </c>
      <c r="B20">
        <v>13851.4</v>
      </c>
      <c r="C20">
        <v>12489.4</v>
      </c>
      <c r="D20">
        <v>2867.8</v>
      </c>
      <c r="E20">
        <v>2867.8</v>
      </c>
      <c r="F20">
        <v>4.7</v>
      </c>
      <c r="G20">
        <v>0</v>
      </c>
      <c r="H20">
        <v>0</v>
      </c>
      <c r="I20">
        <v>0</v>
      </c>
    </row>
    <row r="21" spans="1:9" x14ac:dyDescent="0.4">
      <c r="A21" s="1">
        <v>44032.214641203704</v>
      </c>
      <c r="B21">
        <v>13722.1</v>
      </c>
      <c r="C21">
        <v>12387.6</v>
      </c>
      <c r="D21">
        <v>2850.4</v>
      </c>
      <c r="E21">
        <v>2850.4</v>
      </c>
      <c r="F21">
        <v>4.5999999999999996</v>
      </c>
      <c r="G21">
        <v>0</v>
      </c>
      <c r="H21">
        <v>0</v>
      </c>
      <c r="I21">
        <v>0</v>
      </c>
    </row>
    <row r="22" spans="1:9" x14ac:dyDescent="0.4">
      <c r="A22" s="1">
        <v>44032.214988425927</v>
      </c>
      <c r="B22">
        <v>13099.1</v>
      </c>
      <c r="C22">
        <v>11982.6</v>
      </c>
      <c r="D22">
        <v>2785.6</v>
      </c>
      <c r="E22">
        <v>2785.6</v>
      </c>
      <c r="F22">
        <v>4.8</v>
      </c>
      <c r="G22">
        <v>0</v>
      </c>
      <c r="H22">
        <v>0</v>
      </c>
      <c r="I22">
        <v>0</v>
      </c>
    </row>
    <row r="23" spans="1:9" x14ac:dyDescent="0.4">
      <c r="A23" s="1">
        <v>44032.21533564815</v>
      </c>
      <c r="B23">
        <v>13664.1</v>
      </c>
      <c r="C23">
        <v>12349.4</v>
      </c>
      <c r="D23">
        <v>2808.8</v>
      </c>
      <c r="E23">
        <v>2808.8</v>
      </c>
      <c r="F23">
        <v>4.5</v>
      </c>
      <c r="G23">
        <v>0</v>
      </c>
      <c r="H23">
        <v>0</v>
      </c>
      <c r="I23">
        <v>0</v>
      </c>
    </row>
    <row r="24" spans="1:9" x14ac:dyDescent="0.4">
      <c r="A24" s="1">
        <v>44032.215682870374</v>
      </c>
      <c r="B24">
        <v>13372.5</v>
      </c>
      <c r="C24">
        <v>12355</v>
      </c>
      <c r="D24">
        <v>2859.5</v>
      </c>
      <c r="E24">
        <v>2859.5</v>
      </c>
      <c r="F24">
        <v>4.7</v>
      </c>
      <c r="G24">
        <v>0</v>
      </c>
      <c r="H24">
        <v>0</v>
      </c>
      <c r="I24">
        <v>0</v>
      </c>
    </row>
    <row r="25" spans="1:9" x14ac:dyDescent="0.4">
      <c r="A25" s="1">
        <v>44032.21603009259</v>
      </c>
      <c r="B25">
        <v>13322.1</v>
      </c>
      <c r="C25">
        <v>12251.2</v>
      </c>
      <c r="D25">
        <v>2826.8</v>
      </c>
      <c r="E25">
        <v>2826.8</v>
      </c>
      <c r="F25">
        <v>4.5</v>
      </c>
      <c r="G25">
        <v>0</v>
      </c>
      <c r="H25">
        <v>0</v>
      </c>
      <c r="I25">
        <v>0</v>
      </c>
    </row>
    <row r="26" spans="1:9" x14ac:dyDescent="0.4">
      <c r="A26" s="1">
        <v>44032.216377314813</v>
      </c>
      <c r="B26">
        <v>13555.2</v>
      </c>
      <c r="C26">
        <v>12365.8</v>
      </c>
      <c r="D26">
        <v>2858.4</v>
      </c>
      <c r="E26">
        <v>2858.4</v>
      </c>
      <c r="F26">
        <v>4.7</v>
      </c>
      <c r="G26">
        <v>0</v>
      </c>
      <c r="H26">
        <v>0</v>
      </c>
      <c r="I26">
        <v>0</v>
      </c>
    </row>
    <row r="27" spans="1:9" x14ac:dyDescent="0.4">
      <c r="A27" s="1">
        <v>44032.216724537036</v>
      </c>
      <c r="B27">
        <v>13072.6</v>
      </c>
      <c r="C27">
        <v>12170.6</v>
      </c>
      <c r="D27">
        <v>2839.2</v>
      </c>
      <c r="E27">
        <v>2839.2</v>
      </c>
      <c r="F27">
        <v>4.5</v>
      </c>
      <c r="G27">
        <v>0.1</v>
      </c>
      <c r="H27">
        <v>0</v>
      </c>
      <c r="I27">
        <v>0</v>
      </c>
    </row>
    <row r="28" spans="1:9" x14ac:dyDescent="0.4">
      <c r="A28" s="1">
        <v>44032.21707175926</v>
      </c>
      <c r="B28">
        <v>13376.8</v>
      </c>
      <c r="C28">
        <v>12106.1</v>
      </c>
      <c r="D28">
        <v>2833.1</v>
      </c>
      <c r="E28">
        <v>2833.1</v>
      </c>
      <c r="F28">
        <v>4.5999999999999996</v>
      </c>
      <c r="G28">
        <v>0</v>
      </c>
      <c r="H28">
        <v>0</v>
      </c>
      <c r="I28">
        <v>0</v>
      </c>
    </row>
    <row r="29" spans="1:9" x14ac:dyDescent="0.4">
      <c r="A29" s="1">
        <v>44032.217407407406</v>
      </c>
      <c r="B29">
        <v>13543.2</v>
      </c>
      <c r="C29">
        <v>12215.7</v>
      </c>
      <c r="D29">
        <v>2826.6</v>
      </c>
      <c r="E29">
        <v>2826.6</v>
      </c>
      <c r="F29">
        <v>4.7</v>
      </c>
      <c r="G29">
        <v>0.1</v>
      </c>
      <c r="H29">
        <v>0</v>
      </c>
      <c r="I29">
        <v>0</v>
      </c>
    </row>
    <row r="30" spans="1:9" x14ac:dyDescent="0.4">
      <c r="A30" s="1">
        <v>44032.21775462963</v>
      </c>
      <c r="B30">
        <v>13728.6</v>
      </c>
      <c r="C30">
        <v>12510.6</v>
      </c>
      <c r="D30">
        <v>2907.9</v>
      </c>
      <c r="E30">
        <v>2907.9</v>
      </c>
      <c r="F30">
        <v>4.5999999999999996</v>
      </c>
      <c r="G30">
        <v>0.1</v>
      </c>
      <c r="H30">
        <v>0</v>
      </c>
      <c r="I30">
        <v>0</v>
      </c>
    </row>
    <row r="31" spans="1:9" x14ac:dyDescent="0.4">
      <c r="A31" s="1">
        <v>44032.218101851853</v>
      </c>
      <c r="B31">
        <v>13430.4</v>
      </c>
      <c r="C31">
        <v>12272.9</v>
      </c>
      <c r="D31">
        <v>2842</v>
      </c>
      <c r="E31">
        <v>2842</v>
      </c>
      <c r="F31">
        <v>4.8</v>
      </c>
      <c r="G31">
        <v>0.1</v>
      </c>
      <c r="H31">
        <v>0</v>
      </c>
      <c r="I31">
        <v>0</v>
      </c>
    </row>
    <row r="32" spans="1:9" x14ac:dyDescent="0.4">
      <c r="A32" s="1">
        <v>44032.218449074076</v>
      </c>
      <c r="B32">
        <v>13208.8</v>
      </c>
      <c r="C32">
        <v>12147.6</v>
      </c>
      <c r="D32">
        <v>2813</v>
      </c>
      <c r="E32">
        <v>2813</v>
      </c>
      <c r="F32">
        <v>4.7</v>
      </c>
      <c r="G32">
        <v>0.1</v>
      </c>
      <c r="H32">
        <v>0</v>
      </c>
      <c r="I32">
        <v>0</v>
      </c>
    </row>
    <row r="33" spans="1:9" x14ac:dyDescent="0.4">
      <c r="A33" s="1">
        <v>44032.2187962963</v>
      </c>
      <c r="B33">
        <v>13588.7</v>
      </c>
      <c r="C33">
        <v>12345.3</v>
      </c>
      <c r="D33">
        <v>2815.8</v>
      </c>
      <c r="E33">
        <v>2815.8</v>
      </c>
      <c r="F33">
        <v>4.8</v>
      </c>
      <c r="G33">
        <v>0.1</v>
      </c>
      <c r="H33">
        <v>0</v>
      </c>
      <c r="I33">
        <v>0</v>
      </c>
    </row>
    <row r="34" spans="1:9" x14ac:dyDescent="0.4">
      <c r="A34" s="1">
        <v>44032.219143518516</v>
      </c>
      <c r="B34">
        <v>13505.5</v>
      </c>
      <c r="C34">
        <v>12275.4</v>
      </c>
      <c r="D34">
        <v>2802.2</v>
      </c>
      <c r="E34">
        <v>2802.2</v>
      </c>
      <c r="F34">
        <v>4.5999999999999996</v>
      </c>
      <c r="G34">
        <v>0</v>
      </c>
      <c r="H34">
        <v>0</v>
      </c>
      <c r="I34">
        <v>0</v>
      </c>
    </row>
    <row r="35" spans="1:9" x14ac:dyDescent="0.4">
      <c r="A35" s="1">
        <v>44032.219490740739</v>
      </c>
      <c r="B35">
        <v>13485.7</v>
      </c>
      <c r="C35">
        <v>12093.7</v>
      </c>
      <c r="D35">
        <v>2876.8</v>
      </c>
      <c r="E35">
        <v>2876.8</v>
      </c>
      <c r="F35">
        <v>4.5999999999999996</v>
      </c>
      <c r="G35">
        <v>0.1</v>
      </c>
      <c r="H35">
        <v>0</v>
      </c>
      <c r="I35">
        <v>0</v>
      </c>
    </row>
    <row r="36" spans="1:9" x14ac:dyDescent="0.4">
      <c r="A36" s="1">
        <v>44032.219837962963</v>
      </c>
      <c r="B36">
        <v>8029</v>
      </c>
      <c r="C36">
        <v>7262.4</v>
      </c>
      <c r="D36">
        <v>3144.1</v>
      </c>
      <c r="E36">
        <v>3144.1</v>
      </c>
      <c r="F36">
        <v>4.5999999999999996</v>
      </c>
      <c r="G36">
        <v>0</v>
      </c>
      <c r="H36">
        <v>0</v>
      </c>
      <c r="I36">
        <v>0</v>
      </c>
    </row>
    <row r="37" spans="1:9" x14ac:dyDescent="0.4">
      <c r="A37" s="1">
        <v>44032.220185185186</v>
      </c>
      <c r="B37">
        <v>7878.5</v>
      </c>
      <c r="C37">
        <v>7076.4</v>
      </c>
      <c r="D37">
        <v>3174.2</v>
      </c>
      <c r="E37">
        <v>3174.2</v>
      </c>
      <c r="F37">
        <v>4.5999999999999996</v>
      </c>
      <c r="G37">
        <v>0.1</v>
      </c>
      <c r="H37">
        <v>0</v>
      </c>
      <c r="I37">
        <v>0</v>
      </c>
    </row>
    <row r="38" spans="1:9" x14ac:dyDescent="0.4">
      <c r="A38" s="1">
        <v>44032.220532407409</v>
      </c>
      <c r="B38">
        <v>6270.2</v>
      </c>
      <c r="C38">
        <v>5639</v>
      </c>
      <c r="D38">
        <v>2337.3000000000002</v>
      </c>
      <c r="E38">
        <v>2337.3000000000002</v>
      </c>
      <c r="F38">
        <v>4.5999999999999996</v>
      </c>
      <c r="G38">
        <v>0</v>
      </c>
      <c r="H38">
        <v>0</v>
      </c>
      <c r="I38">
        <v>0</v>
      </c>
    </row>
    <row r="39" spans="1:9" x14ac:dyDescent="0.4">
      <c r="A39" s="1">
        <v>44032.220879629633</v>
      </c>
      <c r="B39">
        <v>1371.2</v>
      </c>
      <c r="C39">
        <v>1236</v>
      </c>
      <c r="D39">
        <v>469.9</v>
      </c>
      <c r="E39">
        <v>469.9</v>
      </c>
      <c r="F39">
        <v>4.7</v>
      </c>
      <c r="G39">
        <v>0</v>
      </c>
      <c r="H39">
        <v>0</v>
      </c>
      <c r="I39">
        <v>0</v>
      </c>
    </row>
    <row r="40" spans="1:9" x14ac:dyDescent="0.4">
      <c r="A40" s="1">
        <v>44032.221226851849</v>
      </c>
      <c r="B40">
        <v>58.5</v>
      </c>
      <c r="C40">
        <v>69</v>
      </c>
      <c r="D40">
        <v>5.8</v>
      </c>
      <c r="E40">
        <v>5.8</v>
      </c>
      <c r="F40">
        <v>4.5999999999999996</v>
      </c>
      <c r="G40">
        <v>0</v>
      </c>
      <c r="H40">
        <v>0</v>
      </c>
      <c r="I40">
        <v>0</v>
      </c>
    </row>
    <row r="41" spans="1:9" x14ac:dyDescent="0.4">
      <c r="A41" s="1">
        <v>44032.221574074072</v>
      </c>
      <c r="B41">
        <v>60.5</v>
      </c>
      <c r="C41">
        <v>68.599999999999994</v>
      </c>
      <c r="D41">
        <v>5.6</v>
      </c>
      <c r="E41">
        <v>5.6</v>
      </c>
      <c r="F41">
        <v>4.7</v>
      </c>
      <c r="G41">
        <v>0</v>
      </c>
      <c r="H41">
        <v>0</v>
      </c>
      <c r="I41">
        <v>0</v>
      </c>
    </row>
    <row r="42" spans="1:9" x14ac:dyDescent="0.4">
      <c r="A42" s="1">
        <v>44032.221921296295</v>
      </c>
      <c r="B42">
        <v>64.400000000000006</v>
      </c>
      <c r="C42">
        <v>70.2</v>
      </c>
      <c r="D42">
        <v>8.1999999999999993</v>
      </c>
      <c r="E42">
        <v>8.1999999999999993</v>
      </c>
      <c r="F42">
        <v>4.5999999999999996</v>
      </c>
      <c r="G42">
        <v>0</v>
      </c>
      <c r="H42">
        <v>0</v>
      </c>
      <c r="I42">
        <v>0</v>
      </c>
    </row>
    <row r="43" spans="1:9" x14ac:dyDescent="0.4">
      <c r="A43" s="1">
        <v>44032.222268518519</v>
      </c>
      <c r="B43">
        <v>64.900000000000006</v>
      </c>
      <c r="C43">
        <v>71.400000000000006</v>
      </c>
      <c r="D43">
        <v>8.4</v>
      </c>
      <c r="E43">
        <v>8.4</v>
      </c>
      <c r="F43">
        <v>4.7</v>
      </c>
      <c r="G43">
        <v>0</v>
      </c>
      <c r="H43">
        <v>0</v>
      </c>
      <c r="I43">
        <v>0</v>
      </c>
    </row>
    <row r="44" spans="1:9" x14ac:dyDescent="0.4">
      <c r="A44" s="1">
        <v>44032.222615740742</v>
      </c>
      <c r="B44">
        <v>76.3</v>
      </c>
      <c r="C44">
        <v>92.4</v>
      </c>
      <c r="D44">
        <v>15.7</v>
      </c>
      <c r="E44">
        <v>15.7</v>
      </c>
      <c r="F44">
        <v>4.5</v>
      </c>
      <c r="G44">
        <v>0</v>
      </c>
      <c r="H44">
        <v>0</v>
      </c>
      <c r="I44">
        <v>0</v>
      </c>
    </row>
    <row r="45" spans="1:9" x14ac:dyDescent="0.4">
      <c r="A45" s="1">
        <v>44032.222962962966</v>
      </c>
      <c r="B45">
        <v>66.7</v>
      </c>
      <c r="C45">
        <v>71</v>
      </c>
      <c r="D45">
        <v>10.1</v>
      </c>
      <c r="E45">
        <v>10.1</v>
      </c>
      <c r="F45">
        <v>4.7</v>
      </c>
      <c r="G45">
        <v>0</v>
      </c>
      <c r="H45">
        <v>0</v>
      </c>
      <c r="I45">
        <v>0</v>
      </c>
    </row>
    <row r="46" spans="1:9" x14ac:dyDescent="0.4">
      <c r="A46" s="1">
        <v>44032.223310185182</v>
      </c>
      <c r="B46">
        <v>32.200000000000003</v>
      </c>
      <c r="C46">
        <v>10.7</v>
      </c>
      <c r="D46">
        <v>7.1</v>
      </c>
      <c r="E46">
        <v>7.1</v>
      </c>
      <c r="F46">
        <v>4.5999999999999996</v>
      </c>
      <c r="G46">
        <v>0</v>
      </c>
      <c r="H46">
        <v>0</v>
      </c>
      <c r="I46">
        <v>0</v>
      </c>
    </row>
    <row r="47" spans="1:9" x14ac:dyDescent="0.4">
      <c r="A47" s="1">
        <v>44032.223657407405</v>
      </c>
      <c r="B47">
        <v>22.2</v>
      </c>
      <c r="C47">
        <v>2.1</v>
      </c>
      <c r="D47">
        <v>1.9</v>
      </c>
      <c r="E47">
        <v>1.9</v>
      </c>
      <c r="F47">
        <v>4.7</v>
      </c>
      <c r="G47">
        <v>0</v>
      </c>
      <c r="H47">
        <v>0</v>
      </c>
      <c r="I47">
        <v>0</v>
      </c>
    </row>
    <row r="48" spans="1:9" x14ac:dyDescent="0.4">
      <c r="A48" s="1">
        <v>44032.224004629628</v>
      </c>
      <c r="B48">
        <v>27.5</v>
      </c>
      <c r="C48">
        <v>5.2</v>
      </c>
      <c r="D48">
        <v>7.9</v>
      </c>
      <c r="E48">
        <v>7.9</v>
      </c>
      <c r="F48">
        <v>4.5999999999999996</v>
      </c>
      <c r="G48">
        <v>0</v>
      </c>
      <c r="H48">
        <v>0</v>
      </c>
      <c r="I48">
        <v>0</v>
      </c>
    </row>
    <row r="49" spans="1:9" x14ac:dyDescent="0.4">
      <c r="A49" s="1">
        <v>44032.224351851852</v>
      </c>
      <c r="B49">
        <v>27.9</v>
      </c>
      <c r="C49">
        <v>8.8000000000000007</v>
      </c>
      <c r="D49">
        <v>17.5</v>
      </c>
      <c r="E49">
        <v>17.5</v>
      </c>
      <c r="F49">
        <v>4.5999999999999996</v>
      </c>
      <c r="G49">
        <v>0</v>
      </c>
      <c r="H49">
        <v>0</v>
      </c>
      <c r="I49">
        <v>0</v>
      </c>
    </row>
    <row r="50" spans="1:9" x14ac:dyDescent="0.4">
      <c r="A50" s="1">
        <v>44032.224699074075</v>
      </c>
      <c r="B50">
        <v>26.8</v>
      </c>
      <c r="C50">
        <v>8.5</v>
      </c>
      <c r="D50">
        <v>12</v>
      </c>
      <c r="E50">
        <v>12</v>
      </c>
      <c r="F50">
        <v>4.5999999999999996</v>
      </c>
      <c r="G50">
        <v>0.1</v>
      </c>
      <c r="H50">
        <v>0</v>
      </c>
      <c r="I50">
        <v>0</v>
      </c>
    </row>
    <row r="51" spans="1:9" x14ac:dyDescent="0.4">
      <c r="A51" s="1">
        <v>44032.225046296298</v>
      </c>
      <c r="B51">
        <v>20.5</v>
      </c>
      <c r="C51">
        <v>2</v>
      </c>
      <c r="D51">
        <v>2.1</v>
      </c>
      <c r="E51">
        <v>2.1</v>
      </c>
      <c r="F51">
        <v>4.5</v>
      </c>
      <c r="G51">
        <v>0.1</v>
      </c>
      <c r="H51">
        <v>0</v>
      </c>
      <c r="I51">
        <v>0</v>
      </c>
    </row>
    <row r="52" spans="1:9" x14ac:dyDescent="0.4">
      <c r="A52" s="1">
        <v>44032.225393518522</v>
      </c>
      <c r="B52">
        <v>20</v>
      </c>
      <c r="C52">
        <v>1.8</v>
      </c>
      <c r="D52">
        <v>1.9</v>
      </c>
      <c r="E52">
        <v>1.9</v>
      </c>
      <c r="F52">
        <v>4.8</v>
      </c>
      <c r="G52">
        <v>0.1</v>
      </c>
      <c r="H52">
        <v>0</v>
      </c>
      <c r="I52">
        <v>0</v>
      </c>
    </row>
    <row r="53" spans="1:9" x14ac:dyDescent="0.4">
      <c r="A53" s="1">
        <v>44032.225740740738</v>
      </c>
      <c r="B53">
        <v>63.9</v>
      </c>
      <c r="C53">
        <v>1.8</v>
      </c>
      <c r="D53">
        <v>1.8</v>
      </c>
      <c r="E53">
        <v>1.8</v>
      </c>
      <c r="F53">
        <v>4.7</v>
      </c>
      <c r="G53">
        <v>0</v>
      </c>
      <c r="H53">
        <v>0</v>
      </c>
      <c r="I53">
        <v>0</v>
      </c>
    </row>
    <row r="54" spans="1:9" x14ac:dyDescent="0.4">
      <c r="A54" s="1">
        <v>44032.226087962961</v>
      </c>
      <c r="B54">
        <v>20.399999999999999</v>
      </c>
      <c r="C54">
        <v>1.9</v>
      </c>
      <c r="D54">
        <v>1.9</v>
      </c>
      <c r="E54">
        <v>1.9</v>
      </c>
      <c r="F54">
        <v>4.8</v>
      </c>
      <c r="G54">
        <v>0</v>
      </c>
      <c r="H54">
        <v>0</v>
      </c>
      <c r="I54">
        <v>0</v>
      </c>
    </row>
    <row r="55" spans="1:9" x14ac:dyDescent="0.4">
      <c r="A55" s="1">
        <v>44032.226435185185</v>
      </c>
      <c r="B55">
        <v>20.3</v>
      </c>
      <c r="C55">
        <v>1.9</v>
      </c>
      <c r="D55">
        <v>1.9</v>
      </c>
      <c r="E55">
        <v>1.9</v>
      </c>
      <c r="F55">
        <v>4.5999999999999996</v>
      </c>
      <c r="G55">
        <v>0.1</v>
      </c>
      <c r="H55">
        <v>0</v>
      </c>
      <c r="I55">
        <v>0</v>
      </c>
    </row>
    <row r="56" spans="1:9" x14ac:dyDescent="0.4">
      <c r="A56" s="1">
        <v>44032.226782407408</v>
      </c>
      <c r="B56">
        <v>28.7</v>
      </c>
      <c r="C56">
        <v>8.6</v>
      </c>
      <c r="D56">
        <v>4.8</v>
      </c>
      <c r="E56">
        <v>4.8</v>
      </c>
      <c r="F56">
        <v>4.8</v>
      </c>
      <c r="G56">
        <v>0.1</v>
      </c>
      <c r="H56">
        <v>0</v>
      </c>
      <c r="I56">
        <v>0</v>
      </c>
    </row>
    <row r="57" spans="1:9" x14ac:dyDescent="0.4">
      <c r="A57" s="1">
        <v>44032.227129629631</v>
      </c>
      <c r="B57">
        <v>20.5</v>
      </c>
      <c r="C57">
        <v>1.8</v>
      </c>
      <c r="D57">
        <v>2.1</v>
      </c>
      <c r="E57">
        <v>2.1</v>
      </c>
      <c r="F57">
        <v>4.5</v>
      </c>
      <c r="G57">
        <v>0</v>
      </c>
      <c r="H57">
        <v>0</v>
      </c>
      <c r="I57">
        <v>0</v>
      </c>
    </row>
    <row r="58" spans="1:9" x14ac:dyDescent="0.4">
      <c r="A58" s="1">
        <v>44032.227476851855</v>
      </c>
      <c r="B58">
        <v>20.399999999999999</v>
      </c>
      <c r="C58">
        <v>1.6</v>
      </c>
      <c r="D58">
        <v>1.7</v>
      </c>
      <c r="E58">
        <v>1.7</v>
      </c>
      <c r="F58">
        <v>4.8</v>
      </c>
      <c r="G58">
        <v>0</v>
      </c>
      <c r="H58">
        <v>0</v>
      </c>
      <c r="I58">
        <v>0</v>
      </c>
    </row>
    <row r="59" spans="1:9" x14ac:dyDescent="0.4">
      <c r="A59" s="1">
        <v>44032.227824074071</v>
      </c>
      <c r="B59">
        <v>63.4</v>
      </c>
      <c r="C59">
        <v>1.8</v>
      </c>
      <c r="D59">
        <v>1.7</v>
      </c>
      <c r="E59">
        <v>1.7</v>
      </c>
      <c r="F59">
        <v>4.5</v>
      </c>
      <c r="G59">
        <v>0</v>
      </c>
      <c r="H59">
        <v>0</v>
      </c>
      <c r="I59">
        <v>0</v>
      </c>
    </row>
    <row r="60" spans="1:9" x14ac:dyDescent="0.4">
      <c r="A60" s="1">
        <v>44032.228171296294</v>
      </c>
      <c r="B60">
        <v>17.3</v>
      </c>
      <c r="C60">
        <v>2</v>
      </c>
      <c r="D60">
        <v>1.8</v>
      </c>
      <c r="E60">
        <v>1.8</v>
      </c>
      <c r="F60">
        <v>4.7</v>
      </c>
      <c r="G60">
        <v>0.1</v>
      </c>
      <c r="H60">
        <v>0</v>
      </c>
      <c r="I60">
        <v>0</v>
      </c>
    </row>
    <row r="61" spans="1:9" x14ac:dyDescent="0.4">
      <c r="A61" s="1">
        <v>44032.228518518517</v>
      </c>
      <c r="B61">
        <v>13.4</v>
      </c>
      <c r="C61">
        <v>1.7</v>
      </c>
      <c r="D61">
        <v>1.8</v>
      </c>
      <c r="E61">
        <v>1.8</v>
      </c>
      <c r="F61">
        <v>4.5</v>
      </c>
      <c r="G61">
        <v>0.1</v>
      </c>
      <c r="H61">
        <v>0</v>
      </c>
      <c r="I61">
        <v>0</v>
      </c>
    </row>
    <row r="63" spans="1:9" x14ac:dyDescent="0.4">
      <c r="A63" t="s">
        <v>743</v>
      </c>
      <c r="B63" s="9">
        <f t="shared" ref="B63:I63" si="0">AVERAGE(B2:B61)</f>
        <v>7264.0716666666694</v>
      </c>
      <c r="C63" s="9">
        <f t="shared" si="0"/>
        <v>6609.4066666666668</v>
      </c>
      <c r="D63" s="9">
        <f t="shared" si="0"/>
        <v>1601.5600000000002</v>
      </c>
      <c r="E63" s="9">
        <f t="shared" si="0"/>
        <v>1601.5600000000002</v>
      </c>
      <c r="F63" s="9">
        <f t="shared" si="0"/>
        <v>4.6333333333333311</v>
      </c>
      <c r="G63" s="9">
        <f t="shared" si="0"/>
        <v>3.333333333333334E-2</v>
      </c>
      <c r="H63" s="9">
        <f t="shared" si="0"/>
        <v>0</v>
      </c>
      <c r="I63" s="9">
        <f t="shared" si="0"/>
        <v>0</v>
      </c>
    </row>
    <row r="64" spans="1:9" x14ac:dyDescent="0.4">
      <c r="A64" t="s">
        <v>744</v>
      </c>
      <c r="B64" s="9">
        <f t="shared" ref="B64:I64" si="1">IF(B63=0,0,MAX(SUMPRODUCT(B2:B61,B2:B61)/SUM(B2:B61)-B63,0))</f>
        <v>5698.1175258270623</v>
      </c>
      <c r="C64" s="9">
        <f t="shared" si="1"/>
        <v>5194.1906392942301</v>
      </c>
      <c r="D64" s="9">
        <f t="shared" si="1"/>
        <v>1202.9171853692667</v>
      </c>
      <c r="E64" s="9">
        <f t="shared" si="1"/>
        <v>1202.9171853692667</v>
      </c>
      <c r="F64" s="9">
        <f t="shared" si="1"/>
        <v>3.7170263788999236E-3</v>
      </c>
      <c r="G64" s="9">
        <f t="shared" si="1"/>
        <v>7.6666666666666702E-2</v>
      </c>
      <c r="H64" s="9">
        <f t="shared" si="1"/>
        <v>0</v>
      </c>
      <c r="I64" s="9">
        <f t="shared" si="1"/>
        <v>0</v>
      </c>
    </row>
    <row r="65" spans="1:9" x14ac:dyDescent="0.4">
      <c r="A65" t="s">
        <v>745</v>
      </c>
      <c r="B65" s="9">
        <f t="shared" ref="B65:I65" si="2">MAX(B2:B61)</f>
        <v>14448.5</v>
      </c>
      <c r="C65" s="9">
        <f t="shared" si="2"/>
        <v>12928.6</v>
      </c>
      <c r="D65" s="9">
        <f t="shared" si="2"/>
        <v>3174.2</v>
      </c>
      <c r="E65" s="9">
        <f t="shared" si="2"/>
        <v>3174.2</v>
      </c>
      <c r="F65" s="9">
        <f t="shared" si="2"/>
        <v>4.8</v>
      </c>
      <c r="G65" s="9">
        <f t="shared" si="2"/>
        <v>0.2</v>
      </c>
      <c r="H65" s="9">
        <f t="shared" si="2"/>
        <v>0</v>
      </c>
      <c r="I65" s="9">
        <f t="shared" si="2"/>
        <v>0</v>
      </c>
    </row>
    <row r="66" spans="1:9" x14ac:dyDescent="0.4">
      <c r="A66" t="s">
        <v>746</v>
      </c>
      <c r="B66" s="9">
        <f t="shared" ref="B66:I66" si="3">MIN(B2:B61)</f>
        <v>13.4</v>
      </c>
      <c r="C66" s="9">
        <f t="shared" si="3"/>
        <v>1.6</v>
      </c>
      <c r="D66" s="9">
        <f t="shared" si="3"/>
        <v>1.7</v>
      </c>
      <c r="E66" s="9">
        <f t="shared" si="3"/>
        <v>1.7</v>
      </c>
      <c r="F66" s="9">
        <f t="shared" si="3"/>
        <v>3.9</v>
      </c>
      <c r="G66" s="9">
        <f t="shared" si="3"/>
        <v>0</v>
      </c>
      <c r="H66" s="9">
        <f t="shared" si="3"/>
        <v>0</v>
      </c>
      <c r="I66" s="9">
        <f t="shared" si="3"/>
        <v>0</v>
      </c>
    </row>
    <row r="67" spans="1:9" x14ac:dyDescent="0.4">
      <c r="A67" t="s">
        <v>747</v>
      </c>
      <c r="B67" s="9">
        <f t="shared" ref="B67:I67" si="4">B63+ B64</f>
        <v>12962.189192493732</v>
      </c>
      <c r="C67" s="9">
        <f t="shared" si="4"/>
        <v>11803.597305960897</v>
      </c>
      <c r="D67" s="9">
        <f t="shared" si="4"/>
        <v>2804.4771853692669</v>
      </c>
      <c r="E67" s="9">
        <f t="shared" si="4"/>
        <v>2804.4771853692669</v>
      </c>
      <c r="F67" s="9">
        <f t="shared" si="4"/>
        <v>4.637050359712231</v>
      </c>
      <c r="G67" s="9">
        <f t="shared" si="4"/>
        <v>0.11000000000000004</v>
      </c>
      <c r="H67" s="9">
        <f t="shared" si="4"/>
        <v>0</v>
      </c>
      <c r="I67" s="9">
        <f t="shared" si="4"/>
        <v>0</v>
      </c>
    </row>
    <row r="68" spans="1:9" x14ac:dyDescent="0.4">
      <c r="B68" s="9"/>
      <c r="C68" s="9"/>
      <c r="D68" s="9"/>
      <c r="E68" s="9"/>
      <c r="F68" s="9"/>
      <c r="G68" s="9"/>
      <c r="H68" s="9"/>
      <c r="I68" s="9"/>
    </row>
  </sheetData>
  <sortState columnSort="1" ref="B1:I67">
    <sortCondition descending="1" ref="B67"/>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xSplit="1" ySplit="1" topLeftCell="B75" activePane="bottomRight" state="frozen"/>
      <selection pane="topRight" activeCell="B1" sqref="B1"/>
      <selection pane="bottomLeft" activeCell="A2" sqref="A2"/>
      <selection pane="bottomRight"/>
    </sheetView>
  </sheetViews>
  <sheetFormatPr defaultRowHeight="14.6" x14ac:dyDescent="0.4"/>
  <sheetData>
    <row r="1" spans="1:11" x14ac:dyDescent="0.4">
      <c r="A1" t="s">
        <v>627</v>
      </c>
      <c r="B1" t="s">
        <v>768</v>
      </c>
      <c r="C1" t="s">
        <v>628</v>
      </c>
      <c r="D1" t="s">
        <v>629</v>
      </c>
      <c r="E1" t="s">
        <v>630</v>
      </c>
      <c r="F1" t="s">
        <v>631</v>
      </c>
      <c r="G1" t="s">
        <v>632</v>
      </c>
      <c r="H1" t="s">
        <v>633</v>
      </c>
      <c r="I1" t="s">
        <v>634</v>
      </c>
      <c r="J1" t="s">
        <v>635</v>
      </c>
      <c r="K1" t="s">
        <v>636</v>
      </c>
    </row>
    <row r="2" spans="1:11" x14ac:dyDescent="0.4">
      <c r="A2" s="1">
        <v>44032.208032407405</v>
      </c>
      <c r="B2">
        <v>2</v>
      </c>
      <c r="C2">
        <v>0</v>
      </c>
      <c r="D2">
        <v>0</v>
      </c>
      <c r="E2">
        <v>-1</v>
      </c>
      <c r="F2">
        <v>-1</v>
      </c>
      <c r="G2">
        <v>-1</v>
      </c>
      <c r="H2">
        <v>0</v>
      </c>
      <c r="I2">
        <v>-1</v>
      </c>
      <c r="J2">
        <v>-1</v>
      </c>
      <c r="K2">
        <v>-1</v>
      </c>
    </row>
    <row r="3" spans="1:11" x14ac:dyDescent="0.4">
      <c r="A3" s="1">
        <v>44032.208379629628</v>
      </c>
      <c r="B3">
        <v>1</v>
      </c>
      <c r="C3">
        <v>0</v>
      </c>
      <c r="D3">
        <v>1076.7</v>
      </c>
      <c r="E3">
        <v>-1</v>
      </c>
      <c r="F3">
        <v>-1</v>
      </c>
      <c r="G3">
        <v>-1</v>
      </c>
      <c r="H3">
        <v>1</v>
      </c>
      <c r="I3">
        <v>-1</v>
      </c>
      <c r="J3">
        <v>-1</v>
      </c>
      <c r="K3">
        <v>-1</v>
      </c>
    </row>
    <row r="4" spans="1:11" x14ac:dyDescent="0.4">
      <c r="A4" s="1">
        <v>44032.208726851852</v>
      </c>
      <c r="B4">
        <v>1</v>
      </c>
      <c r="C4">
        <v>0</v>
      </c>
      <c r="D4">
        <v>1786</v>
      </c>
      <c r="E4">
        <v>-1</v>
      </c>
      <c r="F4">
        <v>-1</v>
      </c>
      <c r="G4">
        <v>-1</v>
      </c>
      <c r="H4">
        <v>1.1000000000000001</v>
      </c>
      <c r="I4">
        <v>-1</v>
      </c>
      <c r="J4">
        <v>-1</v>
      </c>
      <c r="K4">
        <v>-1</v>
      </c>
    </row>
    <row r="5" spans="1:11" x14ac:dyDescent="0.4">
      <c r="A5" s="1">
        <v>44032.209074074075</v>
      </c>
      <c r="B5">
        <v>7</v>
      </c>
      <c r="C5">
        <v>0</v>
      </c>
      <c r="D5">
        <v>37367.800000000003</v>
      </c>
      <c r="E5">
        <v>-1</v>
      </c>
      <c r="F5">
        <v>-1</v>
      </c>
      <c r="G5">
        <v>-1</v>
      </c>
      <c r="H5">
        <v>1.5</v>
      </c>
      <c r="I5">
        <v>-1</v>
      </c>
      <c r="J5">
        <v>-1</v>
      </c>
      <c r="K5">
        <v>-1</v>
      </c>
    </row>
    <row r="6" spans="1:11" x14ac:dyDescent="0.4">
      <c r="A6" s="1">
        <v>44032.209421296298</v>
      </c>
      <c r="B6">
        <v>8</v>
      </c>
      <c r="C6">
        <v>0</v>
      </c>
      <c r="D6">
        <v>47387.7</v>
      </c>
      <c r="E6">
        <v>-1</v>
      </c>
      <c r="F6">
        <v>-1</v>
      </c>
      <c r="G6">
        <v>-1</v>
      </c>
      <c r="H6">
        <v>1.9</v>
      </c>
      <c r="I6">
        <v>-1</v>
      </c>
      <c r="J6">
        <v>-1</v>
      </c>
      <c r="K6">
        <v>-1</v>
      </c>
    </row>
    <row r="7" spans="1:11" x14ac:dyDescent="0.4">
      <c r="A7" s="1">
        <v>44032.209768518522</v>
      </c>
      <c r="B7">
        <v>7</v>
      </c>
      <c r="C7">
        <v>0</v>
      </c>
      <c r="D7">
        <v>49035</v>
      </c>
      <c r="E7">
        <v>-1</v>
      </c>
      <c r="F7">
        <v>-1</v>
      </c>
      <c r="G7">
        <v>-1</v>
      </c>
      <c r="H7">
        <v>0.9</v>
      </c>
      <c r="I7">
        <v>-1</v>
      </c>
      <c r="J7">
        <v>-1</v>
      </c>
      <c r="K7">
        <v>-1</v>
      </c>
    </row>
    <row r="8" spans="1:11" x14ac:dyDescent="0.4">
      <c r="A8" s="1">
        <v>44032.210115740738</v>
      </c>
      <c r="B8">
        <v>12</v>
      </c>
      <c r="C8">
        <v>0</v>
      </c>
      <c r="D8">
        <v>49164.4</v>
      </c>
      <c r="E8">
        <v>-1</v>
      </c>
      <c r="F8">
        <v>-1</v>
      </c>
      <c r="G8">
        <v>-1</v>
      </c>
      <c r="H8">
        <v>0.9</v>
      </c>
      <c r="I8">
        <v>-1</v>
      </c>
      <c r="J8">
        <v>-1</v>
      </c>
      <c r="K8">
        <v>-1</v>
      </c>
    </row>
    <row r="9" spans="1:11" x14ac:dyDescent="0.4">
      <c r="A9" s="1">
        <v>44032.210462962961</v>
      </c>
      <c r="B9">
        <v>9</v>
      </c>
      <c r="C9">
        <v>0</v>
      </c>
      <c r="D9">
        <v>49519.9</v>
      </c>
      <c r="E9">
        <v>-1</v>
      </c>
      <c r="F9">
        <v>-1</v>
      </c>
      <c r="G9">
        <v>-1</v>
      </c>
      <c r="H9">
        <v>0.8</v>
      </c>
      <c r="I9">
        <v>-1</v>
      </c>
      <c r="J9">
        <v>-1</v>
      </c>
      <c r="K9">
        <v>-1</v>
      </c>
    </row>
    <row r="10" spans="1:11" x14ac:dyDescent="0.4">
      <c r="A10" s="1">
        <v>44032.210810185185</v>
      </c>
      <c r="B10">
        <v>10</v>
      </c>
      <c r="C10">
        <v>0</v>
      </c>
      <c r="D10">
        <v>49438</v>
      </c>
      <c r="E10">
        <v>-1</v>
      </c>
      <c r="F10">
        <v>-1</v>
      </c>
      <c r="G10">
        <v>-1</v>
      </c>
      <c r="H10">
        <v>0.8</v>
      </c>
      <c r="I10">
        <v>-1</v>
      </c>
      <c r="J10">
        <v>-1</v>
      </c>
      <c r="K10">
        <v>-1</v>
      </c>
    </row>
    <row r="11" spans="1:11" x14ac:dyDescent="0.4">
      <c r="A11" s="1">
        <v>44032.211157407408</v>
      </c>
      <c r="B11">
        <v>19</v>
      </c>
      <c r="C11">
        <v>0</v>
      </c>
      <c r="D11">
        <v>50176.6</v>
      </c>
      <c r="E11">
        <v>-1</v>
      </c>
      <c r="F11">
        <v>-1</v>
      </c>
      <c r="G11">
        <v>-1</v>
      </c>
      <c r="H11">
        <v>0.9</v>
      </c>
      <c r="I11">
        <v>-1</v>
      </c>
      <c r="J11">
        <v>-1</v>
      </c>
      <c r="K11">
        <v>-1</v>
      </c>
    </row>
    <row r="12" spans="1:11" x14ac:dyDescent="0.4">
      <c r="A12" s="1">
        <v>44032.211504629631</v>
      </c>
      <c r="B12">
        <v>18</v>
      </c>
      <c r="C12">
        <v>0</v>
      </c>
      <c r="D12">
        <v>50357.1</v>
      </c>
      <c r="E12">
        <v>-1</v>
      </c>
      <c r="F12">
        <v>-1</v>
      </c>
      <c r="G12">
        <v>-1</v>
      </c>
      <c r="H12">
        <v>0.9</v>
      </c>
      <c r="I12">
        <v>-1</v>
      </c>
      <c r="J12">
        <v>-1</v>
      </c>
      <c r="K12">
        <v>-1</v>
      </c>
    </row>
    <row r="13" spans="1:11" x14ac:dyDescent="0.4">
      <c r="A13" s="1">
        <v>44032.211851851855</v>
      </c>
      <c r="B13">
        <v>10</v>
      </c>
      <c r="C13">
        <v>0</v>
      </c>
      <c r="D13">
        <v>50507.5</v>
      </c>
      <c r="E13">
        <v>-1</v>
      </c>
      <c r="F13">
        <v>-1</v>
      </c>
      <c r="G13">
        <v>-1</v>
      </c>
      <c r="H13">
        <v>0.9</v>
      </c>
      <c r="I13">
        <v>-1</v>
      </c>
      <c r="J13">
        <v>-1</v>
      </c>
      <c r="K13">
        <v>-1</v>
      </c>
    </row>
    <row r="14" spans="1:11" x14ac:dyDescent="0.4">
      <c r="A14" s="1">
        <v>44032.212199074071</v>
      </c>
      <c r="B14">
        <v>8</v>
      </c>
      <c r="C14">
        <v>0</v>
      </c>
      <c r="D14">
        <v>50101.3</v>
      </c>
      <c r="E14">
        <v>-1</v>
      </c>
      <c r="F14">
        <v>-1</v>
      </c>
      <c r="G14">
        <v>-1</v>
      </c>
      <c r="H14">
        <v>0.9</v>
      </c>
      <c r="I14">
        <v>-1</v>
      </c>
      <c r="J14">
        <v>-1</v>
      </c>
      <c r="K14">
        <v>-1</v>
      </c>
    </row>
    <row r="15" spans="1:11" x14ac:dyDescent="0.4">
      <c r="A15" s="1">
        <v>44032.212557870371</v>
      </c>
      <c r="B15">
        <v>7</v>
      </c>
      <c r="C15">
        <v>0</v>
      </c>
      <c r="D15">
        <v>50210.7</v>
      </c>
      <c r="E15">
        <v>-1</v>
      </c>
      <c r="F15">
        <v>-1</v>
      </c>
      <c r="G15">
        <v>-1</v>
      </c>
      <c r="H15">
        <v>0.9</v>
      </c>
      <c r="I15">
        <v>-1</v>
      </c>
      <c r="J15">
        <v>-1</v>
      </c>
      <c r="K15">
        <v>-1</v>
      </c>
    </row>
    <row r="16" spans="1:11" x14ac:dyDescent="0.4">
      <c r="A16" s="1">
        <v>44032.212905092594</v>
      </c>
      <c r="B16">
        <v>10</v>
      </c>
      <c r="C16">
        <v>0</v>
      </c>
      <c r="D16">
        <v>50606</v>
      </c>
      <c r="E16">
        <v>-1</v>
      </c>
      <c r="F16">
        <v>-1</v>
      </c>
      <c r="G16">
        <v>-1</v>
      </c>
      <c r="H16">
        <v>0.8</v>
      </c>
      <c r="I16">
        <v>-1</v>
      </c>
      <c r="J16">
        <v>-1</v>
      </c>
      <c r="K16">
        <v>-1</v>
      </c>
    </row>
    <row r="17" spans="1:11" x14ac:dyDescent="0.4">
      <c r="A17" s="1">
        <v>44032.213252314818</v>
      </c>
      <c r="B17">
        <v>3</v>
      </c>
      <c r="C17">
        <v>0</v>
      </c>
      <c r="D17">
        <v>50610.2</v>
      </c>
      <c r="E17">
        <v>-1</v>
      </c>
      <c r="F17">
        <v>-1</v>
      </c>
      <c r="G17">
        <v>-1</v>
      </c>
      <c r="H17">
        <v>0.8</v>
      </c>
      <c r="I17">
        <v>-1</v>
      </c>
      <c r="J17">
        <v>-1</v>
      </c>
      <c r="K17">
        <v>-1</v>
      </c>
    </row>
    <row r="18" spans="1:11" x14ac:dyDescent="0.4">
      <c r="A18" s="1">
        <v>44032.213599537034</v>
      </c>
      <c r="B18">
        <v>11</v>
      </c>
      <c r="C18">
        <v>0</v>
      </c>
      <c r="D18">
        <v>50474.8</v>
      </c>
      <c r="E18">
        <v>-1</v>
      </c>
      <c r="F18">
        <v>-1</v>
      </c>
      <c r="G18">
        <v>-1</v>
      </c>
      <c r="H18">
        <v>0.9</v>
      </c>
      <c r="I18">
        <v>-1</v>
      </c>
      <c r="J18">
        <v>-1</v>
      </c>
      <c r="K18">
        <v>-1</v>
      </c>
    </row>
    <row r="19" spans="1:11" x14ac:dyDescent="0.4">
      <c r="A19" s="1">
        <v>44032.213946759257</v>
      </c>
      <c r="B19">
        <v>6</v>
      </c>
      <c r="C19">
        <v>0</v>
      </c>
      <c r="D19">
        <v>51296.2</v>
      </c>
      <c r="E19">
        <v>-1</v>
      </c>
      <c r="F19">
        <v>-1</v>
      </c>
      <c r="G19">
        <v>-1</v>
      </c>
      <c r="H19">
        <v>0.9</v>
      </c>
      <c r="I19">
        <v>-1</v>
      </c>
      <c r="J19">
        <v>-1</v>
      </c>
      <c r="K19">
        <v>-1</v>
      </c>
    </row>
    <row r="20" spans="1:11" x14ac:dyDescent="0.4">
      <c r="A20" s="1">
        <v>44032.21429398148</v>
      </c>
      <c r="B20">
        <v>14</v>
      </c>
      <c r="C20">
        <v>0</v>
      </c>
      <c r="D20">
        <v>50540.5</v>
      </c>
      <c r="E20">
        <v>-1</v>
      </c>
      <c r="F20">
        <v>-1</v>
      </c>
      <c r="G20">
        <v>-1</v>
      </c>
      <c r="H20">
        <v>0.9</v>
      </c>
      <c r="I20">
        <v>-1</v>
      </c>
      <c r="J20">
        <v>-1</v>
      </c>
      <c r="K20">
        <v>-1</v>
      </c>
    </row>
    <row r="21" spans="1:11" x14ac:dyDescent="0.4">
      <c r="A21" s="1">
        <v>44032.214641203704</v>
      </c>
      <c r="B21">
        <v>8</v>
      </c>
      <c r="C21">
        <v>0</v>
      </c>
      <c r="D21">
        <v>50258.9</v>
      </c>
      <c r="E21">
        <v>-1</v>
      </c>
      <c r="F21">
        <v>-1</v>
      </c>
      <c r="G21">
        <v>-1</v>
      </c>
      <c r="H21">
        <v>0.9</v>
      </c>
      <c r="I21">
        <v>-1</v>
      </c>
      <c r="J21">
        <v>-1</v>
      </c>
      <c r="K21">
        <v>-1</v>
      </c>
    </row>
    <row r="22" spans="1:11" x14ac:dyDescent="0.4">
      <c r="A22" s="1">
        <v>44032.214988425927</v>
      </c>
      <c r="B22">
        <v>13</v>
      </c>
      <c r="C22">
        <v>0</v>
      </c>
      <c r="D22">
        <v>50018.400000000001</v>
      </c>
      <c r="E22">
        <v>-1</v>
      </c>
      <c r="F22">
        <v>-1</v>
      </c>
      <c r="G22">
        <v>-1</v>
      </c>
      <c r="H22">
        <v>0.9</v>
      </c>
      <c r="I22">
        <v>-1</v>
      </c>
      <c r="J22">
        <v>-1</v>
      </c>
      <c r="K22">
        <v>-1</v>
      </c>
    </row>
    <row r="23" spans="1:11" x14ac:dyDescent="0.4">
      <c r="A23" s="1">
        <v>44032.21533564815</v>
      </c>
      <c r="B23">
        <v>11</v>
      </c>
      <c r="C23">
        <v>0</v>
      </c>
      <c r="D23">
        <v>50416.6</v>
      </c>
      <c r="E23">
        <v>-1</v>
      </c>
      <c r="F23">
        <v>-1</v>
      </c>
      <c r="G23">
        <v>-1</v>
      </c>
      <c r="H23">
        <v>1.1000000000000001</v>
      </c>
      <c r="I23">
        <v>-1</v>
      </c>
      <c r="J23">
        <v>-1</v>
      </c>
      <c r="K23">
        <v>-1</v>
      </c>
    </row>
    <row r="24" spans="1:11" x14ac:dyDescent="0.4">
      <c r="A24" s="1">
        <v>44032.215682870374</v>
      </c>
      <c r="B24">
        <v>9</v>
      </c>
      <c r="C24">
        <v>0</v>
      </c>
      <c r="D24">
        <v>50831.7</v>
      </c>
      <c r="E24">
        <v>-1</v>
      </c>
      <c r="F24">
        <v>-1</v>
      </c>
      <c r="G24">
        <v>-1</v>
      </c>
      <c r="H24">
        <v>0.8</v>
      </c>
      <c r="I24">
        <v>-1</v>
      </c>
      <c r="J24">
        <v>-1</v>
      </c>
      <c r="K24">
        <v>-1</v>
      </c>
    </row>
    <row r="25" spans="1:11" x14ac:dyDescent="0.4">
      <c r="A25" s="1">
        <v>44032.21603009259</v>
      </c>
      <c r="B25">
        <v>4</v>
      </c>
      <c r="C25">
        <v>0</v>
      </c>
      <c r="D25">
        <v>50557.7</v>
      </c>
      <c r="E25">
        <v>-1</v>
      </c>
      <c r="F25">
        <v>-1</v>
      </c>
      <c r="G25">
        <v>-1</v>
      </c>
      <c r="H25">
        <v>0.9</v>
      </c>
      <c r="I25">
        <v>-1</v>
      </c>
      <c r="J25">
        <v>-1</v>
      </c>
      <c r="K25">
        <v>-1</v>
      </c>
    </row>
    <row r="26" spans="1:11" x14ac:dyDescent="0.4">
      <c r="A26" s="1">
        <v>44032.216377314813</v>
      </c>
      <c r="B26">
        <v>9</v>
      </c>
      <c r="C26">
        <v>0</v>
      </c>
      <c r="D26">
        <v>50623.5</v>
      </c>
      <c r="E26">
        <v>-1</v>
      </c>
      <c r="F26">
        <v>-1</v>
      </c>
      <c r="G26">
        <v>-1</v>
      </c>
      <c r="H26">
        <v>0.9</v>
      </c>
      <c r="I26">
        <v>-1</v>
      </c>
      <c r="J26">
        <v>-1</v>
      </c>
      <c r="K26">
        <v>-1</v>
      </c>
    </row>
    <row r="27" spans="1:11" x14ac:dyDescent="0.4">
      <c r="A27" s="1">
        <v>44032.216724537036</v>
      </c>
      <c r="B27">
        <v>3</v>
      </c>
      <c r="C27">
        <v>0</v>
      </c>
      <c r="D27">
        <v>50646.8</v>
      </c>
      <c r="E27">
        <v>-1</v>
      </c>
      <c r="F27">
        <v>-1</v>
      </c>
      <c r="G27">
        <v>-1</v>
      </c>
      <c r="H27">
        <v>0.9</v>
      </c>
      <c r="I27">
        <v>-1</v>
      </c>
      <c r="J27">
        <v>-1</v>
      </c>
      <c r="K27">
        <v>-1</v>
      </c>
    </row>
    <row r="28" spans="1:11" x14ac:dyDescent="0.4">
      <c r="A28" s="1">
        <v>44032.21707175926</v>
      </c>
      <c r="B28">
        <v>11</v>
      </c>
      <c r="C28">
        <v>0</v>
      </c>
      <c r="D28">
        <v>50448.2</v>
      </c>
      <c r="E28">
        <v>-1</v>
      </c>
      <c r="F28">
        <v>-1</v>
      </c>
      <c r="G28">
        <v>-1</v>
      </c>
      <c r="H28">
        <v>0.8</v>
      </c>
      <c r="I28">
        <v>-1</v>
      </c>
      <c r="J28">
        <v>-1</v>
      </c>
      <c r="K28">
        <v>-1</v>
      </c>
    </row>
    <row r="29" spans="1:11" x14ac:dyDescent="0.4">
      <c r="A29" s="1">
        <v>44032.217407407406</v>
      </c>
      <c r="B29">
        <v>12</v>
      </c>
      <c r="C29">
        <v>0</v>
      </c>
      <c r="D29">
        <v>50112</v>
      </c>
      <c r="E29">
        <v>-1</v>
      </c>
      <c r="F29">
        <v>-1</v>
      </c>
      <c r="G29">
        <v>-1</v>
      </c>
      <c r="H29">
        <v>0.9</v>
      </c>
      <c r="I29">
        <v>-1</v>
      </c>
      <c r="J29">
        <v>-1</v>
      </c>
      <c r="K29">
        <v>-1</v>
      </c>
    </row>
    <row r="30" spans="1:11" x14ac:dyDescent="0.4">
      <c r="A30" s="1">
        <v>44032.21775462963</v>
      </c>
      <c r="B30">
        <v>10</v>
      </c>
      <c r="C30">
        <v>0</v>
      </c>
      <c r="D30">
        <v>50841.3</v>
      </c>
      <c r="E30">
        <v>-1</v>
      </c>
      <c r="F30">
        <v>-1</v>
      </c>
      <c r="G30">
        <v>-1</v>
      </c>
      <c r="H30">
        <v>0.9</v>
      </c>
      <c r="I30">
        <v>-1</v>
      </c>
      <c r="J30">
        <v>-1</v>
      </c>
      <c r="K30">
        <v>-1</v>
      </c>
    </row>
    <row r="31" spans="1:11" x14ac:dyDescent="0.4">
      <c r="A31" s="1">
        <v>44032.218101851853</v>
      </c>
      <c r="B31">
        <v>6</v>
      </c>
      <c r="C31">
        <v>0</v>
      </c>
      <c r="D31">
        <v>50441.5</v>
      </c>
      <c r="E31">
        <v>-1</v>
      </c>
      <c r="F31">
        <v>-1</v>
      </c>
      <c r="G31">
        <v>-1</v>
      </c>
      <c r="H31">
        <v>0.8</v>
      </c>
      <c r="I31">
        <v>-1</v>
      </c>
      <c r="J31">
        <v>-1</v>
      </c>
      <c r="K31">
        <v>-1</v>
      </c>
    </row>
    <row r="32" spans="1:11" x14ac:dyDescent="0.4">
      <c r="A32" s="1">
        <v>44032.218449074076</v>
      </c>
      <c r="B32">
        <v>4</v>
      </c>
      <c r="C32">
        <v>0</v>
      </c>
      <c r="D32">
        <v>49552.1</v>
      </c>
      <c r="E32">
        <v>-1</v>
      </c>
      <c r="F32">
        <v>-1</v>
      </c>
      <c r="G32">
        <v>-1</v>
      </c>
      <c r="H32">
        <v>1.4</v>
      </c>
      <c r="I32">
        <v>-1</v>
      </c>
      <c r="J32">
        <v>-1</v>
      </c>
      <c r="K32">
        <v>-1</v>
      </c>
    </row>
    <row r="33" spans="1:11" x14ac:dyDescent="0.4">
      <c r="A33" s="1">
        <v>44032.2187962963</v>
      </c>
      <c r="B33">
        <v>3</v>
      </c>
      <c r="C33">
        <v>0</v>
      </c>
      <c r="D33">
        <v>50641.9</v>
      </c>
      <c r="E33">
        <v>-1</v>
      </c>
      <c r="F33">
        <v>-1</v>
      </c>
      <c r="G33">
        <v>-1</v>
      </c>
      <c r="H33">
        <v>0.9</v>
      </c>
      <c r="I33">
        <v>-1</v>
      </c>
      <c r="J33">
        <v>-1</v>
      </c>
      <c r="K33">
        <v>-1</v>
      </c>
    </row>
    <row r="34" spans="1:11" x14ac:dyDescent="0.4">
      <c r="A34" s="1">
        <v>44032.219143518516</v>
      </c>
      <c r="B34">
        <v>11</v>
      </c>
      <c r="C34">
        <v>0</v>
      </c>
      <c r="D34">
        <v>50659.1</v>
      </c>
      <c r="E34">
        <v>-1</v>
      </c>
      <c r="F34">
        <v>-1</v>
      </c>
      <c r="G34">
        <v>-1</v>
      </c>
      <c r="H34">
        <v>0.8</v>
      </c>
      <c r="I34">
        <v>-1</v>
      </c>
      <c r="J34">
        <v>-1</v>
      </c>
      <c r="K34">
        <v>-1</v>
      </c>
    </row>
    <row r="35" spans="1:11" x14ac:dyDescent="0.4">
      <c r="A35" s="1">
        <v>44032.219490740739</v>
      </c>
      <c r="B35">
        <v>7</v>
      </c>
      <c r="C35">
        <v>0</v>
      </c>
      <c r="D35">
        <v>49868.4</v>
      </c>
      <c r="E35">
        <v>-1</v>
      </c>
      <c r="F35">
        <v>-1</v>
      </c>
      <c r="G35">
        <v>-1</v>
      </c>
      <c r="H35">
        <v>0.9</v>
      </c>
      <c r="I35">
        <v>-1</v>
      </c>
      <c r="J35">
        <v>-1</v>
      </c>
      <c r="K35">
        <v>-1</v>
      </c>
    </row>
    <row r="36" spans="1:11" x14ac:dyDescent="0.4">
      <c r="A36" s="1">
        <v>44032.219837962963</v>
      </c>
      <c r="B36">
        <v>4</v>
      </c>
      <c r="C36">
        <v>0</v>
      </c>
      <c r="D36">
        <v>34916.300000000003</v>
      </c>
      <c r="E36">
        <v>-1</v>
      </c>
      <c r="F36">
        <v>-1</v>
      </c>
      <c r="G36">
        <v>-1</v>
      </c>
      <c r="H36">
        <v>0.8</v>
      </c>
      <c r="I36">
        <v>-1</v>
      </c>
      <c r="J36">
        <v>-1</v>
      </c>
      <c r="K36">
        <v>-1</v>
      </c>
    </row>
    <row r="37" spans="1:11" x14ac:dyDescent="0.4">
      <c r="A37" s="1">
        <v>44032.220185185186</v>
      </c>
      <c r="B37">
        <v>5</v>
      </c>
      <c r="C37">
        <v>0</v>
      </c>
      <c r="D37">
        <v>34439.300000000003</v>
      </c>
      <c r="E37">
        <v>-1</v>
      </c>
      <c r="F37">
        <v>-1</v>
      </c>
      <c r="G37">
        <v>-1</v>
      </c>
      <c r="H37">
        <v>0.9</v>
      </c>
      <c r="I37">
        <v>-1</v>
      </c>
      <c r="J37">
        <v>-1</v>
      </c>
      <c r="K37">
        <v>-1</v>
      </c>
    </row>
    <row r="38" spans="1:11" x14ac:dyDescent="0.4">
      <c r="A38" s="1">
        <v>44032.220532407409</v>
      </c>
      <c r="B38">
        <v>1</v>
      </c>
      <c r="C38">
        <v>0</v>
      </c>
      <c r="D38">
        <v>28014.7</v>
      </c>
      <c r="E38">
        <v>-1</v>
      </c>
      <c r="F38">
        <v>-1</v>
      </c>
      <c r="G38">
        <v>-1</v>
      </c>
      <c r="H38">
        <v>0.9</v>
      </c>
      <c r="I38">
        <v>-1</v>
      </c>
      <c r="J38">
        <v>-1</v>
      </c>
      <c r="K38">
        <v>-1</v>
      </c>
    </row>
    <row r="39" spans="1:11" x14ac:dyDescent="0.4">
      <c r="A39" s="1">
        <v>44032.220879629633</v>
      </c>
      <c r="B39">
        <v>1</v>
      </c>
      <c r="C39">
        <v>0</v>
      </c>
      <c r="D39">
        <v>6837.5</v>
      </c>
      <c r="E39">
        <v>-1</v>
      </c>
      <c r="F39">
        <v>-1</v>
      </c>
      <c r="G39">
        <v>-1</v>
      </c>
      <c r="H39">
        <v>0.8</v>
      </c>
      <c r="I39">
        <v>-1</v>
      </c>
      <c r="J39">
        <v>-1</v>
      </c>
      <c r="K39">
        <v>-1</v>
      </c>
    </row>
    <row r="40" spans="1:11" x14ac:dyDescent="0.4">
      <c r="A40" s="1">
        <v>44032.221226851849</v>
      </c>
      <c r="B40">
        <v>1</v>
      </c>
      <c r="C40">
        <v>0</v>
      </c>
      <c r="D40">
        <v>873.5</v>
      </c>
      <c r="E40">
        <v>-1</v>
      </c>
      <c r="F40">
        <v>-1</v>
      </c>
      <c r="G40">
        <v>-1</v>
      </c>
      <c r="H40">
        <v>0.8</v>
      </c>
      <c r="I40">
        <v>-1</v>
      </c>
      <c r="J40">
        <v>-1</v>
      </c>
      <c r="K40">
        <v>-1</v>
      </c>
    </row>
    <row r="41" spans="1:11" x14ac:dyDescent="0.4">
      <c r="A41" s="1">
        <v>44032.221574074072</v>
      </c>
      <c r="B41">
        <v>1</v>
      </c>
      <c r="C41">
        <v>0</v>
      </c>
      <c r="D41">
        <v>820.3</v>
      </c>
      <c r="E41">
        <v>-1</v>
      </c>
      <c r="F41">
        <v>-1</v>
      </c>
      <c r="G41">
        <v>-1</v>
      </c>
      <c r="H41">
        <v>0.8</v>
      </c>
      <c r="I41">
        <v>-1</v>
      </c>
      <c r="J41">
        <v>-1</v>
      </c>
      <c r="K41">
        <v>-1</v>
      </c>
    </row>
    <row r="42" spans="1:11" x14ac:dyDescent="0.4">
      <c r="A42" s="1">
        <v>44032.221921296295</v>
      </c>
      <c r="B42">
        <v>1</v>
      </c>
      <c r="C42">
        <v>0</v>
      </c>
      <c r="D42">
        <v>864.1</v>
      </c>
      <c r="E42">
        <v>-1</v>
      </c>
      <c r="F42">
        <v>-1</v>
      </c>
      <c r="G42">
        <v>-1</v>
      </c>
      <c r="H42">
        <v>0.9</v>
      </c>
      <c r="I42">
        <v>-1</v>
      </c>
      <c r="J42">
        <v>-1</v>
      </c>
      <c r="K42">
        <v>-1</v>
      </c>
    </row>
    <row r="43" spans="1:11" x14ac:dyDescent="0.4">
      <c r="A43" s="1">
        <v>44032.222268518519</v>
      </c>
      <c r="B43">
        <v>1</v>
      </c>
      <c r="C43">
        <v>0</v>
      </c>
      <c r="D43">
        <v>1057.8</v>
      </c>
      <c r="E43">
        <v>-1</v>
      </c>
      <c r="F43">
        <v>-1</v>
      </c>
      <c r="G43">
        <v>-1</v>
      </c>
      <c r="H43">
        <v>6.5</v>
      </c>
      <c r="I43">
        <v>-1</v>
      </c>
      <c r="J43">
        <v>-1</v>
      </c>
      <c r="K43">
        <v>-1</v>
      </c>
    </row>
    <row r="44" spans="1:11" x14ac:dyDescent="0.4">
      <c r="A44" s="1">
        <v>44032.222615740742</v>
      </c>
      <c r="B44">
        <v>1</v>
      </c>
      <c r="C44">
        <v>0</v>
      </c>
      <c r="D44">
        <v>1192</v>
      </c>
      <c r="E44">
        <v>-1</v>
      </c>
      <c r="F44">
        <v>-1</v>
      </c>
      <c r="G44">
        <v>-1</v>
      </c>
      <c r="H44">
        <v>1.1000000000000001</v>
      </c>
      <c r="I44">
        <v>-1</v>
      </c>
      <c r="J44">
        <v>-1</v>
      </c>
      <c r="K44">
        <v>-1</v>
      </c>
    </row>
    <row r="45" spans="1:11" x14ac:dyDescent="0.4">
      <c r="A45" s="1">
        <v>44032.222962962966</v>
      </c>
      <c r="B45">
        <v>1</v>
      </c>
      <c r="C45">
        <v>0</v>
      </c>
      <c r="D45">
        <v>1147.3</v>
      </c>
      <c r="E45">
        <v>-1</v>
      </c>
      <c r="F45">
        <v>-1</v>
      </c>
      <c r="G45">
        <v>-1</v>
      </c>
      <c r="H45">
        <v>1.3</v>
      </c>
      <c r="I45">
        <v>-1</v>
      </c>
      <c r="J45">
        <v>-1</v>
      </c>
      <c r="K45">
        <v>-1</v>
      </c>
    </row>
    <row r="46" spans="1:11" x14ac:dyDescent="0.4">
      <c r="A46" s="1">
        <v>44032.223310185182</v>
      </c>
      <c r="B46">
        <v>1</v>
      </c>
      <c r="C46">
        <v>0</v>
      </c>
      <c r="D46">
        <v>394.8</v>
      </c>
      <c r="E46">
        <v>-1</v>
      </c>
      <c r="F46">
        <v>-1</v>
      </c>
      <c r="G46">
        <v>-1</v>
      </c>
      <c r="H46">
        <v>1.3</v>
      </c>
      <c r="I46">
        <v>-1</v>
      </c>
      <c r="J46">
        <v>-1</v>
      </c>
      <c r="K46">
        <v>-1</v>
      </c>
    </row>
    <row r="47" spans="1:11" x14ac:dyDescent="0.4">
      <c r="A47" s="1">
        <v>44032.223657407405</v>
      </c>
      <c r="B47">
        <v>1</v>
      </c>
      <c r="C47">
        <v>0</v>
      </c>
      <c r="D47">
        <v>336.3</v>
      </c>
      <c r="E47">
        <v>-1</v>
      </c>
      <c r="F47">
        <v>-1</v>
      </c>
      <c r="G47">
        <v>-1</v>
      </c>
      <c r="H47">
        <v>0.8</v>
      </c>
      <c r="I47">
        <v>-1</v>
      </c>
      <c r="J47">
        <v>-1</v>
      </c>
      <c r="K47">
        <v>-1</v>
      </c>
    </row>
    <row r="48" spans="1:11" x14ac:dyDescent="0.4">
      <c r="A48" s="1">
        <v>44032.224004629628</v>
      </c>
      <c r="B48">
        <v>1</v>
      </c>
      <c r="C48">
        <v>0</v>
      </c>
      <c r="D48">
        <v>287.60000000000002</v>
      </c>
      <c r="E48">
        <v>-1</v>
      </c>
      <c r="F48">
        <v>-1</v>
      </c>
      <c r="G48">
        <v>-1</v>
      </c>
      <c r="H48">
        <v>0.9</v>
      </c>
      <c r="I48">
        <v>-1</v>
      </c>
      <c r="J48">
        <v>-1</v>
      </c>
      <c r="K48">
        <v>-1</v>
      </c>
    </row>
    <row r="49" spans="1:11" x14ac:dyDescent="0.4">
      <c r="A49" s="1">
        <v>44032.224351851852</v>
      </c>
      <c r="B49">
        <v>1</v>
      </c>
      <c r="C49">
        <v>0</v>
      </c>
      <c r="D49">
        <v>327.9</v>
      </c>
      <c r="E49">
        <v>-1</v>
      </c>
      <c r="F49">
        <v>-1</v>
      </c>
      <c r="G49">
        <v>-1</v>
      </c>
      <c r="H49">
        <v>0.8</v>
      </c>
      <c r="I49">
        <v>-1</v>
      </c>
      <c r="J49">
        <v>-1</v>
      </c>
      <c r="K49">
        <v>-1</v>
      </c>
    </row>
    <row r="50" spans="1:11" x14ac:dyDescent="0.4">
      <c r="A50" s="1">
        <v>44032.224699074075</v>
      </c>
      <c r="B50">
        <v>1</v>
      </c>
      <c r="C50">
        <v>0</v>
      </c>
      <c r="D50">
        <v>326.7</v>
      </c>
      <c r="E50">
        <v>-1</v>
      </c>
      <c r="F50">
        <v>-1</v>
      </c>
      <c r="G50">
        <v>-1</v>
      </c>
      <c r="H50">
        <v>0.9</v>
      </c>
      <c r="I50">
        <v>-1</v>
      </c>
      <c r="J50">
        <v>-1</v>
      </c>
      <c r="K50">
        <v>-1</v>
      </c>
    </row>
    <row r="51" spans="1:11" x14ac:dyDescent="0.4">
      <c r="A51" s="1">
        <v>44032.225046296298</v>
      </c>
      <c r="B51">
        <v>1</v>
      </c>
      <c r="C51">
        <v>0</v>
      </c>
      <c r="D51">
        <v>273.7</v>
      </c>
      <c r="E51">
        <v>-1</v>
      </c>
      <c r="F51">
        <v>-1</v>
      </c>
      <c r="G51">
        <v>-1</v>
      </c>
      <c r="H51">
        <v>0.8</v>
      </c>
      <c r="I51">
        <v>-1</v>
      </c>
      <c r="J51">
        <v>-1</v>
      </c>
      <c r="K51">
        <v>-1</v>
      </c>
    </row>
    <row r="52" spans="1:11" x14ac:dyDescent="0.4">
      <c r="A52" s="1">
        <v>44032.225393518522</v>
      </c>
      <c r="B52">
        <v>1</v>
      </c>
      <c r="C52">
        <v>0</v>
      </c>
      <c r="D52">
        <v>237.8</v>
      </c>
      <c r="E52">
        <v>-1</v>
      </c>
      <c r="F52">
        <v>-1</v>
      </c>
      <c r="G52">
        <v>-1</v>
      </c>
      <c r="H52">
        <v>0.8</v>
      </c>
      <c r="I52">
        <v>-1</v>
      </c>
      <c r="J52">
        <v>-1</v>
      </c>
      <c r="K52">
        <v>-1</v>
      </c>
    </row>
    <row r="53" spans="1:11" x14ac:dyDescent="0.4">
      <c r="A53" s="1">
        <v>44032.225740740738</v>
      </c>
      <c r="B53">
        <v>1</v>
      </c>
      <c r="C53">
        <v>0</v>
      </c>
      <c r="D53">
        <v>255.7</v>
      </c>
      <c r="E53">
        <v>-1</v>
      </c>
      <c r="F53">
        <v>-1</v>
      </c>
      <c r="G53">
        <v>-1</v>
      </c>
      <c r="H53">
        <v>0.8</v>
      </c>
      <c r="I53">
        <v>-1</v>
      </c>
      <c r="J53">
        <v>-1</v>
      </c>
      <c r="K53">
        <v>-1</v>
      </c>
    </row>
    <row r="54" spans="1:11" x14ac:dyDescent="0.4">
      <c r="A54" s="1">
        <v>44032.226087962961</v>
      </c>
      <c r="B54">
        <v>1</v>
      </c>
      <c r="C54">
        <v>0</v>
      </c>
      <c r="D54">
        <v>239.3</v>
      </c>
      <c r="E54">
        <v>-1</v>
      </c>
      <c r="F54">
        <v>-1</v>
      </c>
      <c r="G54">
        <v>-1</v>
      </c>
      <c r="H54">
        <v>0.8</v>
      </c>
      <c r="I54">
        <v>-1</v>
      </c>
      <c r="J54">
        <v>-1</v>
      </c>
      <c r="K54">
        <v>-1</v>
      </c>
    </row>
    <row r="55" spans="1:11" x14ac:dyDescent="0.4">
      <c r="A55" s="1">
        <v>44032.226435185185</v>
      </c>
      <c r="B55">
        <v>1</v>
      </c>
      <c r="C55">
        <v>0</v>
      </c>
      <c r="D55">
        <v>238</v>
      </c>
      <c r="E55">
        <v>-1</v>
      </c>
      <c r="F55">
        <v>-1</v>
      </c>
      <c r="G55">
        <v>-1</v>
      </c>
      <c r="H55">
        <v>0.8</v>
      </c>
      <c r="I55">
        <v>-1</v>
      </c>
      <c r="J55">
        <v>-1</v>
      </c>
      <c r="K55">
        <v>-1</v>
      </c>
    </row>
    <row r="56" spans="1:11" x14ac:dyDescent="0.4">
      <c r="A56" s="1">
        <v>44032.226782407408</v>
      </c>
      <c r="B56">
        <v>1</v>
      </c>
      <c r="C56">
        <v>0</v>
      </c>
      <c r="D56">
        <v>282</v>
      </c>
      <c r="E56">
        <v>-1</v>
      </c>
      <c r="F56">
        <v>-1</v>
      </c>
      <c r="G56">
        <v>-1</v>
      </c>
      <c r="H56">
        <v>0.9</v>
      </c>
      <c r="I56">
        <v>-1</v>
      </c>
      <c r="J56">
        <v>-1</v>
      </c>
      <c r="K56">
        <v>-1</v>
      </c>
    </row>
    <row r="57" spans="1:11" x14ac:dyDescent="0.4">
      <c r="A57" s="1">
        <v>44032.227129629631</v>
      </c>
      <c r="B57">
        <v>1</v>
      </c>
      <c r="C57">
        <v>0</v>
      </c>
      <c r="D57">
        <v>282</v>
      </c>
      <c r="E57">
        <v>-1</v>
      </c>
      <c r="F57">
        <v>-1</v>
      </c>
      <c r="G57">
        <v>-1</v>
      </c>
      <c r="H57">
        <v>0.8</v>
      </c>
      <c r="I57">
        <v>-1</v>
      </c>
      <c r="J57">
        <v>-1</v>
      </c>
      <c r="K57">
        <v>-1</v>
      </c>
    </row>
    <row r="58" spans="1:11" x14ac:dyDescent="0.4">
      <c r="A58" s="1">
        <v>44032.227476851855</v>
      </c>
      <c r="B58">
        <v>1</v>
      </c>
      <c r="C58">
        <v>0</v>
      </c>
      <c r="D58">
        <v>282.60000000000002</v>
      </c>
      <c r="E58">
        <v>-1</v>
      </c>
      <c r="F58">
        <v>-1</v>
      </c>
      <c r="G58">
        <v>-1</v>
      </c>
      <c r="H58">
        <v>0.9</v>
      </c>
      <c r="I58">
        <v>-1</v>
      </c>
      <c r="J58">
        <v>-1</v>
      </c>
      <c r="K58">
        <v>-1</v>
      </c>
    </row>
    <row r="59" spans="1:11" x14ac:dyDescent="0.4">
      <c r="A59" s="1">
        <v>44032.227824074071</v>
      </c>
      <c r="B59">
        <v>1</v>
      </c>
      <c r="C59">
        <v>0</v>
      </c>
      <c r="D59">
        <v>289.7</v>
      </c>
      <c r="E59">
        <v>-1</v>
      </c>
      <c r="F59">
        <v>-1</v>
      </c>
      <c r="G59">
        <v>-1</v>
      </c>
      <c r="H59">
        <v>0.8</v>
      </c>
      <c r="I59">
        <v>-1</v>
      </c>
      <c r="J59">
        <v>-1</v>
      </c>
      <c r="K59">
        <v>-1</v>
      </c>
    </row>
    <row r="60" spans="1:11" x14ac:dyDescent="0.4">
      <c r="A60" s="1">
        <v>44032.228171296294</v>
      </c>
      <c r="B60">
        <v>1</v>
      </c>
      <c r="C60">
        <v>0</v>
      </c>
      <c r="D60">
        <v>265.8</v>
      </c>
      <c r="E60">
        <v>-1</v>
      </c>
      <c r="F60">
        <v>-1</v>
      </c>
      <c r="G60">
        <v>-1</v>
      </c>
      <c r="H60">
        <v>0.9</v>
      </c>
      <c r="I60">
        <v>-1</v>
      </c>
      <c r="J60">
        <v>-1</v>
      </c>
      <c r="K60">
        <v>-1</v>
      </c>
    </row>
    <row r="61" spans="1:11" x14ac:dyDescent="0.4">
      <c r="A61" s="1">
        <v>44032.228518518517</v>
      </c>
      <c r="B61">
        <v>1</v>
      </c>
      <c r="C61">
        <v>0</v>
      </c>
      <c r="D61">
        <v>206.1</v>
      </c>
      <c r="E61">
        <v>-1</v>
      </c>
      <c r="F61">
        <v>-1</v>
      </c>
      <c r="G61">
        <v>-1</v>
      </c>
      <c r="H61">
        <v>0.8</v>
      </c>
      <c r="I61">
        <v>-1</v>
      </c>
      <c r="J61">
        <v>-1</v>
      </c>
      <c r="K61">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46" workbookViewId="0">
      <selection activeCell="A3" sqref="A3"/>
    </sheetView>
  </sheetViews>
  <sheetFormatPr defaultRowHeight="14.6" x14ac:dyDescent="0.4"/>
  <cols>
    <col min="1" max="1" width="18.3828125" bestFit="1" customWidth="1"/>
    <col min="2" max="10" width="11.53515625" bestFit="1" customWidth="1"/>
    <col min="11" max="11" width="10.4609375" bestFit="1" customWidth="1"/>
  </cols>
  <sheetData>
    <row r="1" spans="1:11" x14ac:dyDescent="0.4">
      <c r="A1" s="21" t="s">
        <v>657</v>
      </c>
      <c r="B1" s="19" t="s">
        <v>789</v>
      </c>
    </row>
    <row r="3" spans="1:11" x14ac:dyDescent="0.4">
      <c r="A3" s="20" t="s">
        <v>791</v>
      </c>
      <c r="B3" s="20" t="s">
        <v>648</v>
      </c>
      <c r="C3" s="22"/>
      <c r="D3" s="22"/>
      <c r="E3" s="22"/>
      <c r="F3" s="22"/>
      <c r="G3" s="22"/>
      <c r="H3" s="22"/>
      <c r="I3" s="22"/>
      <c r="J3" s="22"/>
      <c r="K3" s="23"/>
    </row>
    <row r="4" spans="1:11" x14ac:dyDescent="0.4">
      <c r="A4" s="20" t="s">
        <v>637</v>
      </c>
      <c r="B4" s="17" t="s">
        <v>653</v>
      </c>
      <c r="C4" s="24" t="s">
        <v>656</v>
      </c>
      <c r="D4" s="24" t="s">
        <v>655</v>
      </c>
      <c r="E4" s="24" t="s">
        <v>1</v>
      </c>
      <c r="F4" s="24" t="s">
        <v>652</v>
      </c>
      <c r="G4" s="24" t="s">
        <v>651</v>
      </c>
      <c r="H4" s="24" t="s">
        <v>654</v>
      </c>
      <c r="I4" s="24" t="s">
        <v>650</v>
      </c>
      <c r="J4" s="24" t="s">
        <v>649</v>
      </c>
      <c r="K4" s="18" t="s">
        <v>790</v>
      </c>
    </row>
    <row r="5" spans="1:11" x14ac:dyDescent="0.4">
      <c r="A5" s="25">
        <v>44032.208379629628</v>
      </c>
      <c r="B5" s="26">
        <v>0.42499999999999999</v>
      </c>
      <c r="C5" s="27"/>
      <c r="D5" s="27"/>
      <c r="E5" s="27"/>
      <c r="F5" s="27">
        <v>0.14249999999999999</v>
      </c>
      <c r="G5" s="27">
        <v>4.2500000000000003E-2</v>
      </c>
      <c r="H5" s="27"/>
      <c r="I5" s="27"/>
      <c r="J5" s="27"/>
      <c r="K5" s="28">
        <v>0.61</v>
      </c>
    </row>
    <row r="6" spans="1:11" x14ac:dyDescent="0.4">
      <c r="A6" s="29">
        <v>44032.208726851852</v>
      </c>
      <c r="B6" s="30">
        <v>1.71</v>
      </c>
      <c r="C6" s="31"/>
      <c r="D6" s="31"/>
      <c r="E6" s="31"/>
      <c r="F6" s="31">
        <v>0.15</v>
      </c>
      <c r="G6" s="31">
        <v>3.2500000000000001E-2</v>
      </c>
      <c r="H6" s="31">
        <v>8.5000000000000006E-2</v>
      </c>
      <c r="I6" s="31"/>
      <c r="J6" s="31"/>
      <c r="K6" s="32">
        <v>1.9774999999999998</v>
      </c>
    </row>
    <row r="7" spans="1:11" x14ac:dyDescent="0.4">
      <c r="A7" s="29">
        <v>44032.209074074075</v>
      </c>
      <c r="B7" s="30">
        <v>32.575000000000003</v>
      </c>
      <c r="C7" s="31"/>
      <c r="D7" s="31">
        <v>9.2499999999999999E-2</v>
      </c>
      <c r="E7" s="31"/>
      <c r="F7" s="31">
        <v>0.23250000000000001</v>
      </c>
      <c r="G7" s="31">
        <v>0.05</v>
      </c>
      <c r="H7" s="31">
        <v>33.450000000000003</v>
      </c>
      <c r="I7" s="31">
        <v>4.2500000000000003E-2</v>
      </c>
      <c r="J7" s="31"/>
      <c r="K7" s="32">
        <v>66.44250000000001</v>
      </c>
    </row>
    <row r="8" spans="1:11" x14ac:dyDescent="0.4">
      <c r="A8" s="29">
        <v>44032.209421296298</v>
      </c>
      <c r="B8" s="30">
        <v>21.3</v>
      </c>
      <c r="C8" s="31"/>
      <c r="D8" s="31">
        <v>7.4999999999999997E-2</v>
      </c>
      <c r="E8" s="31"/>
      <c r="F8" s="31">
        <v>0.20499999999999999</v>
      </c>
      <c r="G8" s="31">
        <v>5.7500000000000002E-2</v>
      </c>
      <c r="H8" s="31">
        <v>45.792499999999997</v>
      </c>
      <c r="I8" s="31">
        <v>3.2500000000000001E-2</v>
      </c>
      <c r="J8" s="31"/>
      <c r="K8" s="32">
        <v>67.462499999999991</v>
      </c>
    </row>
    <row r="9" spans="1:11" x14ac:dyDescent="0.4">
      <c r="A9" s="29">
        <v>44032.209768518522</v>
      </c>
      <c r="B9" s="30">
        <v>19.084999999999997</v>
      </c>
      <c r="C9" s="31"/>
      <c r="D9" s="31">
        <v>9.2499999999999999E-2</v>
      </c>
      <c r="E9" s="31"/>
      <c r="F9" s="31">
        <v>0.1925</v>
      </c>
      <c r="G9" s="31">
        <v>0.05</v>
      </c>
      <c r="H9" s="31">
        <v>47.33</v>
      </c>
      <c r="I9" s="31">
        <v>4.2500000000000003E-2</v>
      </c>
      <c r="J9" s="31"/>
      <c r="K9" s="32">
        <v>66.792500000000004</v>
      </c>
    </row>
    <row r="10" spans="1:11" x14ac:dyDescent="0.4">
      <c r="A10" s="29">
        <v>44032.210115740738</v>
      </c>
      <c r="B10" s="30">
        <v>18.762499999999999</v>
      </c>
      <c r="C10" s="31"/>
      <c r="D10" s="31">
        <v>9.2499999999999999E-2</v>
      </c>
      <c r="E10" s="31"/>
      <c r="F10" s="31">
        <v>0.20749999999999999</v>
      </c>
      <c r="G10" s="31">
        <v>5.7500000000000002E-2</v>
      </c>
      <c r="H10" s="31">
        <v>47.66</v>
      </c>
      <c r="I10" s="31">
        <v>4.2500000000000003E-2</v>
      </c>
      <c r="J10" s="31"/>
      <c r="K10" s="32">
        <v>66.822500000000005</v>
      </c>
    </row>
    <row r="11" spans="1:11" x14ac:dyDescent="0.4">
      <c r="A11" s="29">
        <v>44032.210462962961</v>
      </c>
      <c r="B11" s="30">
        <v>18.477499999999999</v>
      </c>
      <c r="C11" s="31"/>
      <c r="D11" s="31">
        <v>0.1</v>
      </c>
      <c r="E11" s="31"/>
      <c r="F11" s="31">
        <v>0.2</v>
      </c>
      <c r="G11" s="31">
        <v>0.05</v>
      </c>
      <c r="H11" s="31">
        <v>48.037499999999994</v>
      </c>
      <c r="I11" s="31">
        <v>3.2500000000000001E-2</v>
      </c>
      <c r="J11" s="31"/>
      <c r="K11" s="32">
        <v>66.897499999999994</v>
      </c>
    </row>
    <row r="12" spans="1:11" x14ac:dyDescent="0.4">
      <c r="A12" s="29">
        <v>44032.210810185185</v>
      </c>
      <c r="B12" s="30">
        <v>19.329999999999998</v>
      </c>
      <c r="C12" s="31"/>
      <c r="D12" s="31">
        <v>8.2500000000000004E-2</v>
      </c>
      <c r="E12" s="31"/>
      <c r="F12" s="31">
        <v>0.2175</v>
      </c>
      <c r="G12" s="31">
        <v>0.05</v>
      </c>
      <c r="H12" s="31">
        <v>47.932500000000005</v>
      </c>
      <c r="I12" s="31">
        <v>4.2500000000000003E-2</v>
      </c>
      <c r="J12" s="31"/>
      <c r="K12" s="32">
        <v>67.655000000000015</v>
      </c>
    </row>
    <row r="13" spans="1:11" x14ac:dyDescent="0.4">
      <c r="A13" s="29">
        <v>44032.211157407408</v>
      </c>
      <c r="B13" s="30">
        <v>18.234999999999999</v>
      </c>
      <c r="C13" s="31"/>
      <c r="D13" s="31">
        <v>8.2500000000000004E-2</v>
      </c>
      <c r="E13" s="31"/>
      <c r="F13" s="31">
        <v>0.17499999999999999</v>
      </c>
      <c r="G13" s="31">
        <v>4.2500000000000003E-2</v>
      </c>
      <c r="H13" s="31">
        <v>48.657499999999999</v>
      </c>
      <c r="I13" s="31">
        <v>3.2500000000000001E-2</v>
      </c>
      <c r="J13" s="31"/>
      <c r="K13" s="32">
        <v>67.224999999999994</v>
      </c>
    </row>
    <row r="14" spans="1:11" x14ac:dyDescent="0.4">
      <c r="A14" s="29">
        <v>44032.211504629631</v>
      </c>
      <c r="B14" s="30">
        <v>18.462499999999999</v>
      </c>
      <c r="C14" s="31"/>
      <c r="D14" s="31">
        <v>9.2499999999999999E-2</v>
      </c>
      <c r="E14" s="31"/>
      <c r="F14" s="31">
        <v>0.17499999999999999</v>
      </c>
      <c r="G14" s="31">
        <v>5.7500000000000002E-2</v>
      </c>
      <c r="H14" s="31">
        <v>48.372500000000002</v>
      </c>
      <c r="I14" s="31">
        <v>4.2500000000000003E-2</v>
      </c>
      <c r="J14" s="31"/>
      <c r="K14" s="32">
        <v>67.202500000000001</v>
      </c>
    </row>
    <row r="15" spans="1:11" x14ac:dyDescent="0.4">
      <c r="A15" s="29">
        <v>44032.211851851855</v>
      </c>
      <c r="B15" s="30">
        <v>18.27</v>
      </c>
      <c r="C15" s="31"/>
      <c r="D15" s="31">
        <v>8.2500000000000004E-2</v>
      </c>
      <c r="E15" s="31"/>
      <c r="F15" s="31">
        <v>0.17499999999999999</v>
      </c>
      <c r="G15" s="31">
        <v>0.05</v>
      </c>
      <c r="H15" s="31">
        <v>48.234999999999999</v>
      </c>
      <c r="I15" s="31">
        <v>4.2500000000000003E-2</v>
      </c>
      <c r="J15" s="31"/>
      <c r="K15" s="32">
        <v>66.855000000000004</v>
      </c>
    </row>
    <row r="16" spans="1:11" x14ac:dyDescent="0.4">
      <c r="A16" s="29">
        <v>44032.212199074071</v>
      </c>
      <c r="B16" s="30">
        <v>18.012499999999999</v>
      </c>
      <c r="C16" s="31"/>
      <c r="D16" s="31">
        <v>0.1</v>
      </c>
      <c r="E16" s="31"/>
      <c r="F16" s="31">
        <v>0.16750000000000001</v>
      </c>
      <c r="G16" s="31">
        <v>0.05</v>
      </c>
      <c r="H16" s="31">
        <v>48.079999999999991</v>
      </c>
      <c r="I16" s="31">
        <v>3.2500000000000001E-2</v>
      </c>
      <c r="J16" s="31"/>
      <c r="K16" s="32">
        <v>66.442499999999995</v>
      </c>
    </row>
    <row r="17" spans="1:11" x14ac:dyDescent="0.4">
      <c r="A17" s="29">
        <v>44032.212557870371</v>
      </c>
      <c r="B17" s="30">
        <v>18.375</v>
      </c>
      <c r="C17" s="31"/>
      <c r="D17" s="31">
        <v>8.2500000000000004E-2</v>
      </c>
      <c r="E17" s="31"/>
      <c r="F17" s="31">
        <v>0.17499999999999999</v>
      </c>
      <c r="G17" s="31">
        <v>4.2500000000000003E-2</v>
      </c>
      <c r="H17" s="31">
        <v>48.087500000000006</v>
      </c>
      <c r="I17" s="31">
        <v>4.2500000000000003E-2</v>
      </c>
      <c r="J17" s="31"/>
      <c r="K17" s="32">
        <v>66.805000000000007</v>
      </c>
    </row>
    <row r="18" spans="1:11" x14ac:dyDescent="0.4">
      <c r="A18" s="29">
        <v>44032.212905092594</v>
      </c>
      <c r="B18" s="30">
        <v>18.22</v>
      </c>
      <c r="C18" s="31"/>
      <c r="D18" s="31">
        <v>7.4999999999999997E-2</v>
      </c>
      <c r="E18" s="31"/>
      <c r="F18" s="31">
        <v>0.16750000000000001</v>
      </c>
      <c r="G18" s="31">
        <v>5.7500000000000002E-2</v>
      </c>
      <c r="H18" s="31">
        <v>48.639999999999993</v>
      </c>
      <c r="I18" s="31">
        <v>4.2500000000000003E-2</v>
      </c>
      <c r="J18" s="31"/>
      <c r="K18" s="32">
        <v>67.202500000000001</v>
      </c>
    </row>
    <row r="19" spans="1:11" x14ac:dyDescent="0.4">
      <c r="A19" s="29">
        <v>44032.213252314818</v>
      </c>
      <c r="B19" s="30">
        <v>18.0625</v>
      </c>
      <c r="C19" s="31"/>
      <c r="D19" s="31">
        <v>6.7500000000000004E-2</v>
      </c>
      <c r="E19" s="31"/>
      <c r="F19" s="31">
        <v>0.1825</v>
      </c>
      <c r="G19" s="31">
        <v>0.05</v>
      </c>
      <c r="H19" s="31">
        <v>48.382499999999993</v>
      </c>
      <c r="I19" s="31">
        <v>3.2500000000000001E-2</v>
      </c>
      <c r="J19" s="31"/>
      <c r="K19" s="32">
        <v>66.777499999999989</v>
      </c>
    </row>
    <row r="20" spans="1:11" x14ac:dyDescent="0.4">
      <c r="A20" s="29">
        <v>44032.213599537034</v>
      </c>
      <c r="B20" s="30">
        <v>18.162500000000001</v>
      </c>
      <c r="C20" s="31"/>
      <c r="D20" s="31">
        <v>8.2500000000000004E-2</v>
      </c>
      <c r="E20" s="31"/>
      <c r="F20" s="31">
        <v>0.1925</v>
      </c>
      <c r="G20" s="31">
        <v>5.7500000000000002E-2</v>
      </c>
      <c r="H20" s="31">
        <v>48.400000000000006</v>
      </c>
      <c r="I20" s="31">
        <v>4.2500000000000003E-2</v>
      </c>
      <c r="J20" s="31"/>
      <c r="K20" s="32">
        <v>66.937500000000014</v>
      </c>
    </row>
    <row r="21" spans="1:11" x14ac:dyDescent="0.4">
      <c r="A21" s="29">
        <v>44032.213946759257</v>
      </c>
      <c r="B21" s="30">
        <v>18.837499999999999</v>
      </c>
      <c r="C21" s="31"/>
      <c r="D21" s="31">
        <v>7.4999999999999997E-2</v>
      </c>
      <c r="E21" s="31"/>
      <c r="F21" s="31">
        <v>0.1825</v>
      </c>
      <c r="G21" s="31">
        <v>4.2500000000000003E-2</v>
      </c>
      <c r="H21" s="31">
        <v>50.08</v>
      </c>
      <c r="I21" s="31">
        <v>4.2500000000000003E-2</v>
      </c>
      <c r="J21" s="31"/>
      <c r="K21" s="32">
        <v>69.260000000000005</v>
      </c>
    </row>
    <row r="22" spans="1:11" x14ac:dyDescent="0.4">
      <c r="A22" s="29">
        <v>44032.21429398148</v>
      </c>
      <c r="B22" s="30">
        <v>18.337500000000002</v>
      </c>
      <c r="C22" s="31"/>
      <c r="D22" s="31">
        <v>8.2500000000000004E-2</v>
      </c>
      <c r="E22" s="31"/>
      <c r="F22" s="31">
        <v>0.20749999999999999</v>
      </c>
      <c r="G22" s="31">
        <v>0.05</v>
      </c>
      <c r="H22" s="31">
        <v>48.832499999999996</v>
      </c>
      <c r="I22" s="31">
        <v>3.2500000000000001E-2</v>
      </c>
      <c r="J22" s="31"/>
      <c r="K22" s="32">
        <v>67.54249999999999</v>
      </c>
    </row>
    <row r="23" spans="1:11" x14ac:dyDescent="0.4">
      <c r="A23" s="29">
        <v>44032.214641203704</v>
      </c>
      <c r="B23" s="30">
        <v>18.212499999999999</v>
      </c>
      <c r="C23" s="31"/>
      <c r="D23" s="31">
        <v>0.1</v>
      </c>
      <c r="E23" s="31"/>
      <c r="F23" s="31">
        <v>0.1825</v>
      </c>
      <c r="G23" s="31">
        <v>0.05</v>
      </c>
      <c r="H23" s="31">
        <v>48.790000000000006</v>
      </c>
      <c r="I23" s="31">
        <v>4.2500000000000003E-2</v>
      </c>
      <c r="J23" s="31"/>
      <c r="K23" s="32">
        <v>67.377500000000012</v>
      </c>
    </row>
    <row r="24" spans="1:11" x14ac:dyDescent="0.4">
      <c r="A24" s="29">
        <v>44032.214988425927</v>
      </c>
      <c r="B24" s="30">
        <v>18.045000000000002</v>
      </c>
      <c r="C24" s="31"/>
      <c r="D24" s="31">
        <v>8.2500000000000004E-2</v>
      </c>
      <c r="E24" s="31"/>
      <c r="F24" s="31">
        <v>0.1925</v>
      </c>
      <c r="G24" s="31">
        <v>0.05</v>
      </c>
      <c r="H24" s="31">
        <v>47.897499999999994</v>
      </c>
      <c r="I24" s="31">
        <v>4.2500000000000003E-2</v>
      </c>
      <c r="J24" s="31"/>
      <c r="K24" s="32">
        <v>66.31</v>
      </c>
    </row>
    <row r="25" spans="1:11" x14ac:dyDescent="0.4">
      <c r="A25" s="29">
        <v>44032.21533564815</v>
      </c>
      <c r="B25" s="30">
        <v>18.254999999999999</v>
      </c>
      <c r="C25" s="31"/>
      <c r="D25" s="31">
        <v>8.2500000000000004E-2</v>
      </c>
      <c r="E25" s="31"/>
      <c r="F25" s="31">
        <v>0.1825</v>
      </c>
      <c r="G25" s="31">
        <v>0.05</v>
      </c>
      <c r="H25" s="31">
        <v>48.487500000000011</v>
      </c>
      <c r="I25" s="31">
        <v>4.2500000000000003E-2</v>
      </c>
      <c r="J25" s="31"/>
      <c r="K25" s="32">
        <v>67.100000000000009</v>
      </c>
    </row>
    <row r="26" spans="1:11" x14ac:dyDescent="0.4">
      <c r="A26" s="29">
        <v>44032.215682870374</v>
      </c>
      <c r="B26" s="30">
        <v>18.3475</v>
      </c>
      <c r="C26" s="31"/>
      <c r="D26" s="31">
        <v>6.7500000000000004E-2</v>
      </c>
      <c r="E26" s="31"/>
      <c r="F26" s="31">
        <v>0.17499999999999999</v>
      </c>
      <c r="G26" s="31">
        <v>4.2500000000000003E-2</v>
      </c>
      <c r="H26" s="31">
        <v>48.685000000000002</v>
      </c>
      <c r="I26" s="31">
        <v>3.2500000000000001E-2</v>
      </c>
      <c r="J26" s="31"/>
      <c r="K26" s="32">
        <v>67.349999999999994</v>
      </c>
    </row>
    <row r="27" spans="1:11" x14ac:dyDescent="0.4">
      <c r="A27" s="29">
        <v>44032.21603009259</v>
      </c>
      <c r="B27" s="30">
        <v>18.28</v>
      </c>
      <c r="C27" s="31"/>
      <c r="D27" s="31">
        <v>8.2500000000000004E-2</v>
      </c>
      <c r="E27" s="31"/>
      <c r="F27" s="31">
        <v>0.23250000000000001</v>
      </c>
      <c r="G27" s="31">
        <v>5.7500000000000002E-2</v>
      </c>
      <c r="H27" s="31">
        <v>48.437500000000007</v>
      </c>
      <c r="I27" s="31">
        <v>4.2500000000000003E-2</v>
      </c>
      <c r="J27" s="31"/>
      <c r="K27" s="32">
        <v>67.132500000000007</v>
      </c>
    </row>
    <row r="28" spans="1:11" x14ac:dyDescent="0.4">
      <c r="A28" s="29">
        <v>44032.216377314813</v>
      </c>
      <c r="B28" s="30">
        <v>18.045000000000002</v>
      </c>
      <c r="C28" s="31"/>
      <c r="D28" s="31">
        <v>7.4999999999999997E-2</v>
      </c>
      <c r="E28" s="31"/>
      <c r="F28" s="31">
        <v>0.17499999999999999</v>
      </c>
      <c r="G28" s="31">
        <v>4.2500000000000003E-2</v>
      </c>
      <c r="H28" s="31">
        <v>48.452500000000001</v>
      </c>
      <c r="I28" s="31">
        <v>4.2500000000000003E-2</v>
      </c>
      <c r="J28" s="31"/>
      <c r="K28" s="32">
        <v>66.83250000000001</v>
      </c>
    </row>
    <row r="29" spans="1:11" x14ac:dyDescent="0.4">
      <c r="A29" s="29">
        <v>44032.216724537036</v>
      </c>
      <c r="B29" s="30">
        <v>18.055</v>
      </c>
      <c r="C29" s="31"/>
      <c r="D29" s="31">
        <v>0.1</v>
      </c>
      <c r="E29" s="31"/>
      <c r="F29" s="31">
        <v>0.24250000000000002</v>
      </c>
      <c r="G29" s="31">
        <v>0.05</v>
      </c>
      <c r="H29" s="31">
        <v>48.255000000000003</v>
      </c>
      <c r="I29" s="31">
        <v>3.2500000000000001E-2</v>
      </c>
      <c r="J29" s="31"/>
      <c r="K29" s="32">
        <v>66.734999999999999</v>
      </c>
    </row>
    <row r="30" spans="1:11" x14ac:dyDescent="0.4">
      <c r="A30" s="29">
        <v>44032.21707175926</v>
      </c>
      <c r="B30" s="30">
        <v>18.237500000000001</v>
      </c>
      <c r="C30" s="31"/>
      <c r="D30" s="31">
        <v>7.4999999999999997E-2</v>
      </c>
      <c r="E30" s="31"/>
      <c r="F30" s="31">
        <v>0.1925</v>
      </c>
      <c r="G30" s="31">
        <v>0.05</v>
      </c>
      <c r="H30" s="31">
        <v>48.325000000000003</v>
      </c>
      <c r="I30" s="31">
        <v>4.2500000000000003E-2</v>
      </c>
      <c r="J30" s="31"/>
      <c r="K30" s="32">
        <v>66.922499999999999</v>
      </c>
    </row>
    <row r="31" spans="1:11" x14ac:dyDescent="0.4">
      <c r="A31" s="29">
        <v>44032.217407407406</v>
      </c>
      <c r="B31" s="30">
        <v>17.934999999999999</v>
      </c>
      <c r="C31" s="31"/>
      <c r="D31" s="31">
        <v>0.06</v>
      </c>
      <c r="E31" s="31">
        <v>2.5000000000000001E-2</v>
      </c>
      <c r="F31" s="31">
        <v>0.23250000000000001</v>
      </c>
      <c r="G31" s="31">
        <v>5.2499999999999998E-2</v>
      </c>
      <c r="H31" s="31">
        <v>48.387499999999996</v>
      </c>
      <c r="I31" s="31">
        <v>4.2500000000000003E-2</v>
      </c>
      <c r="J31" s="31"/>
      <c r="K31" s="32">
        <v>66.734999999999999</v>
      </c>
    </row>
    <row r="32" spans="1:11" x14ac:dyDescent="0.4">
      <c r="A32" s="29">
        <v>44032.21775462963</v>
      </c>
      <c r="B32" s="30">
        <v>18.149999999999999</v>
      </c>
      <c r="C32" s="31"/>
      <c r="D32" s="31">
        <v>7.4999999999999997E-2</v>
      </c>
      <c r="E32" s="31"/>
      <c r="F32" s="31">
        <v>0.22500000000000001</v>
      </c>
      <c r="G32" s="31">
        <v>4.2500000000000003E-2</v>
      </c>
      <c r="H32" s="31">
        <v>49.205000000000005</v>
      </c>
      <c r="I32" s="31">
        <v>3.2500000000000001E-2</v>
      </c>
      <c r="J32" s="31"/>
      <c r="K32" s="32">
        <v>67.73</v>
      </c>
    </row>
    <row r="33" spans="1:11" x14ac:dyDescent="0.4">
      <c r="A33" s="29">
        <v>44032.218101851853</v>
      </c>
      <c r="B33" s="30">
        <v>18.252500000000001</v>
      </c>
      <c r="C33" s="31"/>
      <c r="D33" s="31">
        <v>7.4999999999999997E-2</v>
      </c>
      <c r="E33" s="31"/>
      <c r="F33" s="31">
        <v>0.2175</v>
      </c>
      <c r="G33" s="31">
        <v>5.7500000000000002E-2</v>
      </c>
      <c r="H33" s="31">
        <v>48.719999999999992</v>
      </c>
      <c r="I33" s="31">
        <v>4.2500000000000003E-2</v>
      </c>
      <c r="J33" s="31"/>
      <c r="K33" s="32">
        <v>67.364999999999995</v>
      </c>
    </row>
    <row r="34" spans="1:11" x14ac:dyDescent="0.4">
      <c r="A34" s="29">
        <v>44032.218449074076</v>
      </c>
      <c r="B34" s="30">
        <v>17.82</v>
      </c>
      <c r="C34" s="31"/>
      <c r="D34" s="31">
        <v>7.4999999999999997E-2</v>
      </c>
      <c r="E34" s="31"/>
      <c r="F34" s="31">
        <v>0.2175</v>
      </c>
      <c r="G34" s="31">
        <v>0.05</v>
      </c>
      <c r="H34" s="31">
        <v>47.472499999999997</v>
      </c>
      <c r="I34" s="31">
        <v>4.2500000000000003E-2</v>
      </c>
      <c r="J34" s="31"/>
      <c r="K34" s="32">
        <v>65.677499999999995</v>
      </c>
    </row>
    <row r="35" spans="1:11" x14ac:dyDescent="0.4">
      <c r="A35" s="29">
        <v>44032.2187962963</v>
      </c>
      <c r="B35" s="30">
        <v>17.93</v>
      </c>
      <c r="C35" s="31"/>
      <c r="D35" s="31"/>
      <c r="E35" s="31"/>
      <c r="F35" s="31">
        <v>0.20749999999999999</v>
      </c>
      <c r="G35" s="31">
        <v>4.2500000000000003E-2</v>
      </c>
      <c r="H35" s="31">
        <v>48.524999999999991</v>
      </c>
      <c r="I35" s="31">
        <v>3.2500000000000001E-2</v>
      </c>
      <c r="J35" s="31"/>
      <c r="K35" s="32">
        <v>66.737499999999983</v>
      </c>
    </row>
    <row r="36" spans="1:11" x14ac:dyDescent="0.4">
      <c r="A36" s="29">
        <v>44032.219143518516</v>
      </c>
      <c r="B36" s="30">
        <v>17.697500000000002</v>
      </c>
      <c r="C36" s="31">
        <v>9.2499999999999999E-2</v>
      </c>
      <c r="D36" s="31"/>
      <c r="E36" s="31"/>
      <c r="F36" s="31">
        <v>0.25</v>
      </c>
      <c r="G36" s="31">
        <v>0.05</v>
      </c>
      <c r="H36" s="31">
        <v>48.262499999999989</v>
      </c>
      <c r="I36" s="31">
        <v>4.2500000000000003E-2</v>
      </c>
      <c r="J36" s="31"/>
      <c r="K36" s="32">
        <v>66.394999999999996</v>
      </c>
    </row>
    <row r="37" spans="1:11" x14ac:dyDescent="0.4">
      <c r="A37" s="29">
        <v>44032.219490740739</v>
      </c>
      <c r="B37" s="30">
        <v>17.855</v>
      </c>
      <c r="C37" s="31">
        <v>5.7500000000000002E-2</v>
      </c>
      <c r="D37" s="31"/>
      <c r="E37" s="31"/>
      <c r="F37" s="31">
        <v>0.24249999999999999</v>
      </c>
      <c r="G37" s="31">
        <v>0.05</v>
      </c>
      <c r="H37" s="31">
        <v>30.492500000000003</v>
      </c>
      <c r="I37" s="31">
        <v>4.2500000000000003E-2</v>
      </c>
      <c r="J37" s="31"/>
      <c r="K37" s="32">
        <v>48.74</v>
      </c>
    </row>
    <row r="38" spans="1:11" x14ac:dyDescent="0.4">
      <c r="A38" s="29">
        <v>44032.219837962963</v>
      </c>
      <c r="B38" s="30">
        <v>15.165000000000001</v>
      </c>
      <c r="C38" s="31">
        <v>6.7500000000000004E-2</v>
      </c>
      <c r="D38" s="31"/>
      <c r="E38" s="31"/>
      <c r="F38" s="31">
        <v>0.23250000000000001</v>
      </c>
      <c r="G38" s="31">
        <v>4.2500000000000003E-2</v>
      </c>
      <c r="H38" s="31">
        <v>23.512500000000003</v>
      </c>
      <c r="I38" s="31">
        <v>4.2500000000000003E-2</v>
      </c>
      <c r="J38" s="31"/>
      <c r="K38" s="32">
        <v>39.0625</v>
      </c>
    </row>
    <row r="39" spans="1:11" x14ac:dyDescent="0.4">
      <c r="A39" s="29">
        <v>44032.220185185186</v>
      </c>
      <c r="B39" s="30">
        <v>15.215</v>
      </c>
      <c r="C39" s="31">
        <v>7.4999999999999997E-2</v>
      </c>
      <c r="D39" s="31"/>
      <c r="E39" s="31"/>
      <c r="F39" s="31">
        <v>0.22500000000000001</v>
      </c>
      <c r="G39" s="31">
        <v>0.05</v>
      </c>
      <c r="H39" s="31">
        <v>24.057500000000005</v>
      </c>
      <c r="I39" s="31">
        <v>3.2500000000000001E-2</v>
      </c>
      <c r="J39" s="31"/>
      <c r="K39" s="32">
        <v>39.655000000000001</v>
      </c>
    </row>
    <row r="40" spans="1:11" x14ac:dyDescent="0.4">
      <c r="A40" s="29">
        <v>44032.220532407409</v>
      </c>
      <c r="B40" s="30">
        <v>13.4925</v>
      </c>
      <c r="C40" s="31">
        <v>5.7500000000000002E-2</v>
      </c>
      <c r="D40" s="31"/>
      <c r="E40" s="31"/>
      <c r="F40" s="31">
        <v>0.2175</v>
      </c>
      <c r="G40" s="31">
        <v>4.2500000000000003E-2</v>
      </c>
      <c r="H40" s="31">
        <v>15.0075</v>
      </c>
      <c r="I40" s="31">
        <v>4.2500000000000003E-2</v>
      </c>
      <c r="J40" s="31"/>
      <c r="K40" s="32">
        <v>28.86</v>
      </c>
    </row>
    <row r="41" spans="1:11" x14ac:dyDescent="0.4">
      <c r="A41" s="29">
        <v>44032.220879629633</v>
      </c>
      <c r="B41" s="30">
        <v>2.8224999999999998</v>
      </c>
      <c r="C41" s="31"/>
      <c r="D41" s="31"/>
      <c r="E41" s="31"/>
      <c r="F41" s="31">
        <v>0.1825</v>
      </c>
      <c r="G41" s="31">
        <v>4.2500000000000003E-2</v>
      </c>
      <c r="H41" s="31"/>
      <c r="I41" s="31"/>
      <c r="J41" s="31"/>
      <c r="K41" s="32">
        <v>3.0474999999999999</v>
      </c>
    </row>
    <row r="42" spans="1:11" x14ac:dyDescent="0.4">
      <c r="A42" s="29">
        <v>44032.221226851849</v>
      </c>
      <c r="B42" s="30">
        <v>0.4325</v>
      </c>
      <c r="C42" s="31"/>
      <c r="D42" s="31"/>
      <c r="E42" s="31"/>
      <c r="F42" s="31">
        <v>0.1575</v>
      </c>
      <c r="G42" s="31">
        <v>0.05</v>
      </c>
      <c r="H42" s="31"/>
      <c r="I42" s="31"/>
      <c r="J42" s="31"/>
      <c r="K42" s="32">
        <v>0.64</v>
      </c>
    </row>
    <row r="43" spans="1:11" x14ac:dyDescent="0.4">
      <c r="A43" s="29">
        <v>44032.221574074072</v>
      </c>
      <c r="B43" s="30">
        <v>0.26750000000000002</v>
      </c>
      <c r="C43" s="31"/>
      <c r="D43" s="31"/>
      <c r="E43" s="31"/>
      <c r="F43" s="31">
        <v>0.1575</v>
      </c>
      <c r="G43" s="31">
        <v>4.2500000000000003E-2</v>
      </c>
      <c r="H43" s="31"/>
      <c r="I43" s="31"/>
      <c r="J43" s="31"/>
      <c r="K43" s="32">
        <v>0.46750000000000003</v>
      </c>
    </row>
    <row r="44" spans="1:11" x14ac:dyDescent="0.4">
      <c r="A44" s="29">
        <v>44032.221921296295</v>
      </c>
      <c r="B44" s="30">
        <v>0.25750000000000001</v>
      </c>
      <c r="C44" s="31"/>
      <c r="D44" s="31"/>
      <c r="E44" s="31"/>
      <c r="F44" s="31">
        <v>0.1575</v>
      </c>
      <c r="G44" s="31">
        <v>4.2500000000000003E-2</v>
      </c>
      <c r="H44" s="31"/>
      <c r="I44" s="31"/>
      <c r="J44" s="31"/>
      <c r="K44" s="32">
        <v>0.45750000000000002</v>
      </c>
    </row>
    <row r="45" spans="1:11" x14ac:dyDescent="0.4">
      <c r="A45" s="29">
        <v>44032.222268518519</v>
      </c>
      <c r="B45" s="30">
        <v>0.29249999999999998</v>
      </c>
      <c r="C45" s="31"/>
      <c r="D45" s="31"/>
      <c r="E45" s="31"/>
      <c r="F45" s="31">
        <v>0.16750000000000001</v>
      </c>
      <c r="G45" s="31">
        <v>4.2500000000000003E-2</v>
      </c>
      <c r="H45" s="31"/>
      <c r="I45" s="31"/>
      <c r="J45" s="31">
        <v>0.1</v>
      </c>
      <c r="K45" s="32">
        <v>0.60249999999999992</v>
      </c>
    </row>
    <row r="46" spans="1:11" x14ac:dyDescent="0.4">
      <c r="A46" s="29">
        <v>44032.222615740742</v>
      </c>
      <c r="B46" s="30">
        <v>0.77249999999999996</v>
      </c>
      <c r="C46" s="31"/>
      <c r="D46" s="31"/>
      <c r="E46" s="31"/>
      <c r="F46" s="31">
        <v>0.125</v>
      </c>
      <c r="G46" s="31">
        <v>4.2500000000000003E-2</v>
      </c>
      <c r="H46" s="31"/>
      <c r="I46" s="31"/>
      <c r="J46" s="31"/>
      <c r="K46" s="32">
        <v>0.94</v>
      </c>
    </row>
    <row r="47" spans="1:11" x14ac:dyDescent="0.4">
      <c r="A47" s="29">
        <v>44032.222962962966</v>
      </c>
      <c r="B47" s="30">
        <v>0.1</v>
      </c>
      <c r="C47" s="31"/>
      <c r="D47" s="31"/>
      <c r="E47" s="31"/>
      <c r="F47" s="31">
        <v>0.14249999999999999</v>
      </c>
      <c r="G47" s="31">
        <v>4.2500000000000003E-2</v>
      </c>
      <c r="H47" s="31"/>
      <c r="I47" s="31"/>
      <c r="J47" s="31"/>
      <c r="K47" s="32">
        <v>0.28499999999999998</v>
      </c>
    </row>
    <row r="48" spans="1:11" x14ac:dyDescent="0.4">
      <c r="A48" s="29">
        <v>44032.223310185182</v>
      </c>
      <c r="B48" s="30"/>
      <c r="C48" s="31"/>
      <c r="D48" s="31"/>
      <c r="E48" s="31"/>
      <c r="F48" s="31">
        <v>0.14249999999999999</v>
      </c>
      <c r="G48" s="31">
        <v>0.05</v>
      </c>
      <c r="H48" s="31"/>
      <c r="I48" s="31"/>
      <c r="J48" s="31"/>
      <c r="K48" s="32">
        <v>0.1925</v>
      </c>
    </row>
    <row r="49" spans="1:11" x14ac:dyDescent="0.4">
      <c r="A49" s="29">
        <v>44032.223657407405</v>
      </c>
      <c r="B49" s="30"/>
      <c r="C49" s="31"/>
      <c r="D49" s="31"/>
      <c r="E49" s="31"/>
      <c r="F49" s="31">
        <v>0.11749999999999999</v>
      </c>
      <c r="G49" s="31">
        <v>3.2500000000000001E-2</v>
      </c>
      <c r="H49" s="31"/>
      <c r="I49" s="31"/>
      <c r="J49" s="31"/>
      <c r="K49" s="32">
        <v>0.15</v>
      </c>
    </row>
    <row r="50" spans="1:11" x14ac:dyDescent="0.4">
      <c r="A50" s="29">
        <v>44032.224004629628</v>
      </c>
      <c r="B50" s="30"/>
      <c r="C50" s="31"/>
      <c r="D50" s="31"/>
      <c r="E50" s="31"/>
      <c r="F50" s="31">
        <v>0.14249999999999999</v>
      </c>
      <c r="G50" s="31">
        <v>4.2500000000000003E-2</v>
      </c>
      <c r="H50" s="31"/>
      <c r="I50" s="31"/>
      <c r="J50" s="31"/>
      <c r="K50" s="32">
        <v>0.185</v>
      </c>
    </row>
    <row r="51" spans="1:11" x14ac:dyDescent="0.4">
      <c r="A51" s="29">
        <v>44032.224351851852</v>
      </c>
      <c r="B51" s="30"/>
      <c r="C51" s="31"/>
      <c r="D51" s="31"/>
      <c r="E51" s="31"/>
      <c r="F51" s="31">
        <v>0.14249999999999999</v>
      </c>
      <c r="G51" s="31">
        <v>4.2500000000000003E-2</v>
      </c>
      <c r="H51" s="31"/>
      <c r="I51" s="31"/>
      <c r="J51" s="31"/>
      <c r="K51" s="32">
        <v>0.185</v>
      </c>
    </row>
    <row r="52" spans="1:11" x14ac:dyDescent="0.4">
      <c r="A52" s="29">
        <v>44032.224699074075</v>
      </c>
      <c r="B52" s="30"/>
      <c r="C52" s="31"/>
      <c r="D52" s="31"/>
      <c r="E52" s="31"/>
      <c r="F52" s="31">
        <v>0.1</v>
      </c>
      <c r="G52" s="31">
        <v>0.05</v>
      </c>
      <c r="H52" s="31"/>
      <c r="I52" s="31"/>
      <c r="J52" s="31"/>
      <c r="K52" s="32">
        <v>0.15000000000000002</v>
      </c>
    </row>
    <row r="53" spans="1:11" x14ac:dyDescent="0.4">
      <c r="A53" s="29">
        <v>44032.225046296298</v>
      </c>
      <c r="B53" s="30"/>
      <c r="C53" s="31"/>
      <c r="D53" s="31"/>
      <c r="E53" s="31"/>
      <c r="F53" s="31">
        <v>0.05</v>
      </c>
      <c r="G53" s="31">
        <v>0.05</v>
      </c>
      <c r="H53" s="31"/>
      <c r="I53" s="31"/>
      <c r="J53" s="31"/>
      <c r="K53" s="32">
        <v>0.1</v>
      </c>
    </row>
    <row r="54" spans="1:11" x14ac:dyDescent="0.4">
      <c r="A54" s="29">
        <v>44032.225393518522</v>
      </c>
      <c r="B54" s="30"/>
      <c r="C54" s="31"/>
      <c r="D54" s="31"/>
      <c r="E54" s="31"/>
      <c r="F54" s="31">
        <v>3.2500000000000001E-2</v>
      </c>
      <c r="G54" s="31">
        <v>4.2500000000000003E-2</v>
      </c>
      <c r="H54" s="31"/>
      <c r="I54" s="31"/>
      <c r="J54" s="31"/>
      <c r="K54" s="32">
        <v>7.5000000000000011E-2</v>
      </c>
    </row>
    <row r="55" spans="1:11" x14ac:dyDescent="0.4">
      <c r="A55" s="29">
        <v>44032.225740740738</v>
      </c>
      <c r="B55" s="30"/>
      <c r="C55" s="31"/>
      <c r="D55" s="31"/>
      <c r="E55" s="31"/>
      <c r="F55" s="31">
        <v>4.2500000000000003E-2</v>
      </c>
      <c r="G55" s="31">
        <v>0.05</v>
      </c>
      <c r="H55" s="31"/>
      <c r="I55" s="31"/>
      <c r="J55" s="31"/>
      <c r="K55" s="32">
        <v>9.2499999999999999E-2</v>
      </c>
    </row>
    <row r="56" spans="1:11" x14ac:dyDescent="0.4">
      <c r="A56" s="29">
        <v>44032.226087962961</v>
      </c>
      <c r="B56" s="30"/>
      <c r="C56" s="31"/>
      <c r="D56" s="31"/>
      <c r="E56" s="31"/>
      <c r="F56" s="31">
        <v>3.2500000000000001E-2</v>
      </c>
      <c r="G56" s="31">
        <v>0.05</v>
      </c>
      <c r="H56" s="31"/>
      <c r="I56" s="31"/>
      <c r="J56" s="31"/>
      <c r="K56" s="32">
        <v>8.2500000000000004E-2</v>
      </c>
    </row>
    <row r="57" spans="1:11" x14ac:dyDescent="0.4">
      <c r="A57" s="29">
        <v>44032.226435185185</v>
      </c>
      <c r="B57" s="30"/>
      <c r="C57" s="31"/>
      <c r="D57" s="31"/>
      <c r="E57" s="31"/>
      <c r="F57" s="31">
        <v>4.2500000000000003E-2</v>
      </c>
      <c r="G57" s="31">
        <v>4.2500000000000003E-2</v>
      </c>
      <c r="H57" s="31"/>
      <c r="I57" s="31"/>
      <c r="J57" s="31"/>
      <c r="K57" s="32">
        <v>8.5000000000000006E-2</v>
      </c>
    </row>
    <row r="58" spans="1:11" x14ac:dyDescent="0.4">
      <c r="A58" s="29">
        <v>44032.226782407408</v>
      </c>
      <c r="B58" s="30"/>
      <c r="C58" s="31"/>
      <c r="D58" s="31"/>
      <c r="E58" s="31"/>
      <c r="F58" s="31">
        <v>0.11000000000000001</v>
      </c>
      <c r="G58" s="31">
        <v>4.2500000000000003E-2</v>
      </c>
      <c r="H58" s="31"/>
      <c r="I58" s="31"/>
      <c r="J58" s="31"/>
      <c r="K58" s="32">
        <v>0.15250000000000002</v>
      </c>
    </row>
    <row r="59" spans="1:11" x14ac:dyDescent="0.4">
      <c r="A59" s="29">
        <v>44032.227129629631</v>
      </c>
      <c r="B59" s="30"/>
      <c r="C59" s="31"/>
      <c r="D59" s="31"/>
      <c r="E59" s="31"/>
      <c r="F59" s="31">
        <v>3.2500000000000001E-2</v>
      </c>
      <c r="G59" s="31">
        <v>0.05</v>
      </c>
      <c r="H59" s="31"/>
      <c r="I59" s="31"/>
      <c r="J59" s="31"/>
      <c r="K59" s="32">
        <v>8.2500000000000004E-2</v>
      </c>
    </row>
    <row r="60" spans="1:11" x14ac:dyDescent="0.4">
      <c r="A60" s="29">
        <v>44032.227476851855</v>
      </c>
      <c r="B60" s="30"/>
      <c r="C60" s="31"/>
      <c r="D60" s="31"/>
      <c r="E60" s="31"/>
      <c r="F60" s="31">
        <v>4.2500000000000003E-2</v>
      </c>
      <c r="G60" s="31">
        <v>4.2500000000000003E-2</v>
      </c>
      <c r="H60" s="31"/>
      <c r="I60" s="31"/>
      <c r="J60" s="31"/>
      <c r="K60" s="32">
        <v>8.5000000000000006E-2</v>
      </c>
    </row>
    <row r="61" spans="1:11" x14ac:dyDescent="0.4">
      <c r="A61" s="29">
        <v>44032.227824074071</v>
      </c>
      <c r="B61" s="30"/>
      <c r="C61" s="31"/>
      <c r="D61" s="31"/>
      <c r="E61" s="31"/>
      <c r="F61" s="31">
        <v>3.2500000000000001E-2</v>
      </c>
      <c r="G61" s="31">
        <v>3.2500000000000001E-2</v>
      </c>
      <c r="H61" s="31"/>
      <c r="I61" s="31"/>
      <c r="J61" s="31"/>
      <c r="K61" s="32">
        <v>6.5000000000000002E-2</v>
      </c>
    </row>
    <row r="62" spans="1:11" x14ac:dyDescent="0.4">
      <c r="A62" s="29">
        <v>44032.228171296294</v>
      </c>
      <c r="B62" s="30"/>
      <c r="C62" s="31"/>
      <c r="D62" s="31"/>
      <c r="E62" s="31"/>
      <c r="F62" s="31">
        <v>3.2500000000000001E-2</v>
      </c>
      <c r="G62" s="31">
        <v>4.2500000000000003E-2</v>
      </c>
      <c r="H62" s="31"/>
      <c r="I62" s="31"/>
      <c r="J62" s="31"/>
      <c r="K62" s="32">
        <v>7.5000000000000011E-2</v>
      </c>
    </row>
    <row r="63" spans="1:11" x14ac:dyDescent="0.4">
      <c r="A63" s="29">
        <v>44032.228518518517</v>
      </c>
      <c r="B63" s="30"/>
      <c r="C63" s="31"/>
      <c r="D63" s="31"/>
      <c r="E63" s="31"/>
      <c r="F63" s="31">
        <v>4.2500000000000003E-2</v>
      </c>
      <c r="G63" s="31">
        <v>4.2500000000000003E-2</v>
      </c>
      <c r="H63" s="31"/>
      <c r="I63" s="31"/>
      <c r="J63" s="31"/>
      <c r="K63" s="32">
        <v>8.5000000000000006E-2</v>
      </c>
    </row>
    <row r="64" spans="1:11" x14ac:dyDescent="0.4">
      <c r="A64" s="33" t="s">
        <v>790</v>
      </c>
      <c r="B64" s="34">
        <v>634.57500000000016</v>
      </c>
      <c r="C64" s="35">
        <v>0.35</v>
      </c>
      <c r="D64" s="35">
        <v>2.307500000000001</v>
      </c>
      <c r="E64" s="35">
        <v>2.5000000000000001E-2</v>
      </c>
      <c r="F64" s="35">
        <v>9.4175000000000022</v>
      </c>
      <c r="G64" s="35">
        <v>2.7724999999999995</v>
      </c>
      <c r="H64" s="35">
        <v>1527.0275000000004</v>
      </c>
      <c r="I64" s="35">
        <v>1.3349999999999995</v>
      </c>
      <c r="J64" s="35">
        <v>0.1</v>
      </c>
      <c r="K64" s="36">
        <v>2177.91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0" workbookViewId="0"/>
  </sheetViews>
  <sheetFormatPr defaultRowHeight="14.6" x14ac:dyDescent="0.4"/>
  <cols>
    <col min="1" max="1" width="17.23046875" style="2" bestFit="1" customWidth="1"/>
    <col min="2" max="2" width="10.69140625" customWidth="1"/>
    <col min="3" max="3" width="25.765625" bestFit="1" customWidth="1"/>
    <col min="4" max="4" width="31.84375" bestFit="1" customWidth="1"/>
  </cols>
  <sheetData>
    <row r="1" spans="1:5" x14ac:dyDescent="0.4">
      <c r="A1" s="2" t="s">
        <v>0</v>
      </c>
      <c r="B1" s="4" t="s">
        <v>1</v>
      </c>
    </row>
    <row r="2" spans="1:5" x14ac:dyDescent="0.4">
      <c r="A2" s="2" t="s">
        <v>2</v>
      </c>
      <c r="B2" s="4" t="s">
        <v>3</v>
      </c>
      <c r="C2" t="s">
        <v>4</v>
      </c>
      <c r="D2" t="s">
        <v>5</v>
      </c>
      <c r="E2" t="s">
        <v>6</v>
      </c>
    </row>
    <row r="3" spans="1:5" x14ac:dyDescent="0.4">
      <c r="A3" s="2" t="s">
        <v>7</v>
      </c>
      <c r="B3" s="5">
        <v>44032.075694444444</v>
      </c>
    </row>
    <row r="4" spans="1:5" x14ac:dyDescent="0.4">
      <c r="A4" s="2" t="s">
        <v>8</v>
      </c>
      <c r="B4" s="4" t="s">
        <v>9</v>
      </c>
    </row>
    <row r="5" spans="1:5" x14ac:dyDescent="0.4">
      <c r="A5" s="2" t="s">
        <v>10</v>
      </c>
      <c r="B5" s="4">
        <v>4</v>
      </c>
    </row>
    <row r="6" spans="1:5" x14ac:dyDescent="0.4">
      <c r="A6" s="2" t="s">
        <v>11</v>
      </c>
      <c r="B6" s="6">
        <v>44032</v>
      </c>
    </row>
    <row r="7" spans="1:5" x14ac:dyDescent="0.4">
      <c r="A7" s="2" t="s">
        <v>12</v>
      </c>
      <c r="B7" s="4">
        <v>17</v>
      </c>
    </row>
    <row r="8" spans="1:5" x14ac:dyDescent="0.4">
      <c r="A8" s="2" t="s">
        <v>13</v>
      </c>
      <c r="B8" s="4">
        <v>150</v>
      </c>
    </row>
    <row r="9" spans="1:5" x14ac:dyDescent="0.4">
      <c r="A9" s="2" t="s">
        <v>14</v>
      </c>
      <c r="B9" s="4" t="s">
        <v>15</v>
      </c>
    </row>
    <row r="10" spans="1:5" x14ac:dyDescent="0.4">
      <c r="A10" s="2" t="s">
        <v>16</v>
      </c>
      <c r="B10" s="4">
        <v>30</v>
      </c>
    </row>
    <row r="11" spans="1:5" x14ac:dyDescent="0.4">
      <c r="A11" s="2" t="s">
        <v>17</v>
      </c>
      <c r="B11" s="4">
        <v>256</v>
      </c>
      <c r="C11" t="s">
        <v>18</v>
      </c>
    </row>
    <row r="12" spans="1:5" x14ac:dyDescent="0.4">
      <c r="A12" s="2" t="s">
        <v>19</v>
      </c>
      <c r="B12" s="4">
        <v>8</v>
      </c>
    </row>
    <row r="13" spans="1:5" x14ac:dyDescent="0.4">
      <c r="A13" s="2" t="s">
        <v>20</v>
      </c>
      <c r="B13" s="4" t="s">
        <v>15</v>
      </c>
    </row>
    <row r="14" spans="1:5" x14ac:dyDescent="0.4">
      <c r="A14" s="2" t="s">
        <v>21</v>
      </c>
      <c r="B14" s="4">
        <v>60</v>
      </c>
    </row>
    <row r="15" spans="1:5" x14ac:dyDescent="0.4">
      <c r="A15" s="2" t="s">
        <v>22</v>
      </c>
      <c r="B15" s="4">
        <v>1</v>
      </c>
    </row>
    <row r="16" spans="1:5" x14ac:dyDescent="0.4">
      <c r="A16" s="2" t="s">
        <v>23</v>
      </c>
      <c r="B16" s="7">
        <v>3.4643518518518521E-3</v>
      </c>
    </row>
    <row r="17" spans="1:3" x14ac:dyDescent="0.4">
      <c r="A17" s="2" t="s">
        <v>24</v>
      </c>
      <c r="B17" s="4" t="s">
        <v>25</v>
      </c>
    </row>
    <row r="18" spans="1:3" x14ac:dyDescent="0.4">
      <c r="A18" s="2" t="s">
        <v>26</v>
      </c>
      <c r="B18" s="4" t="s">
        <v>27</v>
      </c>
    </row>
    <row r="19" spans="1:3" x14ac:dyDescent="0.4">
      <c r="A19" s="2" t="s">
        <v>731</v>
      </c>
      <c r="B19" s="4" t="s">
        <v>28</v>
      </c>
      <c r="C19">
        <v>1</v>
      </c>
    </row>
    <row r="20" spans="1:3" x14ac:dyDescent="0.4">
      <c r="A20" s="2" t="s">
        <v>730</v>
      </c>
      <c r="B20" s="4" t="s">
        <v>29</v>
      </c>
      <c r="C20">
        <v>2200</v>
      </c>
    </row>
    <row r="21" spans="1:3" x14ac:dyDescent="0.4">
      <c r="A21" s="2" t="s">
        <v>729</v>
      </c>
      <c r="B21" s="4" t="s">
        <v>30</v>
      </c>
      <c r="C21" t="s">
        <v>31</v>
      </c>
    </row>
    <row r="22" spans="1:3" x14ac:dyDescent="0.4">
      <c r="A22" s="2" t="s">
        <v>728</v>
      </c>
      <c r="B22" s="4" t="s">
        <v>32</v>
      </c>
      <c r="C22">
        <v>1</v>
      </c>
    </row>
    <row r="23" spans="1:3" x14ac:dyDescent="0.4">
      <c r="A23" s="2" t="s">
        <v>727</v>
      </c>
      <c r="B23" s="4" t="s">
        <v>33</v>
      </c>
      <c r="C23" t="s">
        <v>34</v>
      </c>
    </row>
    <row r="24" spans="1:3" x14ac:dyDescent="0.4">
      <c r="A24" s="2" t="s">
        <v>726</v>
      </c>
      <c r="B24" s="4" t="s">
        <v>35</v>
      </c>
      <c r="C24">
        <v>4</v>
      </c>
    </row>
    <row r="25" spans="1:3" x14ac:dyDescent="0.4">
      <c r="A25" s="2" t="s">
        <v>725</v>
      </c>
      <c r="B25" s="4" t="s">
        <v>36</v>
      </c>
      <c r="C25">
        <v>4400</v>
      </c>
    </row>
    <row r="26" spans="1:3" x14ac:dyDescent="0.4">
      <c r="A26" s="2" t="s">
        <v>724</v>
      </c>
      <c r="B26" s="4" t="s">
        <v>37</v>
      </c>
      <c r="C26">
        <v>0</v>
      </c>
    </row>
    <row r="27" spans="1:3" x14ac:dyDescent="0.4">
      <c r="A27" s="2" t="s">
        <v>732</v>
      </c>
      <c r="B27" t="s">
        <v>733</v>
      </c>
    </row>
    <row r="28" spans="1:3" x14ac:dyDescent="0.4">
      <c r="A28" s="2" t="s">
        <v>734</v>
      </c>
      <c r="B28" t="s">
        <v>735</v>
      </c>
    </row>
    <row r="29" spans="1:3" x14ac:dyDescent="0.4">
      <c r="A29" s="2" t="s">
        <v>736</v>
      </c>
      <c r="B29" t="s">
        <v>737</v>
      </c>
    </row>
    <row r="30" spans="1:3" x14ac:dyDescent="0.4">
      <c r="A30" s="2" t="s">
        <v>738</v>
      </c>
      <c r="B30" t="s">
        <v>739</v>
      </c>
    </row>
    <row r="31" spans="1:3" x14ac:dyDescent="0.4">
      <c r="A31" s="2" t="s">
        <v>792</v>
      </c>
      <c r="B31" t="s">
        <v>793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1"/>
  <sheetViews>
    <sheetView workbookViewId="0">
      <pane xSplit="1" ySplit="1" topLeftCell="B752" activePane="bottomRight" state="frozen"/>
      <selection pane="topRight" activeCell="B1" sqref="B1"/>
      <selection pane="bottomLeft" activeCell="A2" sqref="A2"/>
      <selection pane="bottomRight" activeCell="P2" sqref="P2:Q750"/>
    </sheetView>
  </sheetViews>
  <sheetFormatPr defaultRowHeight="14.6" x14ac:dyDescent="0.4"/>
  <cols>
    <col min="1" max="1" width="9.23046875" style="1"/>
    <col min="13" max="13" width="10.921875" bestFit="1" customWidth="1"/>
  </cols>
  <sheetData>
    <row r="1" spans="1:17" x14ac:dyDescent="0.4">
      <c r="A1" s="1" t="s">
        <v>637</v>
      </c>
      <c r="B1" t="s">
        <v>657</v>
      </c>
      <c r="C1" t="s">
        <v>638</v>
      </c>
      <c r="D1" t="s">
        <v>639</v>
      </c>
      <c r="E1" t="s">
        <v>640</v>
      </c>
      <c r="F1" t="s">
        <v>641</v>
      </c>
      <c r="G1" t="s">
        <v>642</v>
      </c>
      <c r="H1" t="s">
        <v>643</v>
      </c>
      <c r="I1" t="s">
        <v>644</v>
      </c>
      <c r="J1" t="s">
        <v>645</v>
      </c>
      <c r="K1" t="s">
        <v>646</v>
      </c>
      <c r="L1" t="s">
        <v>647</v>
      </c>
      <c r="M1" t="s">
        <v>648</v>
      </c>
      <c r="N1" t="s">
        <v>769</v>
      </c>
      <c r="O1" t="s">
        <v>770</v>
      </c>
      <c r="P1" t="s">
        <v>773</v>
      </c>
      <c r="Q1" t="s">
        <v>774</v>
      </c>
    </row>
    <row r="2" spans="1:17" x14ac:dyDescent="0.4">
      <c r="A2" s="1">
        <v>44032.208379629628</v>
      </c>
      <c r="B2">
        <v>13240</v>
      </c>
      <c r="C2">
        <v>0.13</v>
      </c>
      <c r="D2">
        <v>7.0000000000000007E-2</v>
      </c>
      <c r="E2">
        <v>7.0000000000000007E-2</v>
      </c>
      <c r="F2">
        <v>3271312</v>
      </c>
      <c r="G2">
        <v>90832</v>
      </c>
      <c r="H2">
        <v>4</v>
      </c>
      <c r="I2">
        <v>3068284</v>
      </c>
      <c r="J2">
        <v>12860</v>
      </c>
      <c r="K2">
        <v>1</v>
      </c>
      <c r="L2">
        <v>0</v>
      </c>
      <c r="M2" t="s">
        <v>653</v>
      </c>
      <c r="N2" s="10" t="s">
        <v>771</v>
      </c>
      <c r="O2" s="11" t="s">
        <v>771</v>
      </c>
      <c r="P2">
        <v>0</v>
      </c>
      <c r="Q2">
        <v>0</v>
      </c>
    </row>
    <row r="3" spans="1:17" x14ac:dyDescent="0.4">
      <c r="A3" s="1">
        <v>44032.208379629628</v>
      </c>
      <c r="B3">
        <v>14000</v>
      </c>
      <c r="C3">
        <v>1.7</v>
      </c>
      <c r="D3">
        <v>1.33</v>
      </c>
      <c r="E3">
        <v>0.37</v>
      </c>
      <c r="F3">
        <v>4219572</v>
      </c>
      <c r="G3">
        <v>456972</v>
      </c>
      <c r="H3">
        <v>4</v>
      </c>
      <c r="I3">
        <v>3606944</v>
      </c>
      <c r="J3">
        <v>13372</v>
      </c>
      <c r="K3">
        <v>2</v>
      </c>
      <c r="L3">
        <v>0</v>
      </c>
      <c r="M3" t="s">
        <v>653</v>
      </c>
      <c r="N3" s="10">
        <v>0.42499999999999999</v>
      </c>
      <c r="O3" s="11">
        <v>3606948</v>
      </c>
      <c r="P3">
        <v>0</v>
      </c>
      <c r="Q3">
        <v>0</v>
      </c>
    </row>
    <row r="4" spans="1:17" x14ac:dyDescent="0.4">
      <c r="A4" s="1">
        <v>44032.208726851852</v>
      </c>
      <c r="B4">
        <v>13240</v>
      </c>
      <c r="C4">
        <v>0.43</v>
      </c>
      <c r="D4">
        <v>0.33</v>
      </c>
      <c r="E4">
        <v>0.1</v>
      </c>
      <c r="F4">
        <v>3271312</v>
      </c>
      <c r="G4">
        <v>90840</v>
      </c>
      <c r="H4">
        <v>4</v>
      </c>
      <c r="I4">
        <v>3068284</v>
      </c>
      <c r="J4">
        <v>12860</v>
      </c>
      <c r="K4">
        <v>6</v>
      </c>
      <c r="L4">
        <v>0</v>
      </c>
      <c r="M4" t="s">
        <v>653</v>
      </c>
      <c r="N4" s="10" t="s">
        <v>771</v>
      </c>
      <c r="O4" s="11" t="s">
        <v>771</v>
      </c>
      <c r="P4">
        <v>0</v>
      </c>
      <c r="Q4">
        <v>0</v>
      </c>
    </row>
    <row r="5" spans="1:17" x14ac:dyDescent="0.4">
      <c r="A5" s="1">
        <v>44032.208726851852</v>
      </c>
      <c r="B5">
        <v>14000</v>
      </c>
      <c r="C5">
        <v>6.41</v>
      </c>
      <c r="D5">
        <v>5.85</v>
      </c>
      <c r="E5">
        <v>0.56000000000000005</v>
      </c>
      <c r="F5">
        <v>4584116</v>
      </c>
      <c r="G5">
        <v>498680</v>
      </c>
      <c r="H5">
        <v>4</v>
      </c>
      <c r="I5">
        <v>3623328</v>
      </c>
      <c r="J5">
        <v>13372</v>
      </c>
      <c r="K5">
        <v>17</v>
      </c>
      <c r="L5">
        <v>0</v>
      </c>
      <c r="M5" t="s">
        <v>653</v>
      </c>
      <c r="N5" s="10">
        <v>1.71</v>
      </c>
      <c r="O5" s="11">
        <v>6691616</v>
      </c>
      <c r="P5">
        <v>0</v>
      </c>
      <c r="Q5">
        <v>0</v>
      </c>
    </row>
    <row r="6" spans="1:17" x14ac:dyDescent="0.4">
      <c r="A6" s="1">
        <v>44032.209074074075</v>
      </c>
      <c r="B6">
        <v>14000</v>
      </c>
      <c r="C6">
        <v>130.30000000000001</v>
      </c>
      <c r="D6">
        <v>108.6</v>
      </c>
      <c r="E6">
        <v>21.69</v>
      </c>
      <c r="F6">
        <v>4569784</v>
      </c>
      <c r="G6">
        <v>498260</v>
      </c>
      <c r="H6">
        <v>4</v>
      </c>
      <c r="I6">
        <v>3608996</v>
      </c>
      <c r="J6">
        <v>13680</v>
      </c>
      <c r="K6">
        <v>79</v>
      </c>
      <c r="L6">
        <v>0</v>
      </c>
      <c r="M6" t="s">
        <v>653</v>
      </c>
      <c r="N6" s="10">
        <v>32.575000000000003</v>
      </c>
      <c r="O6" s="11">
        <v>3609000</v>
      </c>
      <c r="P6">
        <v>0</v>
      </c>
      <c r="Q6">
        <v>0</v>
      </c>
    </row>
    <row r="7" spans="1:17" x14ac:dyDescent="0.4">
      <c r="A7" s="1">
        <v>44032.209421296298</v>
      </c>
      <c r="B7">
        <v>14000</v>
      </c>
      <c r="C7">
        <v>85.2</v>
      </c>
      <c r="D7">
        <v>59.12</v>
      </c>
      <c r="E7">
        <v>26.09</v>
      </c>
      <c r="F7">
        <v>4569784</v>
      </c>
      <c r="G7">
        <v>500780</v>
      </c>
      <c r="H7">
        <v>4</v>
      </c>
      <c r="I7">
        <v>3608996</v>
      </c>
      <c r="J7">
        <v>13860</v>
      </c>
      <c r="K7">
        <v>21</v>
      </c>
      <c r="L7">
        <v>0</v>
      </c>
      <c r="M7" t="s">
        <v>653</v>
      </c>
      <c r="N7" s="10">
        <v>21.3</v>
      </c>
      <c r="O7" s="11">
        <v>3609000</v>
      </c>
      <c r="P7">
        <v>0</v>
      </c>
      <c r="Q7">
        <v>0</v>
      </c>
    </row>
    <row r="8" spans="1:17" x14ac:dyDescent="0.4">
      <c r="A8" s="1">
        <v>44032.209768518522</v>
      </c>
      <c r="B8">
        <v>13240</v>
      </c>
      <c r="C8">
        <v>0.13</v>
      </c>
      <c r="D8">
        <v>0.1</v>
      </c>
      <c r="E8">
        <v>0.03</v>
      </c>
      <c r="F8">
        <v>3271312</v>
      </c>
      <c r="G8">
        <v>92888</v>
      </c>
      <c r="H8">
        <v>4</v>
      </c>
      <c r="I8">
        <v>3068284</v>
      </c>
      <c r="J8">
        <v>12860</v>
      </c>
      <c r="K8">
        <v>0</v>
      </c>
      <c r="L8">
        <v>0</v>
      </c>
      <c r="M8" t="s">
        <v>653</v>
      </c>
      <c r="N8" s="10" t="s">
        <v>771</v>
      </c>
      <c r="O8" s="11" t="s">
        <v>771</v>
      </c>
      <c r="P8">
        <v>0</v>
      </c>
      <c r="Q8">
        <v>0</v>
      </c>
    </row>
    <row r="9" spans="1:17" x14ac:dyDescent="0.4">
      <c r="A9" s="1">
        <v>44032.209768518522</v>
      </c>
      <c r="B9">
        <v>14000</v>
      </c>
      <c r="C9">
        <v>76.209999999999994</v>
      </c>
      <c r="D9">
        <v>50.26</v>
      </c>
      <c r="E9">
        <v>25.95</v>
      </c>
      <c r="F9">
        <v>4586168</v>
      </c>
      <c r="G9">
        <v>511708</v>
      </c>
      <c r="H9">
        <v>4</v>
      </c>
      <c r="I9">
        <v>3625380</v>
      </c>
      <c r="J9">
        <v>13980</v>
      </c>
      <c r="K9">
        <v>16</v>
      </c>
      <c r="L9">
        <v>0</v>
      </c>
      <c r="M9" t="s">
        <v>653</v>
      </c>
      <c r="N9" s="10">
        <v>19.084999999999997</v>
      </c>
      <c r="O9" s="11">
        <v>6693668</v>
      </c>
      <c r="P9">
        <v>0</v>
      </c>
      <c r="Q9">
        <v>0</v>
      </c>
    </row>
    <row r="10" spans="1:17" x14ac:dyDescent="0.4">
      <c r="A10" s="1">
        <v>44032.210115740738</v>
      </c>
      <c r="B10">
        <v>14000</v>
      </c>
      <c r="C10">
        <v>75.05</v>
      </c>
      <c r="D10">
        <v>48.9</v>
      </c>
      <c r="E10">
        <v>26.15</v>
      </c>
      <c r="F10">
        <v>4569784</v>
      </c>
      <c r="G10">
        <v>514108</v>
      </c>
      <c r="H10">
        <v>4</v>
      </c>
      <c r="I10">
        <v>3608996</v>
      </c>
      <c r="J10">
        <v>14140</v>
      </c>
      <c r="K10">
        <v>9</v>
      </c>
      <c r="L10">
        <v>0</v>
      </c>
      <c r="M10" t="s">
        <v>653</v>
      </c>
      <c r="N10" s="10">
        <v>18.762499999999999</v>
      </c>
      <c r="O10" s="11">
        <v>3609000</v>
      </c>
      <c r="P10">
        <v>0</v>
      </c>
      <c r="Q10">
        <v>0</v>
      </c>
    </row>
    <row r="11" spans="1:17" x14ac:dyDescent="0.4">
      <c r="A11" s="1">
        <v>44032.210462962961</v>
      </c>
      <c r="B11">
        <v>13240</v>
      </c>
      <c r="C11">
        <v>0.13</v>
      </c>
      <c r="D11">
        <v>0.1</v>
      </c>
      <c r="E11">
        <v>0.03</v>
      </c>
      <c r="F11">
        <v>3271312</v>
      </c>
      <c r="G11">
        <v>92888</v>
      </c>
      <c r="H11">
        <v>4</v>
      </c>
      <c r="I11">
        <v>3068284</v>
      </c>
      <c r="J11">
        <v>12860</v>
      </c>
      <c r="K11">
        <v>0</v>
      </c>
      <c r="L11">
        <v>0</v>
      </c>
      <c r="M11" t="s">
        <v>653</v>
      </c>
      <c r="N11" s="10" t="s">
        <v>771</v>
      </c>
      <c r="O11" s="11" t="s">
        <v>771</v>
      </c>
      <c r="P11">
        <v>0</v>
      </c>
      <c r="Q11">
        <v>0</v>
      </c>
    </row>
    <row r="12" spans="1:17" x14ac:dyDescent="0.4">
      <c r="A12" s="1">
        <v>44032.210462962961</v>
      </c>
      <c r="B12">
        <v>14000</v>
      </c>
      <c r="C12">
        <v>73.78</v>
      </c>
      <c r="D12">
        <v>47.43</v>
      </c>
      <c r="E12">
        <v>26.35</v>
      </c>
      <c r="F12">
        <v>4569784</v>
      </c>
      <c r="G12">
        <v>518360</v>
      </c>
      <c r="H12">
        <v>4</v>
      </c>
      <c r="I12">
        <v>3608996</v>
      </c>
      <c r="J12">
        <v>14228</v>
      </c>
      <c r="K12">
        <v>7</v>
      </c>
      <c r="L12">
        <v>0</v>
      </c>
      <c r="M12" t="s">
        <v>653</v>
      </c>
      <c r="N12" s="10">
        <v>18.477499999999999</v>
      </c>
      <c r="O12" s="11">
        <v>6677284</v>
      </c>
      <c r="P12">
        <v>0</v>
      </c>
      <c r="Q12">
        <v>0</v>
      </c>
    </row>
    <row r="13" spans="1:17" x14ac:dyDescent="0.4">
      <c r="A13" s="1">
        <v>44032.210810185185</v>
      </c>
      <c r="B13">
        <v>14000</v>
      </c>
      <c r="C13">
        <v>77.319999999999993</v>
      </c>
      <c r="D13">
        <v>50.97</v>
      </c>
      <c r="E13">
        <v>26.35</v>
      </c>
      <c r="F13">
        <v>4569784</v>
      </c>
      <c r="G13">
        <v>520644</v>
      </c>
      <c r="H13">
        <v>4</v>
      </c>
      <c r="I13">
        <v>3608996</v>
      </c>
      <c r="J13">
        <v>14312</v>
      </c>
      <c r="K13">
        <v>11</v>
      </c>
      <c r="L13">
        <v>0</v>
      </c>
      <c r="M13" t="s">
        <v>653</v>
      </c>
      <c r="N13" s="10">
        <v>19.329999999999998</v>
      </c>
      <c r="O13" s="11">
        <v>3609000</v>
      </c>
      <c r="P13">
        <v>0</v>
      </c>
      <c r="Q13">
        <v>0</v>
      </c>
    </row>
    <row r="14" spans="1:17" x14ac:dyDescent="0.4">
      <c r="A14" s="1">
        <v>44032.211157407408</v>
      </c>
      <c r="B14">
        <v>14000</v>
      </c>
      <c r="C14">
        <v>72.94</v>
      </c>
      <c r="D14">
        <v>46.5</v>
      </c>
      <c r="E14">
        <v>26.45</v>
      </c>
      <c r="F14">
        <v>4569784</v>
      </c>
      <c r="G14">
        <v>522848</v>
      </c>
      <c r="H14">
        <v>4</v>
      </c>
      <c r="I14">
        <v>3608996</v>
      </c>
      <c r="J14">
        <v>14464</v>
      </c>
      <c r="K14">
        <v>5</v>
      </c>
      <c r="L14">
        <v>0</v>
      </c>
      <c r="M14" t="s">
        <v>653</v>
      </c>
      <c r="N14" s="10">
        <v>18.234999999999999</v>
      </c>
      <c r="O14" s="11">
        <v>3609000</v>
      </c>
      <c r="P14">
        <v>0</v>
      </c>
      <c r="Q14">
        <v>0</v>
      </c>
    </row>
    <row r="15" spans="1:17" x14ac:dyDescent="0.4">
      <c r="A15" s="1">
        <v>44032.211504629631</v>
      </c>
      <c r="B15">
        <v>14000</v>
      </c>
      <c r="C15">
        <v>73.849999999999994</v>
      </c>
      <c r="D15">
        <v>47.1</v>
      </c>
      <c r="E15">
        <v>26.75</v>
      </c>
      <c r="F15">
        <v>4586168</v>
      </c>
      <c r="G15">
        <v>531296</v>
      </c>
      <c r="H15">
        <v>4</v>
      </c>
      <c r="I15">
        <v>3625380</v>
      </c>
      <c r="J15">
        <v>14616</v>
      </c>
      <c r="K15">
        <v>6</v>
      </c>
      <c r="L15">
        <v>0</v>
      </c>
      <c r="M15" t="s">
        <v>653</v>
      </c>
      <c r="N15" s="10">
        <v>18.462499999999999</v>
      </c>
      <c r="O15" s="11">
        <v>3625384</v>
      </c>
      <c r="P15">
        <v>0</v>
      </c>
      <c r="Q15">
        <v>0</v>
      </c>
    </row>
    <row r="16" spans="1:17" x14ac:dyDescent="0.4">
      <c r="A16" s="1">
        <v>44032.211851851855</v>
      </c>
      <c r="B16">
        <v>14000</v>
      </c>
      <c r="C16">
        <v>73.08</v>
      </c>
      <c r="D16">
        <v>46.23</v>
      </c>
      <c r="E16">
        <v>26.85</v>
      </c>
      <c r="F16">
        <v>4569784</v>
      </c>
      <c r="G16">
        <v>527348</v>
      </c>
      <c r="H16">
        <v>4</v>
      </c>
      <c r="I16">
        <v>3608996</v>
      </c>
      <c r="J16">
        <v>14744</v>
      </c>
      <c r="K16">
        <v>5</v>
      </c>
      <c r="L16">
        <v>0</v>
      </c>
      <c r="M16" t="s">
        <v>653</v>
      </c>
      <c r="N16" s="10">
        <v>18.27</v>
      </c>
      <c r="O16" s="11">
        <v>3609000</v>
      </c>
      <c r="P16">
        <v>0</v>
      </c>
      <c r="Q16">
        <v>0</v>
      </c>
    </row>
    <row r="17" spans="1:17" x14ac:dyDescent="0.4">
      <c r="A17" s="1">
        <v>44032.212199074071</v>
      </c>
      <c r="B17">
        <v>14000</v>
      </c>
      <c r="C17">
        <v>72.05</v>
      </c>
      <c r="D17">
        <v>45.7</v>
      </c>
      <c r="E17">
        <v>26.35</v>
      </c>
      <c r="F17">
        <v>4569784</v>
      </c>
      <c r="G17">
        <v>529564</v>
      </c>
      <c r="H17">
        <v>4</v>
      </c>
      <c r="I17">
        <v>3608996</v>
      </c>
      <c r="J17">
        <v>14892</v>
      </c>
      <c r="K17">
        <v>5</v>
      </c>
      <c r="L17">
        <v>0</v>
      </c>
      <c r="M17" t="s">
        <v>653</v>
      </c>
      <c r="N17" s="10">
        <v>18.012499999999999</v>
      </c>
      <c r="O17" s="11">
        <v>3609000</v>
      </c>
      <c r="P17">
        <v>0</v>
      </c>
      <c r="Q17">
        <v>0</v>
      </c>
    </row>
    <row r="18" spans="1:17" x14ac:dyDescent="0.4">
      <c r="A18" s="1">
        <v>44032.212557870371</v>
      </c>
      <c r="B18">
        <v>14000</v>
      </c>
      <c r="C18">
        <v>73.5</v>
      </c>
      <c r="D18">
        <v>46.86</v>
      </c>
      <c r="E18">
        <v>26.64</v>
      </c>
      <c r="F18">
        <v>4569784</v>
      </c>
      <c r="G18">
        <v>531808</v>
      </c>
      <c r="H18">
        <v>4</v>
      </c>
      <c r="I18">
        <v>3608996</v>
      </c>
      <c r="J18">
        <v>15008</v>
      </c>
      <c r="K18">
        <v>5</v>
      </c>
      <c r="L18">
        <v>0</v>
      </c>
      <c r="M18" t="s">
        <v>653</v>
      </c>
      <c r="N18" s="10">
        <v>18.375</v>
      </c>
      <c r="O18" s="11">
        <v>3609000</v>
      </c>
      <c r="P18">
        <v>0</v>
      </c>
      <c r="Q18">
        <v>0</v>
      </c>
    </row>
    <row r="19" spans="1:17" x14ac:dyDescent="0.4">
      <c r="A19" s="1">
        <v>44032.212905092594</v>
      </c>
      <c r="B19">
        <v>14000</v>
      </c>
      <c r="C19">
        <v>72.88</v>
      </c>
      <c r="D19">
        <v>45.44</v>
      </c>
      <c r="E19">
        <v>27.45</v>
      </c>
      <c r="F19">
        <v>4569784</v>
      </c>
      <c r="G19">
        <v>533980</v>
      </c>
      <c r="H19">
        <v>4</v>
      </c>
      <c r="I19">
        <v>3608996</v>
      </c>
      <c r="J19">
        <v>15092</v>
      </c>
      <c r="K19">
        <v>3</v>
      </c>
      <c r="L19">
        <v>0</v>
      </c>
      <c r="M19" t="s">
        <v>653</v>
      </c>
      <c r="N19" s="10">
        <v>18.22</v>
      </c>
      <c r="O19" s="11">
        <v>3609000</v>
      </c>
      <c r="P19">
        <v>0</v>
      </c>
      <c r="Q19">
        <v>0</v>
      </c>
    </row>
    <row r="20" spans="1:17" x14ac:dyDescent="0.4">
      <c r="A20" s="1">
        <v>44032.213252314818</v>
      </c>
      <c r="B20">
        <v>14000</v>
      </c>
      <c r="C20">
        <v>72.25</v>
      </c>
      <c r="D20">
        <v>45.5</v>
      </c>
      <c r="E20">
        <v>26.75</v>
      </c>
      <c r="F20">
        <v>4586168</v>
      </c>
      <c r="G20">
        <v>540236</v>
      </c>
      <c r="H20">
        <v>4</v>
      </c>
      <c r="I20">
        <v>3625380</v>
      </c>
      <c r="J20">
        <v>15200</v>
      </c>
      <c r="K20">
        <v>3</v>
      </c>
      <c r="L20">
        <v>0</v>
      </c>
      <c r="M20" t="s">
        <v>653</v>
      </c>
      <c r="N20" s="10">
        <v>18.0625</v>
      </c>
      <c r="O20" s="11">
        <v>3625384</v>
      </c>
      <c r="P20">
        <v>0</v>
      </c>
      <c r="Q20">
        <v>0</v>
      </c>
    </row>
    <row r="21" spans="1:17" x14ac:dyDescent="0.4">
      <c r="A21" s="1">
        <v>44032.213599537034</v>
      </c>
      <c r="B21">
        <v>14000</v>
      </c>
      <c r="C21">
        <v>72.650000000000006</v>
      </c>
      <c r="D21">
        <v>45.9</v>
      </c>
      <c r="E21">
        <v>26.75</v>
      </c>
      <c r="F21">
        <v>4569784</v>
      </c>
      <c r="G21">
        <v>538300</v>
      </c>
      <c r="H21">
        <v>4</v>
      </c>
      <c r="I21">
        <v>3608996</v>
      </c>
      <c r="J21">
        <v>15312</v>
      </c>
      <c r="K21">
        <v>3</v>
      </c>
      <c r="L21">
        <v>0</v>
      </c>
      <c r="M21" t="s">
        <v>653</v>
      </c>
      <c r="N21" s="10">
        <v>18.162500000000001</v>
      </c>
      <c r="O21" s="11">
        <v>3609000</v>
      </c>
      <c r="P21">
        <v>0</v>
      </c>
      <c r="Q21">
        <v>0</v>
      </c>
    </row>
    <row r="22" spans="1:17" x14ac:dyDescent="0.4">
      <c r="A22" s="1">
        <v>44032.213946759257</v>
      </c>
      <c r="B22">
        <v>14000</v>
      </c>
      <c r="C22">
        <v>75.349999999999994</v>
      </c>
      <c r="D22">
        <v>47.17</v>
      </c>
      <c r="E22">
        <v>28.18</v>
      </c>
      <c r="F22">
        <v>4569784</v>
      </c>
      <c r="G22">
        <v>540620</v>
      </c>
      <c r="H22">
        <v>4</v>
      </c>
      <c r="I22">
        <v>3608996</v>
      </c>
      <c r="J22">
        <v>15544</v>
      </c>
      <c r="K22">
        <v>3</v>
      </c>
      <c r="L22">
        <v>0</v>
      </c>
      <c r="M22" t="s">
        <v>653</v>
      </c>
      <c r="N22" s="10">
        <v>18.837499999999999</v>
      </c>
      <c r="O22" s="11">
        <v>3609000</v>
      </c>
      <c r="P22">
        <v>0</v>
      </c>
      <c r="Q22">
        <v>0</v>
      </c>
    </row>
    <row r="23" spans="1:17" x14ac:dyDescent="0.4">
      <c r="A23" s="1">
        <v>44032.21429398148</v>
      </c>
      <c r="B23">
        <v>13240</v>
      </c>
      <c r="C23">
        <v>0.17</v>
      </c>
      <c r="D23">
        <v>0.13</v>
      </c>
      <c r="E23">
        <v>0.03</v>
      </c>
      <c r="F23">
        <v>3271312</v>
      </c>
      <c r="G23">
        <v>92888</v>
      </c>
      <c r="H23">
        <v>4</v>
      </c>
      <c r="I23">
        <v>3068284</v>
      </c>
      <c r="J23">
        <v>12860</v>
      </c>
      <c r="K23">
        <v>0</v>
      </c>
      <c r="L23">
        <v>0</v>
      </c>
      <c r="M23" t="s">
        <v>653</v>
      </c>
      <c r="N23" s="10" t="s">
        <v>771</v>
      </c>
      <c r="O23" s="11" t="s">
        <v>771</v>
      </c>
      <c r="P23">
        <v>0</v>
      </c>
      <c r="Q23">
        <v>0</v>
      </c>
    </row>
    <row r="24" spans="1:17" x14ac:dyDescent="0.4">
      <c r="A24" s="1">
        <v>44032.21429398148</v>
      </c>
      <c r="B24">
        <v>14000</v>
      </c>
      <c r="C24">
        <v>73.180000000000007</v>
      </c>
      <c r="D24">
        <v>46.2</v>
      </c>
      <c r="E24">
        <v>26.98</v>
      </c>
      <c r="F24">
        <v>4569784</v>
      </c>
      <c r="G24">
        <v>543084</v>
      </c>
      <c r="H24">
        <v>4</v>
      </c>
      <c r="I24">
        <v>3608996</v>
      </c>
      <c r="J24">
        <v>15748</v>
      </c>
      <c r="K24">
        <v>3</v>
      </c>
      <c r="L24">
        <v>0</v>
      </c>
      <c r="M24" t="s">
        <v>653</v>
      </c>
      <c r="N24" s="10">
        <v>18.337500000000002</v>
      </c>
      <c r="O24" s="11">
        <v>6677284</v>
      </c>
      <c r="P24">
        <v>0</v>
      </c>
      <c r="Q24">
        <v>0</v>
      </c>
    </row>
    <row r="25" spans="1:17" x14ac:dyDescent="0.4">
      <c r="A25" s="1">
        <v>44032.214641203704</v>
      </c>
      <c r="B25">
        <v>14000</v>
      </c>
      <c r="C25">
        <v>72.849999999999994</v>
      </c>
      <c r="D25">
        <v>45.84</v>
      </c>
      <c r="E25">
        <v>27.02</v>
      </c>
      <c r="F25">
        <v>4569784</v>
      </c>
      <c r="G25">
        <v>545316</v>
      </c>
      <c r="H25">
        <v>4</v>
      </c>
      <c r="I25">
        <v>3608996</v>
      </c>
      <c r="J25">
        <v>15916</v>
      </c>
      <c r="K25">
        <v>2</v>
      </c>
      <c r="L25">
        <v>0</v>
      </c>
      <c r="M25" t="s">
        <v>653</v>
      </c>
      <c r="N25" s="10">
        <v>18.212499999999999</v>
      </c>
      <c r="O25" s="11">
        <v>3609000</v>
      </c>
      <c r="P25">
        <v>0</v>
      </c>
      <c r="Q25">
        <v>0</v>
      </c>
    </row>
    <row r="26" spans="1:17" x14ac:dyDescent="0.4">
      <c r="A26" s="1">
        <v>44032.214988425927</v>
      </c>
      <c r="B26">
        <v>14000</v>
      </c>
      <c r="C26">
        <v>72.180000000000007</v>
      </c>
      <c r="D26">
        <v>45.34</v>
      </c>
      <c r="E26">
        <v>26.85</v>
      </c>
      <c r="F26">
        <v>4586168</v>
      </c>
      <c r="G26">
        <v>551552</v>
      </c>
      <c r="H26">
        <v>4</v>
      </c>
      <c r="I26">
        <v>3625380</v>
      </c>
      <c r="J26">
        <v>16000</v>
      </c>
      <c r="K26">
        <v>3</v>
      </c>
      <c r="L26">
        <v>0</v>
      </c>
      <c r="M26" t="s">
        <v>653</v>
      </c>
      <c r="N26" s="10">
        <v>18.045000000000002</v>
      </c>
      <c r="O26" s="11">
        <v>3625384</v>
      </c>
      <c r="P26">
        <v>0</v>
      </c>
      <c r="Q26">
        <v>0</v>
      </c>
    </row>
    <row r="27" spans="1:17" x14ac:dyDescent="0.4">
      <c r="A27" s="1">
        <v>44032.21533564815</v>
      </c>
      <c r="B27">
        <v>14000</v>
      </c>
      <c r="C27">
        <v>73.02</v>
      </c>
      <c r="D27">
        <v>45.77</v>
      </c>
      <c r="E27">
        <v>27.25</v>
      </c>
      <c r="F27">
        <v>4586168</v>
      </c>
      <c r="G27">
        <v>555840</v>
      </c>
      <c r="H27">
        <v>4</v>
      </c>
      <c r="I27">
        <v>3625380</v>
      </c>
      <c r="J27">
        <v>16148</v>
      </c>
      <c r="K27">
        <v>4</v>
      </c>
      <c r="L27">
        <v>0</v>
      </c>
      <c r="M27" t="s">
        <v>653</v>
      </c>
      <c r="N27" s="10">
        <v>18.254999999999999</v>
      </c>
      <c r="O27" s="11">
        <v>3625384</v>
      </c>
      <c r="P27">
        <v>0</v>
      </c>
      <c r="Q27">
        <v>0</v>
      </c>
    </row>
    <row r="28" spans="1:17" x14ac:dyDescent="0.4">
      <c r="A28" s="1">
        <v>44032.215682870374</v>
      </c>
      <c r="B28">
        <v>14000</v>
      </c>
      <c r="C28">
        <v>73.39</v>
      </c>
      <c r="D28">
        <v>45.87</v>
      </c>
      <c r="E28">
        <v>27.52</v>
      </c>
      <c r="F28">
        <v>4586168</v>
      </c>
      <c r="G28">
        <v>568192</v>
      </c>
      <c r="H28">
        <v>4</v>
      </c>
      <c r="I28">
        <v>3625380</v>
      </c>
      <c r="J28">
        <v>16176</v>
      </c>
      <c r="K28">
        <v>4</v>
      </c>
      <c r="L28">
        <v>0</v>
      </c>
      <c r="M28" t="s">
        <v>653</v>
      </c>
      <c r="N28" s="10">
        <v>18.3475</v>
      </c>
      <c r="O28" s="11">
        <v>3625384</v>
      </c>
      <c r="P28">
        <v>0</v>
      </c>
      <c r="Q28">
        <v>0</v>
      </c>
    </row>
    <row r="29" spans="1:17" x14ac:dyDescent="0.4">
      <c r="A29" s="1">
        <v>44032.21603009259</v>
      </c>
      <c r="B29">
        <v>14000</v>
      </c>
      <c r="C29">
        <v>73.12</v>
      </c>
      <c r="D29">
        <v>46</v>
      </c>
      <c r="E29">
        <v>27.12</v>
      </c>
      <c r="F29">
        <v>4569784</v>
      </c>
      <c r="G29">
        <v>554096</v>
      </c>
      <c r="H29">
        <v>4</v>
      </c>
      <c r="I29">
        <v>3608996</v>
      </c>
      <c r="J29">
        <v>16416</v>
      </c>
      <c r="K29">
        <v>4</v>
      </c>
      <c r="L29">
        <v>0</v>
      </c>
      <c r="M29" t="s">
        <v>653</v>
      </c>
      <c r="N29" s="10">
        <v>18.28</v>
      </c>
      <c r="O29" s="11">
        <v>3609000</v>
      </c>
      <c r="P29">
        <v>0</v>
      </c>
      <c r="Q29">
        <v>0</v>
      </c>
    </row>
    <row r="30" spans="1:17" x14ac:dyDescent="0.4">
      <c r="A30" s="1">
        <v>44032.216377314813</v>
      </c>
      <c r="B30">
        <v>14000</v>
      </c>
      <c r="C30">
        <v>72.180000000000007</v>
      </c>
      <c r="D30">
        <v>45.07</v>
      </c>
      <c r="E30">
        <v>27.11</v>
      </c>
      <c r="F30">
        <v>4569784</v>
      </c>
      <c r="G30">
        <v>556228</v>
      </c>
      <c r="H30">
        <v>4</v>
      </c>
      <c r="I30">
        <v>3608996</v>
      </c>
      <c r="J30">
        <v>16500</v>
      </c>
      <c r="K30">
        <v>3</v>
      </c>
      <c r="L30">
        <v>0</v>
      </c>
      <c r="M30" t="s">
        <v>653</v>
      </c>
      <c r="N30" s="10">
        <v>18.045000000000002</v>
      </c>
      <c r="O30" s="11">
        <v>3609000</v>
      </c>
      <c r="P30">
        <v>0</v>
      </c>
      <c r="Q30">
        <v>0</v>
      </c>
    </row>
    <row r="31" spans="1:17" x14ac:dyDescent="0.4">
      <c r="A31" s="1">
        <v>44032.216724537036</v>
      </c>
      <c r="B31">
        <v>14000</v>
      </c>
      <c r="C31">
        <v>72.22</v>
      </c>
      <c r="D31">
        <v>45.24</v>
      </c>
      <c r="E31">
        <v>26.98</v>
      </c>
      <c r="F31">
        <v>4569784</v>
      </c>
      <c r="G31">
        <v>558428</v>
      </c>
      <c r="H31">
        <v>4</v>
      </c>
      <c r="I31">
        <v>3608996</v>
      </c>
      <c r="J31">
        <v>16652</v>
      </c>
      <c r="K31">
        <v>3</v>
      </c>
      <c r="L31">
        <v>0</v>
      </c>
      <c r="M31" t="s">
        <v>653</v>
      </c>
      <c r="N31" s="10">
        <v>18.055</v>
      </c>
      <c r="O31" s="11">
        <v>3609000</v>
      </c>
      <c r="P31">
        <v>0</v>
      </c>
      <c r="Q31">
        <v>0</v>
      </c>
    </row>
    <row r="32" spans="1:17" x14ac:dyDescent="0.4">
      <c r="A32" s="1">
        <v>44032.21707175926</v>
      </c>
      <c r="B32">
        <v>14000</v>
      </c>
      <c r="C32">
        <v>72.95</v>
      </c>
      <c r="D32">
        <v>45.84</v>
      </c>
      <c r="E32">
        <v>27.11</v>
      </c>
      <c r="F32">
        <v>4588220</v>
      </c>
      <c r="G32">
        <v>562764</v>
      </c>
      <c r="H32">
        <v>4</v>
      </c>
      <c r="I32">
        <v>3627432</v>
      </c>
      <c r="J32">
        <v>16868</v>
      </c>
      <c r="K32">
        <v>4</v>
      </c>
      <c r="L32">
        <v>0</v>
      </c>
      <c r="M32" t="s">
        <v>653</v>
      </c>
      <c r="N32" s="10">
        <v>18.237500000000001</v>
      </c>
      <c r="O32" s="11">
        <v>3627436</v>
      </c>
      <c r="P32">
        <v>0</v>
      </c>
      <c r="Q32">
        <v>0</v>
      </c>
    </row>
    <row r="33" spans="1:17" x14ac:dyDescent="0.4">
      <c r="A33" s="1">
        <v>44032.217407407406</v>
      </c>
      <c r="B33">
        <v>13240</v>
      </c>
      <c r="C33">
        <v>0.1</v>
      </c>
      <c r="D33">
        <v>7.0000000000000007E-2</v>
      </c>
      <c r="E33">
        <v>0.03</v>
      </c>
      <c r="F33">
        <v>3271312</v>
      </c>
      <c r="G33">
        <v>92892</v>
      </c>
      <c r="H33">
        <v>4</v>
      </c>
      <c r="I33">
        <v>3068284</v>
      </c>
      <c r="J33">
        <v>12860</v>
      </c>
      <c r="K33">
        <v>0</v>
      </c>
      <c r="L33">
        <v>0</v>
      </c>
      <c r="M33" t="s">
        <v>653</v>
      </c>
      <c r="N33" s="10" t="s">
        <v>771</v>
      </c>
      <c r="O33" s="11" t="s">
        <v>771</v>
      </c>
      <c r="P33">
        <v>0</v>
      </c>
      <c r="Q33">
        <v>0</v>
      </c>
    </row>
    <row r="34" spans="1:17" x14ac:dyDescent="0.4">
      <c r="A34" s="1">
        <v>44032.217407407406</v>
      </c>
      <c r="B34">
        <v>14000</v>
      </c>
      <c r="C34">
        <v>71.64</v>
      </c>
      <c r="D34">
        <v>44.52</v>
      </c>
      <c r="E34">
        <v>27.12</v>
      </c>
      <c r="F34">
        <v>4571836</v>
      </c>
      <c r="G34">
        <v>562832</v>
      </c>
      <c r="H34">
        <v>4</v>
      </c>
      <c r="I34">
        <v>3611048</v>
      </c>
      <c r="J34">
        <v>16928</v>
      </c>
      <c r="K34">
        <v>4</v>
      </c>
      <c r="L34">
        <v>0</v>
      </c>
      <c r="M34" t="s">
        <v>653</v>
      </c>
      <c r="N34" s="10">
        <v>17.934999999999999</v>
      </c>
      <c r="O34" s="11">
        <v>6679336</v>
      </c>
      <c r="P34">
        <v>0</v>
      </c>
      <c r="Q34">
        <v>0</v>
      </c>
    </row>
    <row r="35" spans="1:17" x14ac:dyDescent="0.4">
      <c r="A35" s="1">
        <v>44032.21775462963</v>
      </c>
      <c r="B35">
        <v>14000</v>
      </c>
      <c r="C35">
        <v>72.599999999999994</v>
      </c>
      <c r="D35">
        <v>45.35</v>
      </c>
      <c r="E35">
        <v>27.25</v>
      </c>
      <c r="F35">
        <v>4571836</v>
      </c>
      <c r="G35">
        <v>564980</v>
      </c>
      <c r="H35">
        <v>4</v>
      </c>
      <c r="I35">
        <v>3611048</v>
      </c>
      <c r="J35">
        <v>17028</v>
      </c>
      <c r="K35">
        <v>3</v>
      </c>
      <c r="L35">
        <v>0</v>
      </c>
      <c r="M35" t="s">
        <v>653</v>
      </c>
      <c r="N35" s="10">
        <v>18.149999999999999</v>
      </c>
      <c r="O35" s="11">
        <v>3611052</v>
      </c>
      <c r="P35">
        <v>0</v>
      </c>
      <c r="Q35">
        <v>0</v>
      </c>
    </row>
    <row r="36" spans="1:17" x14ac:dyDescent="0.4">
      <c r="A36" s="1">
        <v>44032.218101851853</v>
      </c>
      <c r="B36">
        <v>14000</v>
      </c>
      <c r="C36">
        <v>73.010000000000005</v>
      </c>
      <c r="D36">
        <v>46.27</v>
      </c>
      <c r="E36">
        <v>26.75</v>
      </c>
      <c r="F36">
        <v>4571836</v>
      </c>
      <c r="G36">
        <v>567236</v>
      </c>
      <c r="H36">
        <v>4</v>
      </c>
      <c r="I36">
        <v>3611048</v>
      </c>
      <c r="J36">
        <v>17204</v>
      </c>
      <c r="K36">
        <v>3</v>
      </c>
      <c r="L36">
        <v>0</v>
      </c>
      <c r="M36" t="s">
        <v>653</v>
      </c>
      <c r="N36" s="10">
        <v>18.252500000000001</v>
      </c>
      <c r="O36" s="11">
        <v>3611052</v>
      </c>
      <c r="P36">
        <v>0</v>
      </c>
      <c r="Q36">
        <v>0</v>
      </c>
    </row>
    <row r="37" spans="1:17" x14ac:dyDescent="0.4">
      <c r="A37" s="1">
        <v>44032.218449074076</v>
      </c>
      <c r="B37">
        <v>14000</v>
      </c>
      <c r="C37">
        <v>71.28</v>
      </c>
      <c r="D37">
        <v>44.67</v>
      </c>
      <c r="E37">
        <v>26.61</v>
      </c>
      <c r="F37">
        <v>4571836</v>
      </c>
      <c r="G37">
        <v>569480</v>
      </c>
      <c r="H37">
        <v>4</v>
      </c>
      <c r="I37">
        <v>3611048</v>
      </c>
      <c r="J37">
        <v>17388</v>
      </c>
      <c r="K37">
        <v>3</v>
      </c>
      <c r="L37">
        <v>0</v>
      </c>
      <c r="M37" t="s">
        <v>653</v>
      </c>
      <c r="N37" s="10">
        <v>17.82</v>
      </c>
      <c r="O37" s="11">
        <v>3611052</v>
      </c>
      <c r="P37">
        <v>0</v>
      </c>
      <c r="Q37">
        <v>0</v>
      </c>
    </row>
    <row r="38" spans="1:17" x14ac:dyDescent="0.4">
      <c r="A38" s="1">
        <v>44032.2187962963</v>
      </c>
      <c r="B38">
        <v>14000</v>
      </c>
      <c r="C38">
        <v>71.72</v>
      </c>
      <c r="D38">
        <v>44.87</v>
      </c>
      <c r="E38">
        <v>26.85</v>
      </c>
      <c r="F38">
        <v>4571836</v>
      </c>
      <c r="G38">
        <v>571640</v>
      </c>
      <c r="H38">
        <v>4</v>
      </c>
      <c r="I38">
        <v>3611048</v>
      </c>
      <c r="J38">
        <v>17500</v>
      </c>
      <c r="K38">
        <v>2</v>
      </c>
      <c r="L38">
        <v>0</v>
      </c>
      <c r="M38" t="s">
        <v>653</v>
      </c>
      <c r="N38" s="10">
        <v>17.93</v>
      </c>
      <c r="O38" s="11">
        <v>3611052</v>
      </c>
      <c r="P38">
        <v>0</v>
      </c>
      <c r="Q38">
        <v>0</v>
      </c>
    </row>
    <row r="39" spans="1:17" x14ac:dyDescent="0.4">
      <c r="A39" s="1">
        <v>44032.219143518516</v>
      </c>
      <c r="B39">
        <v>14000</v>
      </c>
      <c r="C39">
        <v>70.790000000000006</v>
      </c>
      <c r="D39">
        <v>43.74</v>
      </c>
      <c r="E39">
        <v>27.05</v>
      </c>
      <c r="F39">
        <v>4571836</v>
      </c>
      <c r="G39">
        <v>573840</v>
      </c>
      <c r="H39">
        <v>4</v>
      </c>
      <c r="I39">
        <v>3611048</v>
      </c>
      <c r="J39">
        <v>17648</v>
      </c>
      <c r="K39">
        <v>3</v>
      </c>
      <c r="L39">
        <v>0</v>
      </c>
      <c r="M39" t="s">
        <v>653</v>
      </c>
      <c r="N39" s="10">
        <v>17.697500000000002</v>
      </c>
      <c r="O39" s="11">
        <v>3611052</v>
      </c>
      <c r="P39">
        <v>0</v>
      </c>
      <c r="Q39">
        <v>0</v>
      </c>
    </row>
    <row r="40" spans="1:17" x14ac:dyDescent="0.4">
      <c r="A40" s="1">
        <v>44032.219490740739</v>
      </c>
      <c r="B40">
        <v>14000</v>
      </c>
      <c r="C40">
        <v>71.42</v>
      </c>
      <c r="D40">
        <v>44.43</v>
      </c>
      <c r="E40">
        <v>26.99</v>
      </c>
      <c r="F40">
        <v>4571836</v>
      </c>
      <c r="G40">
        <v>575968</v>
      </c>
      <c r="H40">
        <v>4</v>
      </c>
      <c r="I40">
        <v>3611048</v>
      </c>
      <c r="J40">
        <v>17728</v>
      </c>
      <c r="K40">
        <v>3</v>
      </c>
      <c r="L40">
        <v>0</v>
      </c>
      <c r="M40" t="s">
        <v>653</v>
      </c>
      <c r="N40" s="10">
        <v>17.855</v>
      </c>
      <c r="O40" s="11">
        <v>3611052</v>
      </c>
      <c r="P40">
        <v>0</v>
      </c>
      <c r="Q40">
        <v>0</v>
      </c>
    </row>
    <row r="41" spans="1:17" x14ac:dyDescent="0.4">
      <c r="A41" s="1">
        <v>44032.219837962963</v>
      </c>
      <c r="B41">
        <v>13240</v>
      </c>
      <c r="C41">
        <v>0.13</v>
      </c>
      <c r="D41">
        <v>0.1</v>
      </c>
      <c r="E41">
        <v>0.03</v>
      </c>
      <c r="F41">
        <v>3271312</v>
      </c>
      <c r="G41">
        <v>92900</v>
      </c>
      <c r="H41">
        <v>4</v>
      </c>
      <c r="I41">
        <v>3068284</v>
      </c>
      <c r="J41">
        <v>12860</v>
      </c>
      <c r="K41">
        <v>6</v>
      </c>
      <c r="L41">
        <v>0</v>
      </c>
      <c r="M41" t="s">
        <v>653</v>
      </c>
      <c r="N41" s="10" t="s">
        <v>771</v>
      </c>
      <c r="O41" s="11" t="s">
        <v>771</v>
      </c>
      <c r="P41">
        <v>0</v>
      </c>
      <c r="Q41">
        <v>0</v>
      </c>
    </row>
    <row r="42" spans="1:17" x14ac:dyDescent="0.4">
      <c r="A42" s="1">
        <v>44032.219837962963</v>
      </c>
      <c r="B42">
        <v>14000</v>
      </c>
      <c r="C42">
        <v>60.53</v>
      </c>
      <c r="D42">
        <v>38.71</v>
      </c>
      <c r="E42">
        <v>21.82</v>
      </c>
      <c r="F42">
        <v>4571836</v>
      </c>
      <c r="G42">
        <v>578104</v>
      </c>
      <c r="H42">
        <v>4</v>
      </c>
      <c r="I42">
        <v>3611048</v>
      </c>
      <c r="J42">
        <v>17816</v>
      </c>
      <c r="K42">
        <v>2</v>
      </c>
      <c r="L42">
        <v>0</v>
      </c>
      <c r="M42" t="s">
        <v>653</v>
      </c>
      <c r="N42" s="10">
        <v>15.165000000000001</v>
      </c>
      <c r="O42" s="11">
        <v>6679336</v>
      </c>
      <c r="P42">
        <v>0</v>
      </c>
      <c r="Q42">
        <v>0</v>
      </c>
    </row>
    <row r="43" spans="1:17" x14ac:dyDescent="0.4">
      <c r="A43" s="1">
        <v>44032.220185185186</v>
      </c>
      <c r="B43">
        <v>14000</v>
      </c>
      <c r="C43">
        <v>60.86</v>
      </c>
      <c r="D43">
        <v>39.08</v>
      </c>
      <c r="E43">
        <v>21.79</v>
      </c>
      <c r="F43">
        <v>4571836</v>
      </c>
      <c r="G43">
        <v>580300</v>
      </c>
      <c r="H43">
        <v>4</v>
      </c>
      <c r="I43">
        <v>3611048</v>
      </c>
      <c r="J43">
        <v>17964</v>
      </c>
      <c r="K43">
        <v>2</v>
      </c>
      <c r="L43">
        <v>0</v>
      </c>
      <c r="M43" t="s">
        <v>653</v>
      </c>
      <c r="N43" s="10">
        <v>15.215</v>
      </c>
      <c r="O43" s="11">
        <v>3611052</v>
      </c>
      <c r="P43">
        <v>0</v>
      </c>
      <c r="Q43">
        <v>0</v>
      </c>
    </row>
    <row r="44" spans="1:17" x14ac:dyDescent="0.4">
      <c r="A44" s="1">
        <v>44032.220532407409</v>
      </c>
      <c r="B44">
        <v>14000</v>
      </c>
      <c r="C44">
        <v>53.97</v>
      </c>
      <c r="D44">
        <v>36.61</v>
      </c>
      <c r="E44">
        <v>17.36</v>
      </c>
      <c r="F44">
        <v>4571836</v>
      </c>
      <c r="G44">
        <v>582532</v>
      </c>
      <c r="H44">
        <v>4</v>
      </c>
      <c r="I44">
        <v>3611048</v>
      </c>
      <c r="J44">
        <v>18008</v>
      </c>
      <c r="K44">
        <v>8</v>
      </c>
      <c r="L44">
        <v>0</v>
      </c>
      <c r="M44" t="s">
        <v>653</v>
      </c>
      <c r="N44" s="10">
        <v>13.4925</v>
      </c>
      <c r="O44" s="11">
        <v>3611052</v>
      </c>
      <c r="P44">
        <v>0</v>
      </c>
      <c r="Q44">
        <v>0</v>
      </c>
    </row>
    <row r="45" spans="1:17" x14ac:dyDescent="0.4">
      <c r="A45" s="1">
        <v>44032.220879629633</v>
      </c>
      <c r="B45">
        <v>14000</v>
      </c>
      <c r="C45">
        <v>11.29</v>
      </c>
      <c r="D45">
        <v>7.46</v>
      </c>
      <c r="E45">
        <v>3.83</v>
      </c>
      <c r="F45">
        <v>4571836</v>
      </c>
      <c r="G45">
        <v>582664</v>
      </c>
      <c r="H45">
        <v>4</v>
      </c>
      <c r="I45">
        <v>3611048</v>
      </c>
      <c r="J45">
        <v>18048</v>
      </c>
      <c r="K45">
        <v>1</v>
      </c>
      <c r="L45">
        <v>0</v>
      </c>
      <c r="M45" t="s">
        <v>653</v>
      </c>
      <c r="N45" s="10">
        <v>2.8224999999999998</v>
      </c>
      <c r="O45" s="11">
        <v>3611052</v>
      </c>
      <c r="P45">
        <v>0</v>
      </c>
      <c r="Q45">
        <v>0</v>
      </c>
    </row>
    <row r="46" spans="1:17" x14ac:dyDescent="0.4">
      <c r="A46" s="1">
        <v>44032.221226851849</v>
      </c>
      <c r="B46">
        <v>14000</v>
      </c>
      <c r="C46">
        <v>1.73</v>
      </c>
      <c r="D46">
        <v>1.4</v>
      </c>
      <c r="E46">
        <v>0.33</v>
      </c>
      <c r="F46">
        <v>4571836</v>
      </c>
      <c r="G46">
        <v>582664</v>
      </c>
      <c r="H46">
        <v>4</v>
      </c>
      <c r="I46">
        <v>3611048</v>
      </c>
      <c r="J46">
        <v>18048</v>
      </c>
      <c r="K46">
        <v>0</v>
      </c>
      <c r="L46">
        <v>0</v>
      </c>
      <c r="M46" t="s">
        <v>653</v>
      </c>
      <c r="N46" s="10">
        <v>0.4325</v>
      </c>
      <c r="O46" s="11">
        <v>3611052</v>
      </c>
      <c r="P46">
        <v>0</v>
      </c>
      <c r="Q46">
        <v>0</v>
      </c>
    </row>
    <row r="47" spans="1:17" x14ac:dyDescent="0.4">
      <c r="A47" s="1">
        <v>44032.221574074072</v>
      </c>
      <c r="B47">
        <v>14000</v>
      </c>
      <c r="C47">
        <v>1.07</v>
      </c>
      <c r="D47">
        <v>0.73</v>
      </c>
      <c r="E47">
        <v>0.33</v>
      </c>
      <c r="F47">
        <v>4571836</v>
      </c>
      <c r="G47">
        <v>583212</v>
      </c>
      <c r="H47">
        <v>4</v>
      </c>
      <c r="I47">
        <v>3611048</v>
      </c>
      <c r="J47">
        <v>18048</v>
      </c>
      <c r="K47">
        <v>0</v>
      </c>
      <c r="L47">
        <v>0</v>
      </c>
      <c r="M47" t="s">
        <v>653</v>
      </c>
      <c r="N47" s="10">
        <v>0.26750000000000002</v>
      </c>
      <c r="O47" s="11">
        <v>3611052</v>
      </c>
      <c r="P47">
        <v>0</v>
      </c>
      <c r="Q47">
        <v>0</v>
      </c>
    </row>
    <row r="48" spans="1:17" x14ac:dyDescent="0.4">
      <c r="A48" s="1">
        <v>44032.221921296295</v>
      </c>
      <c r="B48">
        <v>14000</v>
      </c>
      <c r="C48">
        <v>1.03</v>
      </c>
      <c r="D48">
        <v>0.73</v>
      </c>
      <c r="E48">
        <v>0.3</v>
      </c>
      <c r="F48">
        <v>4571836</v>
      </c>
      <c r="G48">
        <v>583212</v>
      </c>
      <c r="H48">
        <v>4</v>
      </c>
      <c r="I48">
        <v>3611048</v>
      </c>
      <c r="J48">
        <v>18048</v>
      </c>
      <c r="K48">
        <v>0</v>
      </c>
      <c r="L48">
        <v>0</v>
      </c>
      <c r="M48" t="s">
        <v>653</v>
      </c>
      <c r="N48" s="10">
        <v>0.25750000000000001</v>
      </c>
      <c r="O48" s="11">
        <v>3611052</v>
      </c>
      <c r="P48">
        <v>0</v>
      </c>
      <c r="Q48">
        <v>0</v>
      </c>
    </row>
    <row r="49" spans="1:17" x14ac:dyDescent="0.4">
      <c r="A49" s="1">
        <v>44032.222268518519</v>
      </c>
      <c r="B49">
        <v>14000</v>
      </c>
      <c r="C49">
        <v>1.17</v>
      </c>
      <c r="D49">
        <v>0.9</v>
      </c>
      <c r="E49">
        <v>0.27</v>
      </c>
      <c r="F49">
        <v>4571836</v>
      </c>
      <c r="G49">
        <v>583212</v>
      </c>
      <c r="H49">
        <v>4</v>
      </c>
      <c r="I49">
        <v>3611048</v>
      </c>
      <c r="J49">
        <v>18048</v>
      </c>
      <c r="K49">
        <v>0</v>
      </c>
      <c r="L49">
        <v>0</v>
      </c>
      <c r="M49" t="s">
        <v>653</v>
      </c>
      <c r="N49" s="10">
        <v>0.29249999999999998</v>
      </c>
      <c r="O49" s="11">
        <v>3611052</v>
      </c>
      <c r="P49">
        <v>0</v>
      </c>
      <c r="Q49">
        <v>0</v>
      </c>
    </row>
    <row r="50" spans="1:17" x14ac:dyDescent="0.4">
      <c r="A50" s="1">
        <v>44032.222615740742</v>
      </c>
      <c r="B50">
        <v>13240</v>
      </c>
      <c r="C50">
        <v>0.53</v>
      </c>
      <c r="D50">
        <v>0.43</v>
      </c>
      <c r="E50">
        <v>0.1</v>
      </c>
      <c r="F50">
        <v>3271312</v>
      </c>
      <c r="G50">
        <v>95080</v>
      </c>
      <c r="H50">
        <v>4</v>
      </c>
      <c r="I50">
        <v>3068284</v>
      </c>
      <c r="J50">
        <v>12860</v>
      </c>
      <c r="K50">
        <v>41</v>
      </c>
      <c r="L50">
        <v>0</v>
      </c>
      <c r="M50" t="s">
        <v>653</v>
      </c>
      <c r="N50" s="10" t="s">
        <v>771</v>
      </c>
      <c r="O50" s="11" t="s">
        <v>771</v>
      </c>
      <c r="P50">
        <v>0</v>
      </c>
      <c r="Q50">
        <v>0</v>
      </c>
    </row>
    <row r="51" spans="1:17" x14ac:dyDescent="0.4">
      <c r="A51" s="1">
        <v>44032.222615740742</v>
      </c>
      <c r="B51">
        <v>14000</v>
      </c>
      <c r="C51">
        <v>2.56</v>
      </c>
      <c r="D51">
        <v>2.16</v>
      </c>
      <c r="E51">
        <v>0.4</v>
      </c>
      <c r="F51">
        <v>4571836</v>
      </c>
      <c r="G51">
        <v>583344</v>
      </c>
      <c r="H51">
        <v>4</v>
      </c>
      <c r="I51">
        <v>3611048</v>
      </c>
      <c r="J51">
        <v>18060</v>
      </c>
      <c r="K51">
        <v>3</v>
      </c>
      <c r="L51">
        <v>0</v>
      </c>
      <c r="M51" t="s">
        <v>653</v>
      </c>
      <c r="N51" s="10">
        <v>0.77249999999999996</v>
      </c>
      <c r="O51" s="11">
        <v>6679336</v>
      </c>
      <c r="P51">
        <v>0</v>
      </c>
      <c r="Q51">
        <v>0</v>
      </c>
    </row>
    <row r="52" spans="1:17" x14ac:dyDescent="0.4">
      <c r="A52" s="1">
        <v>44032.222962962966</v>
      </c>
      <c r="B52">
        <v>13240</v>
      </c>
      <c r="C52">
        <v>0.4</v>
      </c>
      <c r="D52">
        <v>0.23</v>
      </c>
      <c r="E52">
        <v>0.17</v>
      </c>
      <c r="F52">
        <v>3271312</v>
      </c>
      <c r="G52">
        <v>97128</v>
      </c>
      <c r="H52">
        <v>4</v>
      </c>
      <c r="I52">
        <v>3068284</v>
      </c>
      <c r="J52">
        <v>12860</v>
      </c>
      <c r="K52">
        <v>4</v>
      </c>
      <c r="L52">
        <v>0</v>
      </c>
      <c r="M52" t="s">
        <v>653</v>
      </c>
      <c r="N52" s="10">
        <v>0.1</v>
      </c>
      <c r="O52" s="11">
        <v>3068288</v>
      </c>
      <c r="P52">
        <v>0</v>
      </c>
      <c r="Q52">
        <v>0</v>
      </c>
    </row>
    <row r="53" spans="1:17" x14ac:dyDescent="0.4">
      <c r="A53" s="1">
        <v>44032.219143518516</v>
      </c>
      <c r="B53">
        <v>17693</v>
      </c>
      <c r="C53">
        <v>0.37</v>
      </c>
      <c r="D53">
        <v>0</v>
      </c>
      <c r="E53">
        <v>0.37</v>
      </c>
      <c r="F53">
        <v>0</v>
      </c>
      <c r="G53">
        <v>0</v>
      </c>
      <c r="H53">
        <v>0</v>
      </c>
      <c r="I53">
        <v>0</v>
      </c>
      <c r="J53">
        <v>0</v>
      </c>
      <c r="K53">
        <v>0</v>
      </c>
      <c r="L53">
        <v>0</v>
      </c>
      <c r="M53" t="s">
        <v>656</v>
      </c>
      <c r="N53" s="10">
        <v>9.2499999999999999E-2</v>
      </c>
      <c r="O53" s="11">
        <v>0</v>
      </c>
      <c r="P53">
        <v>0</v>
      </c>
      <c r="Q53">
        <v>0</v>
      </c>
    </row>
    <row r="54" spans="1:17" x14ac:dyDescent="0.4">
      <c r="A54" s="1">
        <v>44032.219490740739</v>
      </c>
      <c r="B54">
        <v>17693</v>
      </c>
      <c r="C54">
        <v>0.23</v>
      </c>
      <c r="D54">
        <v>0</v>
      </c>
      <c r="E54">
        <v>0.23</v>
      </c>
      <c r="F54">
        <v>0</v>
      </c>
      <c r="G54">
        <v>0</v>
      </c>
      <c r="H54">
        <v>0</v>
      </c>
      <c r="I54">
        <v>0</v>
      </c>
      <c r="J54">
        <v>0</v>
      </c>
      <c r="K54">
        <v>0</v>
      </c>
      <c r="L54">
        <v>0</v>
      </c>
      <c r="M54" t="s">
        <v>656</v>
      </c>
      <c r="N54" s="10">
        <v>5.7500000000000002E-2</v>
      </c>
      <c r="O54" s="11">
        <v>0</v>
      </c>
      <c r="P54">
        <v>0</v>
      </c>
      <c r="Q54">
        <v>0</v>
      </c>
    </row>
    <row r="55" spans="1:17" x14ac:dyDescent="0.4">
      <c r="A55" s="1">
        <v>44032.219837962963</v>
      </c>
      <c r="B55">
        <v>17693</v>
      </c>
      <c r="C55">
        <v>0.27</v>
      </c>
      <c r="D55">
        <v>0</v>
      </c>
      <c r="E55">
        <v>0.27</v>
      </c>
      <c r="F55">
        <v>0</v>
      </c>
      <c r="G55">
        <v>0</v>
      </c>
      <c r="H55">
        <v>0</v>
      </c>
      <c r="I55">
        <v>0</v>
      </c>
      <c r="J55">
        <v>0</v>
      </c>
      <c r="K55">
        <v>0</v>
      </c>
      <c r="L55">
        <v>0</v>
      </c>
      <c r="M55" t="s">
        <v>656</v>
      </c>
      <c r="N55" s="10">
        <v>6.7500000000000004E-2</v>
      </c>
      <c r="O55" s="11">
        <v>0</v>
      </c>
      <c r="P55">
        <v>0</v>
      </c>
      <c r="Q55">
        <v>0</v>
      </c>
    </row>
    <row r="56" spans="1:17" x14ac:dyDescent="0.4">
      <c r="A56" s="1">
        <v>44032.220185185186</v>
      </c>
      <c r="B56">
        <v>17693</v>
      </c>
      <c r="C56">
        <v>0.3</v>
      </c>
      <c r="D56">
        <v>0</v>
      </c>
      <c r="E56">
        <v>0.3</v>
      </c>
      <c r="F56">
        <v>0</v>
      </c>
      <c r="G56">
        <v>0</v>
      </c>
      <c r="H56">
        <v>0</v>
      </c>
      <c r="I56">
        <v>0</v>
      </c>
      <c r="J56">
        <v>0</v>
      </c>
      <c r="K56">
        <v>0</v>
      </c>
      <c r="L56">
        <v>0</v>
      </c>
      <c r="M56" t="s">
        <v>656</v>
      </c>
      <c r="N56" s="10">
        <v>7.4999999999999997E-2</v>
      </c>
      <c r="O56" s="11">
        <v>0</v>
      </c>
      <c r="P56">
        <v>0</v>
      </c>
      <c r="Q56">
        <v>0</v>
      </c>
    </row>
    <row r="57" spans="1:17" x14ac:dyDescent="0.4">
      <c r="A57" s="1">
        <v>44032.220532407409</v>
      </c>
      <c r="B57">
        <v>17693</v>
      </c>
      <c r="C57">
        <v>0.23</v>
      </c>
      <c r="D57">
        <v>0</v>
      </c>
      <c r="E57">
        <v>0.23</v>
      </c>
      <c r="F57">
        <v>0</v>
      </c>
      <c r="G57">
        <v>0</v>
      </c>
      <c r="H57">
        <v>0</v>
      </c>
      <c r="I57">
        <v>0</v>
      </c>
      <c r="J57">
        <v>0</v>
      </c>
      <c r="K57">
        <v>0</v>
      </c>
      <c r="L57">
        <v>0</v>
      </c>
      <c r="M57" t="s">
        <v>656</v>
      </c>
      <c r="N57" s="10">
        <v>5.7500000000000002E-2</v>
      </c>
      <c r="O57" s="11">
        <v>0</v>
      </c>
      <c r="P57">
        <v>0</v>
      </c>
      <c r="Q57">
        <v>0</v>
      </c>
    </row>
    <row r="58" spans="1:17" x14ac:dyDescent="0.4">
      <c r="A58" s="1">
        <v>44032.209074074075</v>
      </c>
      <c r="B58">
        <v>16769</v>
      </c>
      <c r="C58">
        <v>0.37</v>
      </c>
      <c r="D58">
        <v>0</v>
      </c>
      <c r="E58">
        <v>0.37</v>
      </c>
      <c r="F58">
        <v>0</v>
      </c>
      <c r="G58">
        <v>0</v>
      </c>
      <c r="H58">
        <v>0</v>
      </c>
      <c r="I58">
        <v>0</v>
      </c>
      <c r="J58">
        <v>0</v>
      </c>
      <c r="K58">
        <v>0</v>
      </c>
      <c r="L58">
        <v>0</v>
      </c>
      <c r="M58" t="s">
        <v>655</v>
      </c>
      <c r="N58" s="10">
        <v>9.2499999999999999E-2</v>
      </c>
      <c r="O58" s="11">
        <v>0</v>
      </c>
      <c r="P58">
        <v>0</v>
      </c>
      <c r="Q58">
        <v>0</v>
      </c>
    </row>
    <row r="59" spans="1:17" x14ac:dyDescent="0.4">
      <c r="A59" s="1">
        <v>44032.209421296298</v>
      </c>
      <c r="B59">
        <v>16769</v>
      </c>
      <c r="C59">
        <v>0.3</v>
      </c>
      <c r="D59">
        <v>0</v>
      </c>
      <c r="E59">
        <v>0.3</v>
      </c>
      <c r="F59">
        <v>0</v>
      </c>
      <c r="G59">
        <v>0</v>
      </c>
      <c r="H59">
        <v>0</v>
      </c>
      <c r="I59">
        <v>0</v>
      </c>
      <c r="J59">
        <v>0</v>
      </c>
      <c r="K59">
        <v>0</v>
      </c>
      <c r="L59">
        <v>0</v>
      </c>
      <c r="M59" t="s">
        <v>655</v>
      </c>
      <c r="N59" s="10">
        <v>7.4999999999999997E-2</v>
      </c>
      <c r="O59" s="11">
        <v>0</v>
      </c>
      <c r="P59">
        <v>0</v>
      </c>
      <c r="Q59">
        <v>0</v>
      </c>
    </row>
    <row r="60" spans="1:17" x14ac:dyDescent="0.4">
      <c r="A60" s="1">
        <v>44032.209768518522</v>
      </c>
      <c r="B60">
        <v>16769</v>
      </c>
      <c r="C60">
        <v>0.37</v>
      </c>
      <c r="D60">
        <v>0</v>
      </c>
      <c r="E60">
        <v>0.37</v>
      </c>
      <c r="F60">
        <v>0</v>
      </c>
      <c r="G60">
        <v>0</v>
      </c>
      <c r="H60">
        <v>0</v>
      </c>
      <c r="I60">
        <v>0</v>
      </c>
      <c r="J60">
        <v>0</v>
      </c>
      <c r="K60">
        <v>0</v>
      </c>
      <c r="L60">
        <v>0</v>
      </c>
      <c r="M60" t="s">
        <v>655</v>
      </c>
      <c r="N60" s="10">
        <v>9.2499999999999999E-2</v>
      </c>
      <c r="O60" s="11">
        <v>0</v>
      </c>
      <c r="P60">
        <v>0</v>
      </c>
      <c r="Q60">
        <v>0</v>
      </c>
    </row>
    <row r="61" spans="1:17" x14ac:dyDescent="0.4">
      <c r="A61" s="1">
        <v>44032.210115740738</v>
      </c>
      <c r="B61">
        <v>16769</v>
      </c>
      <c r="C61">
        <v>0.37</v>
      </c>
      <c r="D61">
        <v>0</v>
      </c>
      <c r="E61">
        <v>0.37</v>
      </c>
      <c r="F61">
        <v>0</v>
      </c>
      <c r="G61">
        <v>0</v>
      </c>
      <c r="H61">
        <v>0</v>
      </c>
      <c r="I61">
        <v>0</v>
      </c>
      <c r="J61">
        <v>0</v>
      </c>
      <c r="K61">
        <v>0</v>
      </c>
      <c r="L61">
        <v>0</v>
      </c>
      <c r="M61" t="s">
        <v>655</v>
      </c>
      <c r="N61" s="10">
        <v>9.2499999999999999E-2</v>
      </c>
      <c r="O61" s="11">
        <v>0</v>
      </c>
      <c r="P61">
        <v>0</v>
      </c>
      <c r="Q61">
        <v>0</v>
      </c>
    </row>
    <row r="62" spans="1:17" x14ac:dyDescent="0.4">
      <c r="A62" s="1">
        <v>44032.210462962961</v>
      </c>
      <c r="B62">
        <v>16769</v>
      </c>
      <c r="C62">
        <v>0.4</v>
      </c>
      <c r="D62">
        <v>0</v>
      </c>
      <c r="E62">
        <v>0.4</v>
      </c>
      <c r="F62">
        <v>0</v>
      </c>
      <c r="G62">
        <v>0</v>
      </c>
      <c r="H62">
        <v>0</v>
      </c>
      <c r="I62">
        <v>0</v>
      </c>
      <c r="J62">
        <v>0</v>
      </c>
      <c r="K62">
        <v>0</v>
      </c>
      <c r="L62">
        <v>0</v>
      </c>
      <c r="M62" t="s">
        <v>655</v>
      </c>
      <c r="N62" s="10">
        <v>0.1</v>
      </c>
      <c r="O62" s="11">
        <v>0</v>
      </c>
      <c r="P62">
        <v>0</v>
      </c>
      <c r="Q62">
        <v>0</v>
      </c>
    </row>
    <row r="63" spans="1:17" x14ac:dyDescent="0.4">
      <c r="A63" s="1">
        <v>44032.210810185185</v>
      </c>
      <c r="B63">
        <v>16769</v>
      </c>
      <c r="C63">
        <v>0.33</v>
      </c>
      <c r="D63">
        <v>0</v>
      </c>
      <c r="E63">
        <v>0.33</v>
      </c>
      <c r="F63">
        <v>0</v>
      </c>
      <c r="G63">
        <v>0</v>
      </c>
      <c r="H63">
        <v>0</v>
      </c>
      <c r="I63">
        <v>0</v>
      </c>
      <c r="J63">
        <v>0</v>
      </c>
      <c r="K63">
        <v>0</v>
      </c>
      <c r="L63">
        <v>0</v>
      </c>
      <c r="M63" t="s">
        <v>655</v>
      </c>
      <c r="N63" s="10">
        <v>8.2500000000000004E-2</v>
      </c>
      <c r="O63" s="11">
        <v>0</v>
      </c>
      <c r="P63">
        <v>0</v>
      </c>
      <c r="Q63">
        <v>0</v>
      </c>
    </row>
    <row r="64" spans="1:17" x14ac:dyDescent="0.4">
      <c r="A64" s="1">
        <v>44032.211157407408</v>
      </c>
      <c r="B64">
        <v>16769</v>
      </c>
      <c r="C64">
        <v>0.33</v>
      </c>
      <c r="D64">
        <v>0</v>
      </c>
      <c r="E64">
        <v>0.33</v>
      </c>
      <c r="F64">
        <v>0</v>
      </c>
      <c r="G64">
        <v>0</v>
      </c>
      <c r="H64">
        <v>0</v>
      </c>
      <c r="I64">
        <v>0</v>
      </c>
      <c r="J64">
        <v>0</v>
      </c>
      <c r="K64">
        <v>0</v>
      </c>
      <c r="L64">
        <v>0</v>
      </c>
      <c r="M64" t="s">
        <v>655</v>
      </c>
      <c r="N64" s="10">
        <v>8.2500000000000004E-2</v>
      </c>
      <c r="O64" s="11">
        <v>0</v>
      </c>
      <c r="P64">
        <v>0</v>
      </c>
      <c r="Q64">
        <v>0</v>
      </c>
    </row>
    <row r="65" spans="1:17" x14ac:dyDescent="0.4">
      <c r="A65" s="1">
        <v>44032.211504629631</v>
      </c>
      <c r="B65">
        <v>16769</v>
      </c>
      <c r="C65">
        <v>0.37</v>
      </c>
      <c r="D65">
        <v>0</v>
      </c>
      <c r="E65">
        <v>0.37</v>
      </c>
      <c r="F65">
        <v>0</v>
      </c>
      <c r="G65">
        <v>0</v>
      </c>
      <c r="H65">
        <v>0</v>
      </c>
      <c r="I65">
        <v>0</v>
      </c>
      <c r="J65">
        <v>0</v>
      </c>
      <c r="K65">
        <v>0</v>
      </c>
      <c r="L65">
        <v>0</v>
      </c>
      <c r="M65" t="s">
        <v>655</v>
      </c>
      <c r="N65" s="10">
        <v>9.2499999999999999E-2</v>
      </c>
      <c r="O65" s="11">
        <v>0</v>
      </c>
      <c r="P65">
        <v>0</v>
      </c>
      <c r="Q65">
        <v>0</v>
      </c>
    </row>
    <row r="66" spans="1:17" x14ac:dyDescent="0.4">
      <c r="A66" s="1">
        <v>44032.211851851855</v>
      </c>
      <c r="B66">
        <v>16769</v>
      </c>
      <c r="C66">
        <v>0.33</v>
      </c>
      <c r="D66">
        <v>0</v>
      </c>
      <c r="E66">
        <v>0.33</v>
      </c>
      <c r="F66">
        <v>0</v>
      </c>
      <c r="G66">
        <v>0</v>
      </c>
      <c r="H66">
        <v>0</v>
      </c>
      <c r="I66">
        <v>0</v>
      </c>
      <c r="J66">
        <v>0</v>
      </c>
      <c r="K66">
        <v>0</v>
      </c>
      <c r="L66">
        <v>0</v>
      </c>
      <c r="M66" t="s">
        <v>655</v>
      </c>
      <c r="N66" s="10">
        <v>8.2500000000000004E-2</v>
      </c>
      <c r="O66" s="11">
        <v>0</v>
      </c>
      <c r="P66">
        <v>0</v>
      </c>
      <c r="Q66">
        <v>0</v>
      </c>
    </row>
    <row r="67" spans="1:17" x14ac:dyDescent="0.4">
      <c r="A67" s="1">
        <v>44032.212199074071</v>
      </c>
      <c r="B67">
        <v>16769</v>
      </c>
      <c r="C67">
        <v>0.4</v>
      </c>
      <c r="D67">
        <v>0</v>
      </c>
      <c r="E67">
        <v>0.4</v>
      </c>
      <c r="F67">
        <v>0</v>
      </c>
      <c r="G67">
        <v>0</v>
      </c>
      <c r="H67">
        <v>0</v>
      </c>
      <c r="I67">
        <v>0</v>
      </c>
      <c r="J67">
        <v>0</v>
      </c>
      <c r="K67">
        <v>0</v>
      </c>
      <c r="L67">
        <v>0</v>
      </c>
      <c r="M67" t="s">
        <v>655</v>
      </c>
      <c r="N67" s="10">
        <v>0.1</v>
      </c>
      <c r="O67" s="11">
        <v>0</v>
      </c>
      <c r="P67">
        <v>0</v>
      </c>
      <c r="Q67">
        <v>0</v>
      </c>
    </row>
    <row r="68" spans="1:17" x14ac:dyDescent="0.4">
      <c r="A68" s="1">
        <v>44032.212557870371</v>
      </c>
      <c r="B68">
        <v>16769</v>
      </c>
      <c r="C68">
        <v>0.33</v>
      </c>
      <c r="D68">
        <v>0</v>
      </c>
      <c r="E68">
        <v>0.33</v>
      </c>
      <c r="F68">
        <v>0</v>
      </c>
      <c r="G68">
        <v>0</v>
      </c>
      <c r="H68">
        <v>0</v>
      </c>
      <c r="I68">
        <v>0</v>
      </c>
      <c r="J68">
        <v>0</v>
      </c>
      <c r="K68">
        <v>0</v>
      </c>
      <c r="L68">
        <v>0</v>
      </c>
      <c r="M68" t="s">
        <v>655</v>
      </c>
      <c r="N68" s="10">
        <v>8.2500000000000004E-2</v>
      </c>
      <c r="O68" s="11">
        <v>0</v>
      </c>
      <c r="P68">
        <v>0</v>
      </c>
      <c r="Q68">
        <v>0</v>
      </c>
    </row>
    <row r="69" spans="1:17" x14ac:dyDescent="0.4">
      <c r="A69" s="1">
        <v>44032.212905092594</v>
      </c>
      <c r="B69">
        <v>16769</v>
      </c>
      <c r="C69">
        <v>0.3</v>
      </c>
      <c r="D69">
        <v>0</v>
      </c>
      <c r="E69">
        <v>0.3</v>
      </c>
      <c r="F69">
        <v>0</v>
      </c>
      <c r="G69">
        <v>0</v>
      </c>
      <c r="H69">
        <v>0</v>
      </c>
      <c r="I69">
        <v>0</v>
      </c>
      <c r="J69">
        <v>0</v>
      </c>
      <c r="K69">
        <v>0</v>
      </c>
      <c r="L69">
        <v>0</v>
      </c>
      <c r="M69" t="s">
        <v>655</v>
      </c>
      <c r="N69" s="10">
        <v>7.4999999999999997E-2</v>
      </c>
      <c r="O69" s="11">
        <v>0</v>
      </c>
      <c r="P69">
        <v>0</v>
      </c>
      <c r="Q69">
        <v>0</v>
      </c>
    </row>
    <row r="70" spans="1:17" x14ac:dyDescent="0.4">
      <c r="A70" s="1">
        <v>44032.213252314818</v>
      </c>
      <c r="B70">
        <v>16769</v>
      </c>
      <c r="C70">
        <v>0.27</v>
      </c>
      <c r="D70">
        <v>0</v>
      </c>
      <c r="E70">
        <v>0.27</v>
      </c>
      <c r="F70">
        <v>0</v>
      </c>
      <c r="G70">
        <v>0</v>
      </c>
      <c r="H70">
        <v>0</v>
      </c>
      <c r="I70">
        <v>0</v>
      </c>
      <c r="J70">
        <v>0</v>
      </c>
      <c r="K70">
        <v>0</v>
      </c>
      <c r="L70">
        <v>0</v>
      </c>
      <c r="M70" t="s">
        <v>655</v>
      </c>
      <c r="N70" s="10">
        <v>6.7500000000000004E-2</v>
      </c>
      <c r="O70" s="11">
        <v>0</v>
      </c>
      <c r="P70">
        <v>0</v>
      </c>
      <c r="Q70">
        <v>0</v>
      </c>
    </row>
    <row r="71" spans="1:17" x14ac:dyDescent="0.4">
      <c r="A71" s="1">
        <v>44032.213599537034</v>
      </c>
      <c r="B71">
        <v>16769</v>
      </c>
      <c r="C71">
        <v>0.33</v>
      </c>
      <c r="D71">
        <v>0</v>
      </c>
      <c r="E71">
        <v>0.33</v>
      </c>
      <c r="F71">
        <v>0</v>
      </c>
      <c r="G71">
        <v>0</v>
      </c>
      <c r="H71">
        <v>0</v>
      </c>
      <c r="I71">
        <v>0</v>
      </c>
      <c r="J71">
        <v>0</v>
      </c>
      <c r="K71">
        <v>0</v>
      </c>
      <c r="L71">
        <v>0</v>
      </c>
      <c r="M71" t="s">
        <v>655</v>
      </c>
      <c r="N71" s="10">
        <v>8.2500000000000004E-2</v>
      </c>
      <c r="O71" s="11">
        <v>0</v>
      </c>
      <c r="P71">
        <v>0</v>
      </c>
      <c r="Q71">
        <v>0</v>
      </c>
    </row>
    <row r="72" spans="1:17" x14ac:dyDescent="0.4">
      <c r="A72" s="1">
        <v>44032.213946759257</v>
      </c>
      <c r="B72">
        <v>16769</v>
      </c>
      <c r="C72">
        <v>0.3</v>
      </c>
      <c r="D72">
        <v>0</v>
      </c>
      <c r="E72">
        <v>0.3</v>
      </c>
      <c r="F72">
        <v>0</v>
      </c>
      <c r="G72">
        <v>0</v>
      </c>
      <c r="H72">
        <v>0</v>
      </c>
      <c r="I72">
        <v>0</v>
      </c>
      <c r="J72">
        <v>0</v>
      </c>
      <c r="K72">
        <v>0</v>
      </c>
      <c r="L72">
        <v>0</v>
      </c>
      <c r="M72" t="s">
        <v>655</v>
      </c>
      <c r="N72" s="10">
        <v>7.4999999999999997E-2</v>
      </c>
      <c r="O72" s="11">
        <v>0</v>
      </c>
      <c r="P72">
        <v>0</v>
      </c>
      <c r="Q72">
        <v>0</v>
      </c>
    </row>
    <row r="73" spans="1:17" x14ac:dyDescent="0.4">
      <c r="A73" s="1">
        <v>44032.21429398148</v>
      </c>
      <c r="B73">
        <v>16769</v>
      </c>
      <c r="C73">
        <v>0.33</v>
      </c>
      <c r="D73">
        <v>0</v>
      </c>
      <c r="E73">
        <v>0.33</v>
      </c>
      <c r="F73">
        <v>0</v>
      </c>
      <c r="G73">
        <v>0</v>
      </c>
      <c r="H73">
        <v>0</v>
      </c>
      <c r="I73">
        <v>0</v>
      </c>
      <c r="J73">
        <v>0</v>
      </c>
      <c r="K73">
        <v>0</v>
      </c>
      <c r="L73">
        <v>0</v>
      </c>
      <c r="M73" t="s">
        <v>655</v>
      </c>
      <c r="N73" s="10">
        <v>8.2500000000000004E-2</v>
      </c>
      <c r="O73" s="11">
        <v>0</v>
      </c>
      <c r="P73">
        <v>0</v>
      </c>
      <c r="Q73">
        <v>0</v>
      </c>
    </row>
    <row r="74" spans="1:17" x14ac:dyDescent="0.4">
      <c r="A74" s="1">
        <v>44032.214641203704</v>
      </c>
      <c r="B74">
        <v>16769</v>
      </c>
      <c r="C74">
        <v>0.4</v>
      </c>
      <c r="D74">
        <v>0</v>
      </c>
      <c r="E74">
        <v>0.4</v>
      </c>
      <c r="F74">
        <v>0</v>
      </c>
      <c r="G74">
        <v>0</v>
      </c>
      <c r="H74">
        <v>0</v>
      </c>
      <c r="I74">
        <v>0</v>
      </c>
      <c r="J74">
        <v>0</v>
      </c>
      <c r="K74">
        <v>0</v>
      </c>
      <c r="L74">
        <v>0</v>
      </c>
      <c r="M74" t="s">
        <v>655</v>
      </c>
      <c r="N74" s="10">
        <v>0.1</v>
      </c>
      <c r="O74" s="11">
        <v>0</v>
      </c>
      <c r="P74">
        <v>0</v>
      </c>
      <c r="Q74">
        <v>0</v>
      </c>
    </row>
    <row r="75" spans="1:17" x14ac:dyDescent="0.4">
      <c r="A75" s="1">
        <v>44032.214988425927</v>
      </c>
      <c r="B75">
        <v>16769</v>
      </c>
      <c r="C75">
        <v>0.33</v>
      </c>
      <c r="D75">
        <v>0</v>
      </c>
      <c r="E75">
        <v>0.33</v>
      </c>
      <c r="F75">
        <v>0</v>
      </c>
      <c r="G75">
        <v>0</v>
      </c>
      <c r="H75">
        <v>0</v>
      </c>
      <c r="I75">
        <v>0</v>
      </c>
      <c r="J75">
        <v>0</v>
      </c>
      <c r="K75">
        <v>0</v>
      </c>
      <c r="L75">
        <v>0</v>
      </c>
      <c r="M75" t="s">
        <v>655</v>
      </c>
      <c r="N75" s="10">
        <v>8.2500000000000004E-2</v>
      </c>
      <c r="O75" s="11">
        <v>0</v>
      </c>
      <c r="P75">
        <v>0</v>
      </c>
      <c r="Q75">
        <v>0</v>
      </c>
    </row>
    <row r="76" spans="1:17" x14ac:dyDescent="0.4">
      <c r="A76" s="1">
        <v>44032.21533564815</v>
      </c>
      <c r="B76">
        <v>16769</v>
      </c>
      <c r="C76">
        <v>0.33</v>
      </c>
      <c r="D76">
        <v>0</v>
      </c>
      <c r="E76">
        <v>0.33</v>
      </c>
      <c r="F76">
        <v>0</v>
      </c>
      <c r="G76">
        <v>0</v>
      </c>
      <c r="H76">
        <v>0</v>
      </c>
      <c r="I76">
        <v>0</v>
      </c>
      <c r="J76">
        <v>0</v>
      </c>
      <c r="K76">
        <v>0</v>
      </c>
      <c r="L76">
        <v>0</v>
      </c>
      <c r="M76" t="s">
        <v>655</v>
      </c>
      <c r="N76" s="10">
        <v>8.2500000000000004E-2</v>
      </c>
      <c r="O76" s="11">
        <v>0</v>
      </c>
      <c r="P76">
        <v>0</v>
      </c>
      <c r="Q76">
        <v>0</v>
      </c>
    </row>
    <row r="77" spans="1:17" x14ac:dyDescent="0.4">
      <c r="A77" s="1">
        <v>44032.215682870374</v>
      </c>
      <c r="B77">
        <v>16769</v>
      </c>
      <c r="C77">
        <v>0.27</v>
      </c>
      <c r="D77">
        <v>0</v>
      </c>
      <c r="E77">
        <v>0.27</v>
      </c>
      <c r="F77">
        <v>0</v>
      </c>
      <c r="G77">
        <v>0</v>
      </c>
      <c r="H77">
        <v>0</v>
      </c>
      <c r="I77">
        <v>0</v>
      </c>
      <c r="J77">
        <v>0</v>
      </c>
      <c r="K77">
        <v>0</v>
      </c>
      <c r="L77">
        <v>0</v>
      </c>
      <c r="M77" t="s">
        <v>655</v>
      </c>
      <c r="N77" s="10">
        <v>6.7500000000000004E-2</v>
      </c>
      <c r="O77" s="11">
        <v>0</v>
      </c>
      <c r="P77">
        <v>0</v>
      </c>
      <c r="Q77">
        <v>0</v>
      </c>
    </row>
    <row r="78" spans="1:17" x14ac:dyDescent="0.4">
      <c r="A78" s="1">
        <v>44032.21603009259</v>
      </c>
      <c r="B78">
        <v>16769</v>
      </c>
      <c r="C78">
        <v>0.33</v>
      </c>
      <c r="D78">
        <v>0</v>
      </c>
      <c r="E78">
        <v>0.33</v>
      </c>
      <c r="F78">
        <v>0</v>
      </c>
      <c r="G78">
        <v>0</v>
      </c>
      <c r="H78">
        <v>0</v>
      </c>
      <c r="I78">
        <v>0</v>
      </c>
      <c r="J78">
        <v>0</v>
      </c>
      <c r="K78">
        <v>0</v>
      </c>
      <c r="L78">
        <v>0</v>
      </c>
      <c r="M78" t="s">
        <v>655</v>
      </c>
      <c r="N78" s="10">
        <v>8.2500000000000004E-2</v>
      </c>
      <c r="O78" s="11">
        <v>0</v>
      </c>
      <c r="P78">
        <v>0</v>
      </c>
      <c r="Q78">
        <v>0</v>
      </c>
    </row>
    <row r="79" spans="1:17" x14ac:dyDescent="0.4">
      <c r="A79" s="1">
        <v>44032.216377314813</v>
      </c>
      <c r="B79">
        <v>16769</v>
      </c>
      <c r="C79">
        <v>0.3</v>
      </c>
      <c r="D79">
        <v>0</v>
      </c>
      <c r="E79">
        <v>0.3</v>
      </c>
      <c r="F79">
        <v>0</v>
      </c>
      <c r="G79">
        <v>0</v>
      </c>
      <c r="H79">
        <v>0</v>
      </c>
      <c r="I79">
        <v>0</v>
      </c>
      <c r="J79">
        <v>0</v>
      </c>
      <c r="K79">
        <v>0</v>
      </c>
      <c r="L79">
        <v>0</v>
      </c>
      <c r="M79" t="s">
        <v>655</v>
      </c>
      <c r="N79" s="10">
        <v>7.4999999999999997E-2</v>
      </c>
      <c r="O79" s="11">
        <v>0</v>
      </c>
      <c r="P79">
        <v>0</v>
      </c>
      <c r="Q79">
        <v>0</v>
      </c>
    </row>
    <row r="80" spans="1:17" x14ac:dyDescent="0.4">
      <c r="A80" s="1">
        <v>44032.216724537036</v>
      </c>
      <c r="B80">
        <v>16769</v>
      </c>
      <c r="C80">
        <v>0.4</v>
      </c>
      <c r="D80">
        <v>0</v>
      </c>
      <c r="E80">
        <v>0.4</v>
      </c>
      <c r="F80">
        <v>0</v>
      </c>
      <c r="G80">
        <v>0</v>
      </c>
      <c r="H80">
        <v>0</v>
      </c>
      <c r="I80">
        <v>0</v>
      </c>
      <c r="J80">
        <v>0</v>
      </c>
      <c r="K80">
        <v>0</v>
      </c>
      <c r="L80">
        <v>0</v>
      </c>
      <c r="M80" t="s">
        <v>655</v>
      </c>
      <c r="N80" s="10">
        <v>0.1</v>
      </c>
      <c r="O80" s="11">
        <v>0</v>
      </c>
      <c r="P80">
        <v>0</v>
      </c>
      <c r="Q80">
        <v>0</v>
      </c>
    </row>
    <row r="81" spans="1:17" x14ac:dyDescent="0.4">
      <c r="A81" s="1">
        <v>44032.21707175926</v>
      </c>
      <c r="B81">
        <v>16769</v>
      </c>
      <c r="C81">
        <v>0.3</v>
      </c>
      <c r="D81">
        <v>0</v>
      </c>
      <c r="E81">
        <v>0.3</v>
      </c>
      <c r="F81">
        <v>0</v>
      </c>
      <c r="G81">
        <v>0</v>
      </c>
      <c r="H81">
        <v>0</v>
      </c>
      <c r="I81">
        <v>0</v>
      </c>
      <c r="J81">
        <v>0</v>
      </c>
      <c r="K81">
        <v>0</v>
      </c>
      <c r="L81">
        <v>0</v>
      </c>
      <c r="M81" t="s">
        <v>655</v>
      </c>
      <c r="N81" s="10">
        <v>7.4999999999999997E-2</v>
      </c>
      <c r="O81" s="11">
        <v>0</v>
      </c>
      <c r="P81">
        <v>0</v>
      </c>
      <c r="Q81">
        <v>0</v>
      </c>
    </row>
    <row r="82" spans="1:17" x14ac:dyDescent="0.4">
      <c r="A82" s="1">
        <v>44032.217407407406</v>
      </c>
      <c r="B82">
        <v>16769</v>
      </c>
      <c r="C82">
        <v>0.24</v>
      </c>
      <c r="D82">
        <v>0</v>
      </c>
      <c r="E82">
        <v>0.24</v>
      </c>
      <c r="F82">
        <v>0</v>
      </c>
      <c r="G82">
        <v>0</v>
      </c>
      <c r="H82">
        <v>0</v>
      </c>
      <c r="I82">
        <v>0</v>
      </c>
      <c r="J82">
        <v>0</v>
      </c>
      <c r="K82">
        <v>0</v>
      </c>
      <c r="L82">
        <v>0</v>
      </c>
      <c r="M82" t="s">
        <v>655</v>
      </c>
      <c r="N82" s="10">
        <v>0.06</v>
      </c>
      <c r="O82" s="11">
        <v>0</v>
      </c>
      <c r="P82">
        <v>0</v>
      </c>
      <c r="Q82">
        <v>0</v>
      </c>
    </row>
    <row r="83" spans="1:17" x14ac:dyDescent="0.4">
      <c r="A83" s="1">
        <v>44032.21775462963</v>
      </c>
      <c r="B83">
        <v>16769</v>
      </c>
      <c r="C83">
        <v>0.3</v>
      </c>
      <c r="D83">
        <v>0</v>
      </c>
      <c r="E83">
        <v>0.3</v>
      </c>
      <c r="F83">
        <v>0</v>
      </c>
      <c r="G83">
        <v>0</v>
      </c>
      <c r="H83">
        <v>0</v>
      </c>
      <c r="I83">
        <v>0</v>
      </c>
      <c r="J83">
        <v>0</v>
      </c>
      <c r="K83">
        <v>0</v>
      </c>
      <c r="L83">
        <v>0</v>
      </c>
      <c r="M83" t="s">
        <v>655</v>
      </c>
      <c r="N83" s="10">
        <v>7.4999999999999997E-2</v>
      </c>
      <c r="O83" s="11">
        <v>0</v>
      </c>
      <c r="P83">
        <v>0</v>
      </c>
      <c r="Q83">
        <v>0</v>
      </c>
    </row>
    <row r="84" spans="1:17" x14ac:dyDescent="0.4">
      <c r="A84" s="1">
        <v>44032.218101851853</v>
      </c>
      <c r="B84">
        <v>16769</v>
      </c>
      <c r="C84">
        <v>0.3</v>
      </c>
      <c r="D84">
        <v>0</v>
      </c>
      <c r="E84">
        <v>0.3</v>
      </c>
      <c r="F84">
        <v>0</v>
      </c>
      <c r="G84">
        <v>0</v>
      </c>
      <c r="H84">
        <v>0</v>
      </c>
      <c r="I84">
        <v>0</v>
      </c>
      <c r="J84">
        <v>0</v>
      </c>
      <c r="K84">
        <v>0</v>
      </c>
      <c r="L84">
        <v>0</v>
      </c>
      <c r="M84" t="s">
        <v>655</v>
      </c>
      <c r="N84" s="10">
        <v>7.4999999999999997E-2</v>
      </c>
      <c r="O84" s="11">
        <v>0</v>
      </c>
      <c r="P84">
        <v>0</v>
      </c>
      <c r="Q84">
        <v>0</v>
      </c>
    </row>
    <row r="85" spans="1:17" x14ac:dyDescent="0.4">
      <c r="A85" s="1">
        <v>44032.218449074076</v>
      </c>
      <c r="B85">
        <v>16769</v>
      </c>
      <c r="C85">
        <v>0.3</v>
      </c>
      <c r="D85">
        <v>0</v>
      </c>
      <c r="E85">
        <v>0.3</v>
      </c>
      <c r="F85">
        <v>0</v>
      </c>
      <c r="G85">
        <v>0</v>
      </c>
      <c r="H85">
        <v>0</v>
      </c>
      <c r="I85">
        <v>0</v>
      </c>
      <c r="J85">
        <v>0</v>
      </c>
      <c r="K85">
        <v>0</v>
      </c>
      <c r="L85">
        <v>0</v>
      </c>
      <c r="M85" t="s">
        <v>655</v>
      </c>
      <c r="N85" s="10">
        <v>7.4999999999999997E-2</v>
      </c>
      <c r="O85" s="11">
        <v>0</v>
      </c>
      <c r="P85">
        <v>0</v>
      </c>
      <c r="Q85">
        <v>0</v>
      </c>
    </row>
    <row r="86" spans="1:17" x14ac:dyDescent="0.4">
      <c r="A86" s="1">
        <v>44032.217407407406</v>
      </c>
      <c r="B86">
        <v>16756</v>
      </c>
      <c r="C86">
        <v>0.1</v>
      </c>
      <c r="D86">
        <v>0.03</v>
      </c>
      <c r="E86">
        <v>7.0000000000000007E-2</v>
      </c>
      <c r="F86">
        <v>16268</v>
      </c>
      <c r="G86">
        <v>1204</v>
      </c>
      <c r="H86">
        <v>148</v>
      </c>
      <c r="I86">
        <v>2528</v>
      </c>
      <c r="J86">
        <v>680</v>
      </c>
      <c r="K86">
        <v>16</v>
      </c>
      <c r="L86">
        <v>0</v>
      </c>
      <c r="M86" t="s">
        <v>1</v>
      </c>
      <c r="N86" s="10">
        <v>2.5000000000000001E-2</v>
      </c>
      <c r="O86" s="11">
        <v>2676</v>
      </c>
      <c r="P86">
        <v>0</v>
      </c>
      <c r="Q86">
        <v>0</v>
      </c>
    </row>
    <row r="87" spans="1:17" x14ac:dyDescent="0.4">
      <c r="A87" s="1">
        <v>44032.208379629628</v>
      </c>
      <c r="B87">
        <v>2501</v>
      </c>
      <c r="C87">
        <v>0.56999999999999995</v>
      </c>
      <c r="D87">
        <v>0.27</v>
      </c>
      <c r="E87">
        <v>0.3</v>
      </c>
      <c r="F87">
        <v>1256136</v>
      </c>
      <c r="G87">
        <v>66768</v>
      </c>
      <c r="H87">
        <v>35280</v>
      </c>
      <c r="I87">
        <v>1193560</v>
      </c>
      <c r="J87">
        <v>15024</v>
      </c>
      <c r="K87">
        <v>118</v>
      </c>
      <c r="L87">
        <v>0</v>
      </c>
      <c r="M87" t="s">
        <v>652</v>
      </c>
      <c r="N87" s="10">
        <v>0.14249999999999999</v>
      </c>
      <c r="O87" s="11">
        <v>1228840</v>
      </c>
      <c r="P87">
        <v>0</v>
      </c>
      <c r="Q87">
        <v>0</v>
      </c>
    </row>
    <row r="88" spans="1:17" x14ac:dyDescent="0.4">
      <c r="A88" s="1">
        <v>44032.208726851852</v>
      </c>
      <c r="B88">
        <v>2501</v>
      </c>
      <c r="C88">
        <v>0.6</v>
      </c>
      <c r="D88">
        <v>0.37</v>
      </c>
      <c r="E88">
        <v>0.23</v>
      </c>
      <c r="F88">
        <v>1256136</v>
      </c>
      <c r="G88">
        <v>66904</v>
      </c>
      <c r="H88">
        <v>35280</v>
      </c>
      <c r="I88">
        <v>1193560</v>
      </c>
      <c r="J88">
        <v>15024</v>
      </c>
      <c r="K88">
        <v>130</v>
      </c>
      <c r="L88">
        <v>0</v>
      </c>
      <c r="M88" t="s">
        <v>652</v>
      </c>
      <c r="N88" s="10">
        <v>0.15</v>
      </c>
      <c r="O88" s="11">
        <v>1228840</v>
      </c>
      <c r="P88">
        <v>0</v>
      </c>
      <c r="Q88">
        <v>0</v>
      </c>
    </row>
    <row r="89" spans="1:17" x14ac:dyDescent="0.4">
      <c r="A89" s="1">
        <v>44032.209074074075</v>
      </c>
      <c r="B89">
        <v>2404</v>
      </c>
      <c r="C89">
        <v>0.13</v>
      </c>
      <c r="D89">
        <v>0.13</v>
      </c>
      <c r="E89">
        <v>0</v>
      </c>
      <c r="F89">
        <v>898168</v>
      </c>
      <c r="G89">
        <v>42188</v>
      </c>
      <c r="H89">
        <v>35280</v>
      </c>
      <c r="I89">
        <v>839924</v>
      </c>
      <c r="J89">
        <v>14760</v>
      </c>
      <c r="K89">
        <v>10</v>
      </c>
      <c r="L89">
        <v>0</v>
      </c>
      <c r="M89" t="s">
        <v>652</v>
      </c>
      <c r="N89" s="10" t="s">
        <v>771</v>
      </c>
      <c r="O89" s="11" t="s">
        <v>771</v>
      </c>
      <c r="P89">
        <v>0</v>
      </c>
      <c r="Q89">
        <v>0</v>
      </c>
    </row>
    <row r="90" spans="1:17" x14ac:dyDescent="0.4">
      <c r="A90" s="1">
        <v>44032.209074074075</v>
      </c>
      <c r="B90">
        <v>2501</v>
      </c>
      <c r="C90">
        <v>0.8</v>
      </c>
      <c r="D90">
        <v>0.43</v>
      </c>
      <c r="E90">
        <v>0.37</v>
      </c>
      <c r="F90">
        <v>1256136</v>
      </c>
      <c r="G90">
        <v>66956</v>
      </c>
      <c r="H90">
        <v>35280</v>
      </c>
      <c r="I90">
        <v>1193560</v>
      </c>
      <c r="J90">
        <v>15024</v>
      </c>
      <c r="K90">
        <v>123</v>
      </c>
      <c r="L90">
        <v>0</v>
      </c>
      <c r="M90" t="s">
        <v>652</v>
      </c>
      <c r="N90" s="10">
        <v>0.23250000000000001</v>
      </c>
      <c r="O90" s="11">
        <v>2068764</v>
      </c>
      <c r="P90">
        <v>0</v>
      </c>
      <c r="Q90">
        <v>0</v>
      </c>
    </row>
    <row r="91" spans="1:17" x14ac:dyDescent="0.4">
      <c r="A91" s="1">
        <v>44032.209421296298</v>
      </c>
      <c r="B91">
        <v>2501</v>
      </c>
      <c r="C91">
        <v>0.82</v>
      </c>
      <c r="D91">
        <v>0.46</v>
      </c>
      <c r="E91">
        <v>0.36</v>
      </c>
      <c r="F91">
        <v>1256136</v>
      </c>
      <c r="G91">
        <v>66416</v>
      </c>
      <c r="H91">
        <v>35280</v>
      </c>
      <c r="I91">
        <v>1193560</v>
      </c>
      <c r="J91">
        <v>15024</v>
      </c>
      <c r="K91">
        <v>118</v>
      </c>
      <c r="L91">
        <v>0</v>
      </c>
      <c r="M91" t="s">
        <v>652</v>
      </c>
      <c r="N91" s="10">
        <v>0.20499999999999999</v>
      </c>
      <c r="O91" s="11">
        <v>1228840</v>
      </c>
      <c r="P91">
        <v>0</v>
      </c>
      <c r="Q91">
        <v>0</v>
      </c>
    </row>
    <row r="92" spans="1:17" x14ac:dyDescent="0.4">
      <c r="A92" s="1">
        <v>44032.209768518522</v>
      </c>
      <c r="B92">
        <v>2501</v>
      </c>
      <c r="C92">
        <v>0.77</v>
      </c>
      <c r="D92">
        <v>0.4</v>
      </c>
      <c r="E92">
        <v>0.37</v>
      </c>
      <c r="F92">
        <v>1256136</v>
      </c>
      <c r="G92">
        <v>66920</v>
      </c>
      <c r="H92">
        <v>35280</v>
      </c>
      <c r="I92">
        <v>1193560</v>
      </c>
      <c r="J92">
        <v>15024</v>
      </c>
      <c r="K92">
        <v>125</v>
      </c>
      <c r="L92">
        <v>0</v>
      </c>
      <c r="M92" t="s">
        <v>652</v>
      </c>
      <c r="N92" s="10">
        <v>0.1925</v>
      </c>
      <c r="O92" s="11">
        <v>1228840</v>
      </c>
      <c r="P92">
        <v>0</v>
      </c>
      <c r="Q92">
        <v>0</v>
      </c>
    </row>
    <row r="93" spans="1:17" x14ac:dyDescent="0.4">
      <c r="A93" s="1">
        <v>44032.210115740738</v>
      </c>
      <c r="B93">
        <v>2501</v>
      </c>
      <c r="C93">
        <v>0.83</v>
      </c>
      <c r="D93">
        <v>0.47</v>
      </c>
      <c r="E93">
        <v>0.37</v>
      </c>
      <c r="F93">
        <v>1256136</v>
      </c>
      <c r="G93">
        <v>66436</v>
      </c>
      <c r="H93">
        <v>35280</v>
      </c>
      <c r="I93">
        <v>1193560</v>
      </c>
      <c r="J93">
        <v>15024</v>
      </c>
      <c r="K93">
        <v>119</v>
      </c>
      <c r="L93">
        <v>0</v>
      </c>
      <c r="M93" t="s">
        <v>652</v>
      </c>
      <c r="N93" s="10">
        <v>0.20749999999999999</v>
      </c>
      <c r="O93" s="11">
        <v>1228840</v>
      </c>
      <c r="P93">
        <v>0</v>
      </c>
      <c r="Q93">
        <v>0</v>
      </c>
    </row>
    <row r="94" spans="1:17" x14ac:dyDescent="0.4">
      <c r="A94" s="1">
        <v>44032.210462962961</v>
      </c>
      <c r="B94">
        <v>2501</v>
      </c>
      <c r="C94">
        <v>0.8</v>
      </c>
      <c r="D94">
        <v>0.4</v>
      </c>
      <c r="E94">
        <v>0.4</v>
      </c>
      <c r="F94">
        <v>1256136</v>
      </c>
      <c r="G94">
        <v>66928</v>
      </c>
      <c r="H94">
        <v>35280</v>
      </c>
      <c r="I94">
        <v>1193560</v>
      </c>
      <c r="J94">
        <v>15024</v>
      </c>
      <c r="K94">
        <v>119</v>
      </c>
      <c r="L94">
        <v>0</v>
      </c>
      <c r="M94" t="s">
        <v>652</v>
      </c>
      <c r="N94" s="10">
        <v>0.2</v>
      </c>
      <c r="O94" s="11">
        <v>1228840</v>
      </c>
      <c r="P94">
        <v>0</v>
      </c>
      <c r="Q94">
        <v>0</v>
      </c>
    </row>
    <row r="95" spans="1:17" x14ac:dyDescent="0.4">
      <c r="A95" s="1">
        <v>44032.210810185185</v>
      </c>
      <c r="B95">
        <v>2501</v>
      </c>
      <c r="C95">
        <v>0.87</v>
      </c>
      <c r="D95">
        <v>0.5</v>
      </c>
      <c r="E95">
        <v>0.37</v>
      </c>
      <c r="F95">
        <v>1256136</v>
      </c>
      <c r="G95">
        <v>67424</v>
      </c>
      <c r="H95">
        <v>35280</v>
      </c>
      <c r="I95">
        <v>1193560</v>
      </c>
      <c r="J95">
        <v>15024</v>
      </c>
      <c r="K95">
        <v>118</v>
      </c>
      <c r="L95">
        <v>0</v>
      </c>
      <c r="M95" t="s">
        <v>652</v>
      </c>
      <c r="N95" s="10">
        <v>0.2175</v>
      </c>
      <c r="O95" s="11">
        <v>1228840</v>
      </c>
      <c r="P95">
        <v>0</v>
      </c>
      <c r="Q95">
        <v>0</v>
      </c>
    </row>
    <row r="96" spans="1:17" x14ac:dyDescent="0.4">
      <c r="A96" s="1">
        <v>44032.211157407408</v>
      </c>
      <c r="B96">
        <v>2501</v>
      </c>
      <c r="C96">
        <v>0.7</v>
      </c>
      <c r="D96">
        <v>0.33</v>
      </c>
      <c r="E96">
        <v>0.37</v>
      </c>
      <c r="F96">
        <v>1256136</v>
      </c>
      <c r="G96">
        <v>66980</v>
      </c>
      <c r="H96">
        <v>35280</v>
      </c>
      <c r="I96">
        <v>1193560</v>
      </c>
      <c r="J96">
        <v>15024</v>
      </c>
      <c r="K96">
        <v>118</v>
      </c>
      <c r="L96">
        <v>0</v>
      </c>
      <c r="M96" t="s">
        <v>652</v>
      </c>
      <c r="N96" s="10">
        <v>0.17499999999999999</v>
      </c>
      <c r="O96" s="11">
        <v>1228840</v>
      </c>
      <c r="P96">
        <v>0</v>
      </c>
      <c r="Q96">
        <v>0</v>
      </c>
    </row>
    <row r="97" spans="1:17" x14ac:dyDescent="0.4">
      <c r="A97" s="1">
        <v>44032.211504629631</v>
      </c>
      <c r="B97">
        <v>2501</v>
      </c>
      <c r="C97">
        <v>0.7</v>
      </c>
      <c r="D97">
        <v>0.33</v>
      </c>
      <c r="E97">
        <v>0.37</v>
      </c>
      <c r="F97">
        <v>1256136</v>
      </c>
      <c r="G97">
        <v>67512</v>
      </c>
      <c r="H97">
        <v>35280</v>
      </c>
      <c r="I97">
        <v>1193560</v>
      </c>
      <c r="J97">
        <v>15024</v>
      </c>
      <c r="K97">
        <v>119</v>
      </c>
      <c r="L97">
        <v>0</v>
      </c>
      <c r="M97" t="s">
        <v>652</v>
      </c>
      <c r="N97" s="10">
        <v>0.17499999999999999</v>
      </c>
      <c r="O97" s="11">
        <v>1228840</v>
      </c>
      <c r="P97">
        <v>0</v>
      </c>
      <c r="Q97">
        <v>0</v>
      </c>
    </row>
    <row r="98" spans="1:17" x14ac:dyDescent="0.4">
      <c r="A98" s="1">
        <v>44032.211851851855</v>
      </c>
      <c r="B98">
        <v>2501</v>
      </c>
      <c r="C98">
        <v>0.7</v>
      </c>
      <c r="D98">
        <v>0.4</v>
      </c>
      <c r="E98">
        <v>0.3</v>
      </c>
      <c r="F98">
        <v>1256136</v>
      </c>
      <c r="G98">
        <v>66996</v>
      </c>
      <c r="H98">
        <v>35280</v>
      </c>
      <c r="I98">
        <v>1193560</v>
      </c>
      <c r="J98">
        <v>15024</v>
      </c>
      <c r="K98">
        <v>119</v>
      </c>
      <c r="L98">
        <v>0</v>
      </c>
      <c r="M98" t="s">
        <v>652</v>
      </c>
      <c r="N98" s="10">
        <v>0.17499999999999999</v>
      </c>
      <c r="O98" s="11">
        <v>1228840</v>
      </c>
      <c r="P98">
        <v>0</v>
      </c>
      <c r="Q98">
        <v>0</v>
      </c>
    </row>
    <row r="99" spans="1:17" x14ac:dyDescent="0.4">
      <c r="A99" s="1">
        <v>44032.212199074071</v>
      </c>
      <c r="B99">
        <v>2501</v>
      </c>
      <c r="C99">
        <v>0.67</v>
      </c>
      <c r="D99">
        <v>0.3</v>
      </c>
      <c r="E99">
        <v>0.37</v>
      </c>
      <c r="F99">
        <v>1256136</v>
      </c>
      <c r="G99">
        <v>67456</v>
      </c>
      <c r="H99">
        <v>35280</v>
      </c>
      <c r="I99">
        <v>1193560</v>
      </c>
      <c r="J99">
        <v>15024</v>
      </c>
      <c r="K99">
        <v>117</v>
      </c>
      <c r="L99">
        <v>0</v>
      </c>
      <c r="M99" t="s">
        <v>652</v>
      </c>
      <c r="N99" s="10">
        <v>0.16750000000000001</v>
      </c>
      <c r="O99" s="11">
        <v>1228840</v>
      </c>
      <c r="P99">
        <v>0</v>
      </c>
      <c r="Q99">
        <v>0</v>
      </c>
    </row>
    <row r="100" spans="1:17" x14ac:dyDescent="0.4">
      <c r="A100" s="1">
        <v>44032.212557870371</v>
      </c>
      <c r="B100">
        <v>2501</v>
      </c>
      <c r="C100">
        <v>0.7</v>
      </c>
      <c r="D100">
        <v>0.43</v>
      </c>
      <c r="E100">
        <v>0.27</v>
      </c>
      <c r="F100">
        <v>1256136</v>
      </c>
      <c r="G100">
        <v>66896</v>
      </c>
      <c r="H100">
        <v>35280</v>
      </c>
      <c r="I100">
        <v>1193560</v>
      </c>
      <c r="J100">
        <v>15024</v>
      </c>
      <c r="K100">
        <v>118</v>
      </c>
      <c r="L100">
        <v>0</v>
      </c>
      <c r="M100" t="s">
        <v>652</v>
      </c>
      <c r="N100" s="10">
        <v>0.17499999999999999</v>
      </c>
      <c r="O100" s="11">
        <v>1228840</v>
      </c>
      <c r="P100">
        <v>0</v>
      </c>
      <c r="Q100">
        <v>0</v>
      </c>
    </row>
    <row r="101" spans="1:17" x14ac:dyDescent="0.4">
      <c r="A101" s="1">
        <v>44032.212905092594</v>
      </c>
      <c r="B101">
        <v>2501</v>
      </c>
      <c r="C101">
        <v>0.67</v>
      </c>
      <c r="D101">
        <v>0.3</v>
      </c>
      <c r="E101">
        <v>0.37</v>
      </c>
      <c r="F101">
        <v>1256136</v>
      </c>
      <c r="G101">
        <v>67344</v>
      </c>
      <c r="H101">
        <v>35280</v>
      </c>
      <c r="I101">
        <v>1193560</v>
      </c>
      <c r="J101">
        <v>15024</v>
      </c>
      <c r="K101">
        <v>118</v>
      </c>
      <c r="L101">
        <v>0</v>
      </c>
      <c r="M101" t="s">
        <v>652</v>
      </c>
      <c r="N101" s="10">
        <v>0.16750000000000001</v>
      </c>
      <c r="O101" s="11">
        <v>1228840</v>
      </c>
      <c r="P101">
        <v>0</v>
      </c>
      <c r="Q101">
        <v>0</v>
      </c>
    </row>
    <row r="102" spans="1:17" x14ac:dyDescent="0.4">
      <c r="A102" s="1">
        <v>44032.213252314818</v>
      </c>
      <c r="B102">
        <v>2501</v>
      </c>
      <c r="C102">
        <v>0.73</v>
      </c>
      <c r="D102">
        <v>0.37</v>
      </c>
      <c r="E102">
        <v>0.37</v>
      </c>
      <c r="F102">
        <v>1256136</v>
      </c>
      <c r="G102">
        <v>66784</v>
      </c>
      <c r="H102">
        <v>35280</v>
      </c>
      <c r="I102">
        <v>1193560</v>
      </c>
      <c r="J102">
        <v>15024</v>
      </c>
      <c r="K102">
        <v>118</v>
      </c>
      <c r="L102">
        <v>0</v>
      </c>
      <c r="M102" t="s">
        <v>652</v>
      </c>
      <c r="N102" s="10">
        <v>0.1825</v>
      </c>
      <c r="O102" s="11">
        <v>1228840</v>
      </c>
      <c r="P102">
        <v>0</v>
      </c>
      <c r="Q102">
        <v>0</v>
      </c>
    </row>
    <row r="103" spans="1:17" x14ac:dyDescent="0.4">
      <c r="A103" s="1">
        <v>44032.213599537034</v>
      </c>
      <c r="B103">
        <v>2501</v>
      </c>
      <c r="C103">
        <v>0.77</v>
      </c>
      <c r="D103">
        <v>0.43</v>
      </c>
      <c r="E103">
        <v>0.33</v>
      </c>
      <c r="F103">
        <v>1256136</v>
      </c>
      <c r="G103">
        <v>67240</v>
      </c>
      <c r="H103">
        <v>35280</v>
      </c>
      <c r="I103">
        <v>1193560</v>
      </c>
      <c r="J103">
        <v>15024</v>
      </c>
      <c r="K103">
        <v>117</v>
      </c>
      <c r="L103">
        <v>0</v>
      </c>
      <c r="M103" t="s">
        <v>652</v>
      </c>
      <c r="N103" s="10">
        <v>0.1925</v>
      </c>
      <c r="O103" s="11">
        <v>1228840</v>
      </c>
      <c r="P103">
        <v>0</v>
      </c>
      <c r="Q103">
        <v>0</v>
      </c>
    </row>
    <row r="104" spans="1:17" x14ac:dyDescent="0.4">
      <c r="A104" s="1">
        <v>44032.213946759257</v>
      </c>
      <c r="B104">
        <v>2501</v>
      </c>
      <c r="C104">
        <v>0.73</v>
      </c>
      <c r="D104">
        <v>0.37</v>
      </c>
      <c r="E104">
        <v>0.37</v>
      </c>
      <c r="F104">
        <v>1256136</v>
      </c>
      <c r="G104">
        <v>66760</v>
      </c>
      <c r="H104">
        <v>35280</v>
      </c>
      <c r="I104">
        <v>1193560</v>
      </c>
      <c r="J104">
        <v>15024</v>
      </c>
      <c r="K104">
        <v>119</v>
      </c>
      <c r="L104">
        <v>0</v>
      </c>
      <c r="M104" t="s">
        <v>652</v>
      </c>
      <c r="N104" s="10">
        <v>0.1825</v>
      </c>
      <c r="O104" s="11">
        <v>1228840</v>
      </c>
      <c r="P104">
        <v>0</v>
      </c>
      <c r="Q104">
        <v>0</v>
      </c>
    </row>
    <row r="105" spans="1:17" x14ac:dyDescent="0.4">
      <c r="A105" s="1">
        <v>44032.21429398148</v>
      </c>
      <c r="B105">
        <v>2501</v>
      </c>
      <c r="C105">
        <v>0.83</v>
      </c>
      <c r="D105">
        <v>0.43</v>
      </c>
      <c r="E105">
        <v>0.4</v>
      </c>
      <c r="F105">
        <v>1256136</v>
      </c>
      <c r="G105">
        <v>67252</v>
      </c>
      <c r="H105">
        <v>35280</v>
      </c>
      <c r="I105">
        <v>1193560</v>
      </c>
      <c r="J105">
        <v>15024</v>
      </c>
      <c r="K105">
        <v>118</v>
      </c>
      <c r="L105">
        <v>0</v>
      </c>
      <c r="M105" t="s">
        <v>652</v>
      </c>
      <c r="N105" s="10">
        <v>0.20749999999999999</v>
      </c>
      <c r="O105" s="11">
        <v>1228840</v>
      </c>
      <c r="P105">
        <v>0</v>
      </c>
      <c r="Q105">
        <v>0</v>
      </c>
    </row>
    <row r="106" spans="1:17" x14ac:dyDescent="0.4">
      <c r="A106" s="1">
        <v>44032.214641203704</v>
      </c>
      <c r="B106">
        <v>2501</v>
      </c>
      <c r="C106">
        <v>0.73</v>
      </c>
      <c r="D106">
        <v>0.43</v>
      </c>
      <c r="E106">
        <v>0.3</v>
      </c>
      <c r="F106">
        <v>1256136</v>
      </c>
      <c r="G106">
        <v>66692</v>
      </c>
      <c r="H106">
        <v>35280</v>
      </c>
      <c r="I106">
        <v>1193560</v>
      </c>
      <c r="J106">
        <v>15024</v>
      </c>
      <c r="K106">
        <v>118</v>
      </c>
      <c r="L106">
        <v>0</v>
      </c>
      <c r="M106" t="s">
        <v>652</v>
      </c>
      <c r="N106" s="10">
        <v>0.1825</v>
      </c>
      <c r="O106" s="11">
        <v>1228840</v>
      </c>
      <c r="P106">
        <v>0</v>
      </c>
      <c r="Q106">
        <v>0</v>
      </c>
    </row>
    <row r="107" spans="1:17" x14ac:dyDescent="0.4">
      <c r="A107" s="1">
        <v>44032.214988425927</v>
      </c>
      <c r="B107">
        <v>2501</v>
      </c>
      <c r="C107">
        <v>0.77</v>
      </c>
      <c r="D107">
        <v>0.43</v>
      </c>
      <c r="E107">
        <v>0.33</v>
      </c>
      <c r="F107">
        <v>1256136</v>
      </c>
      <c r="G107">
        <v>67196</v>
      </c>
      <c r="H107">
        <v>35280</v>
      </c>
      <c r="I107">
        <v>1193560</v>
      </c>
      <c r="J107">
        <v>15024</v>
      </c>
      <c r="K107">
        <v>118</v>
      </c>
      <c r="L107">
        <v>0</v>
      </c>
      <c r="M107" t="s">
        <v>652</v>
      </c>
      <c r="N107" s="10">
        <v>0.1925</v>
      </c>
      <c r="O107" s="11">
        <v>1228840</v>
      </c>
      <c r="P107">
        <v>0</v>
      </c>
      <c r="Q107">
        <v>0</v>
      </c>
    </row>
    <row r="108" spans="1:17" x14ac:dyDescent="0.4">
      <c r="A108" s="1">
        <v>44032.21533564815</v>
      </c>
      <c r="B108">
        <v>2501</v>
      </c>
      <c r="C108">
        <v>0.73</v>
      </c>
      <c r="D108">
        <v>0.33</v>
      </c>
      <c r="E108">
        <v>0.4</v>
      </c>
      <c r="F108">
        <v>1256136</v>
      </c>
      <c r="G108">
        <v>66632</v>
      </c>
      <c r="H108">
        <v>35280</v>
      </c>
      <c r="I108">
        <v>1193560</v>
      </c>
      <c r="J108">
        <v>15024</v>
      </c>
      <c r="K108">
        <v>118</v>
      </c>
      <c r="L108">
        <v>0</v>
      </c>
      <c r="M108" t="s">
        <v>652</v>
      </c>
      <c r="N108" s="10">
        <v>0.1825</v>
      </c>
      <c r="O108" s="11">
        <v>1228840</v>
      </c>
      <c r="P108">
        <v>0</v>
      </c>
      <c r="Q108">
        <v>0</v>
      </c>
    </row>
    <row r="109" spans="1:17" x14ac:dyDescent="0.4">
      <c r="A109" s="1">
        <v>44032.215682870374</v>
      </c>
      <c r="B109">
        <v>2501</v>
      </c>
      <c r="C109">
        <v>0.7</v>
      </c>
      <c r="D109">
        <v>0.37</v>
      </c>
      <c r="E109">
        <v>0.33</v>
      </c>
      <c r="F109">
        <v>1256136</v>
      </c>
      <c r="G109">
        <v>67100</v>
      </c>
      <c r="H109">
        <v>35280</v>
      </c>
      <c r="I109">
        <v>1193560</v>
      </c>
      <c r="J109">
        <v>15024</v>
      </c>
      <c r="K109">
        <v>118</v>
      </c>
      <c r="L109">
        <v>0</v>
      </c>
      <c r="M109" t="s">
        <v>652</v>
      </c>
      <c r="N109" s="10">
        <v>0.17499999999999999</v>
      </c>
      <c r="O109" s="11">
        <v>1228840</v>
      </c>
      <c r="P109">
        <v>0</v>
      </c>
      <c r="Q109">
        <v>0</v>
      </c>
    </row>
    <row r="110" spans="1:17" x14ac:dyDescent="0.4">
      <c r="A110" s="1">
        <v>44032.21603009259</v>
      </c>
      <c r="B110">
        <v>2501</v>
      </c>
      <c r="C110">
        <v>0.93</v>
      </c>
      <c r="D110">
        <v>0.6</v>
      </c>
      <c r="E110">
        <v>0.33</v>
      </c>
      <c r="F110">
        <v>1255624</v>
      </c>
      <c r="G110">
        <v>66392</v>
      </c>
      <c r="H110">
        <v>35280</v>
      </c>
      <c r="I110">
        <v>1193048</v>
      </c>
      <c r="J110">
        <v>15024</v>
      </c>
      <c r="K110">
        <v>212</v>
      </c>
      <c r="L110">
        <v>0</v>
      </c>
      <c r="M110" t="s">
        <v>652</v>
      </c>
      <c r="N110" s="10">
        <v>0.23250000000000001</v>
      </c>
      <c r="O110" s="11">
        <v>1228328</v>
      </c>
      <c r="P110">
        <v>0</v>
      </c>
      <c r="Q110">
        <v>0</v>
      </c>
    </row>
    <row r="111" spans="1:17" x14ac:dyDescent="0.4">
      <c r="A111" s="1">
        <v>44032.216377314813</v>
      </c>
      <c r="B111">
        <v>2501</v>
      </c>
      <c r="C111">
        <v>0.7</v>
      </c>
      <c r="D111">
        <v>0.33</v>
      </c>
      <c r="E111">
        <v>0.37</v>
      </c>
      <c r="F111">
        <v>1255624</v>
      </c>
      <c r="G111">
        <v>66844</v>
      </c>
      <c r="H111">
        <v>35280</v>
      </c>
      <c r="I111">
        <v>1193048</v>
      </c>
      <c r="J111">
        <v>15024</v>
      </c>
      <c r="K111">
        <v>118</v>
      </c>
      <c r="L111">
        <v>0</v>
      </c>
      <c r="M111" t="s">
        <v>652</v>
      </c>
      <c r="N111" s="10">
        <v>0.17499999999999999</v>
      </c>
      <c r="O111" s="11">
        <v>1228328</v>
      </c>
      <c r="P111">
        <v>0</v>
      </c>
      <c r="Q111">
        <v>0</v>
      </c>
    </row>
    <row r="112" spans="1:17" x14ac:dyDescent="0.4">
      <c r="A112" s="1">
        <v>44032.216724537036</v>
      </c>
      <c r="B112">
        <v>2404</v>
      </c>
      <c r="C112">
        <v>0.17</v>
      </c>
      <c r="D112">
        <v>0.13</v>
      </c>
      <c r="E112">
        <v>0.03</v>
      </c>
      <c r="F112">
        <v>898168</v>
      </c>
      <c r="G112">
        <v>42040</v>
      </c>
      <c r="H112">
        <v>35280</v>
      </c>
      <c r="I112">
        <v>839924</v>
      </c>
      <c r="J112">
        <v>14760</v>
      </c>
      <c r="K112">
        <v>11</v>
      </c>
      <c r="L112">
        <v>0</v>
      </c>
      <c r="M112" t="s">
        <v>652</v>
      </c>
      <c r="N112" s="10" t="s">
        <v>771</v>
      </c>
      <c r="O112" s="11" t="s">
        <v>771</v>
      </c>
      <c r="P112">
        <v>0</v>
      </c>
      <c r="Q112">
        <v>0</v>
      </c>
    </row>
    <row r="113" spans="1:17" x14ac:dyDescent="0.4">
      <c r="A113" s="1">
        <v>44032.216724537036</v>
      </c>
      <c r="B113">
        <v>2501</v>
      </c>
      <c r="C113">
        <v>0.8</v>
      </c>
      <c r="D113">
        <v>0.43</v>
      </c>
      <c r="E113">
        <v>0.37</v>
      </c>
      <c r="F113">
        <v>1255624</v>
      </c>
      <c r="G113">
        <v>66400</v>
      </c>
      <c r="H113">
        <v>35280</v>
      </c>
      <c r="I113">
        <v>1193048</v>
      </c>
      <c r="J113">
        <v>15024</v>
      </c>
      <c r="K113">
        <v>118</v>
      </c>
      <c r="L113">
        <v>0</v>
      </c>
      <c r="M113" t="s">
        <v>652</v>
      </c>
      <c r="N113" s="10">
        <v>0.24250000000000002</v>
      </c>
      <c r="O113" s="11">
        <v>2068252</v>
      </c>
      <c r="P113">
        <v>0</v>
      </c>
      <c r="Q113">
        <v>0</v>
      </c>
    </row>
    <row r="114" spans="1:17" x14ac:dyDescent="0.4">
      <c r="A114" s="1">
        <v>44032.21707175926</v>
      </c>
      <c r="B114">
        <v>2501</v>
      </c>
      <c r="C114">
        <v>0.77</v>
      </c>
      <c r="D114">
        <v>0.4</v>
      </c>
      <c r="E114">
        <v>0.37</v>
      </c>
      <c r="F114">
        <v>1255624</v>
      </c>
      <c r="G114">
        <v>66848</v>
      </c>
      <c r="H114">
        <v>35280</v>
      </c>
      <c r="I114">
        <v>1193048</v>
      </c>
      <c r="J114">
        <v>15024</v>
      </c>
      <c r="K114">
        <v>118</v>
      </c>
      <c r="L114">
        <v>0</v>
      </c>
      <c r="M114" t="s">
        <v>652</v>
      </c>
      <c r="N114" s="10">
        <v>0.1925</v>
      </c>
      <c r="O114" s="11">
        <v>1228328</v>
      </c>
      <c r="P114">
        <v>0</v>
      </c>
      <c r="Q114">
        <v>0</v>
      </c>
    </row>
    <row r="115" spans="1:17" x14ac:dyDescent="0.4">
      <c r="A115" s="1">
        <v>44032.217407407406</v>
      </c>
      <c r="B115">
        <v>2501</v>
      </c>
      <c r="C115">
        <v>0.93</v>
      </c>
      <c r="D115">
        <v>0.52</v>
      </c>
      <c r="E115">
        <v>0.41</v>
      </c>
      <c r="F115">
        <v>1255624</v>
      </c>
      <c r="G115">
        <v>66644</v>
      </c>
      <c r="H115">
        <v>35280</v>
      </c>
      <c r="I115">
        <v>1193048</v>
      </c>
      <c r="J115">
        <v>15024</v>
      </c>
      <c r="K115">
        <v>121</v>
      </c>
      <c r="L115">
        <v>0</v>
      </c>
      <c r="M115" t="s">
        <v>652</v>
      </c>
      <c r="N115" s="10">
        <v>0.23250000000000001</v>
      </c>
      <c r="O115" s="11">
        <v>1228328</v>
      </c>
      <c r="P115">
        <v>0</v>
      </c>
      <c r="Q115">
        <v>0</v>
      </c>
    </row>
    <row r="116" spans="1:17" x14ac:dyDescent="0.4">
      <c r="A116" s="1">
        <v>44032.21775462963</v>
      </c>
      <c r="B116">
        <v>2501</v>
      </c>
      <c r="C116">
        <v>0.9</v>
      </c>
      <c r="D116">
        <v>0.5</v>
      </c>
      <c r="E116">
        <v>0.4</v>
      </c>
      <c r="F116">
        <v>1255624</v>
      </c>
      <c r="G116">
        <v>66120</v>
      </c>
      <c r="H116">
        <v>35280</v>
      </c>
      <c r="I116">
        <v>1193048</v>
      </c>
      <c r="J116">
        <v>15024</v>
      </c>
      <c r="K116">
        <v>118</v>
      </c>
      <c r="L116">
        <v>0</v>
      </c>
      <c r="M116" t="s">
        <v>652</v>
      </c>
      <c r="N116" s="10">
        <v>0.22500000000000001</v>
      </c>
      <c r="O116" s="11">
        <v>1228328</v>
      </c>
      <c r="P116">
        <v>0</v>
      </c>
      <c r="Q116">
        <v>0</v>
      </c>
    </row>
    <row r="117" spans="1:17" x14ac:dyDescent="0.4">
      <c r="A117" s="1">
        <v>44032.218101851853</v>
      </c>
      <c r="B117">
        <v>2501</v>
      </c>
      <c r="C117">
        <v>0.87</v>
      </c>
      <c r="D117">
        <v>0.47</v>
      </c>
      <c r="E117">
        <v>0.4</v>
      </c>
      <c r="F117">
        <v>1255624</v>
      </c>
      <c r="G117">
        <v>66584</v>
      </c>
      <c r="H117">
        <v>35280</v>
      </c>
      <c r="I117">
        <v>1193048</v>
      </c>
      <c r="J117">
        <v>15024</v>
      </c>
      <c r="K117">
        <v>118</v>
      </c>
      <c r="L117">
        <v>0</v>
      </c>
      <c r="M117" t="s">
        <v>652</v>
      </c>
      <c r="N117" s="10">
        <v>0.2175</v>
      </c>
      <c r="O117" s="11">
        <v>1228328</v>
      </c>
      <c r="P117">
        <v>0</v>
      </c>
      <c r="Q117">
        <v>0</v>
      </c>
    </row>
    <row r="118" spans="1:17" x14ac:dyDescent="0.4">
      <c r="A118" s="1">
        <v>44032.218449074076</v>
      </c>
      <c r="B118">
        <v>2501</v>
      </c>
      <c r="C118">
        <v>0.87</v>
      </c>
      <c r="D118">
        <v>0.47</v>
      </c>
      <c r="E118">
        <v>0.4</v>
      </c>
      <c r="F118">
        <v>1255624</v>
      </c>
      <c r="G118">
        <v>67068</v>
      </c>
      <c r="H118">
        <v>35280</v>
      </c>
      <c r="I118">
        <v>1193048</v>
      </c>
      <c r="J118">
        <v>15024</v>
      </c>
      <c r="K118">
        <v>118</v>
      </c>
      <c r="L118">
        <v>0</v>
      </c>
      <c r="M118" t="s">
        <v>652</v>
      </c>
      <c r="N118" s="10">
        <v>0.2175</v>
      </c>
      <c r="O118" s="11">
        <v>1228328</v>
      </c>
      <c r="P118">
        <v>0</v>
      </c>
      <c r="Q118">
        <v>0</v>
      </c>
    </row>
    <row r="119" spans="1:17" x14ac:dyDescent="0.4">
      <c r="A119" s="1">
        <v>44032.2187962963</v>
      </c>
      <c r="B119">
        <v>2501</v>
      </c>
      <c r="C119">
        <v>0.83</v>
      </c>
      <c r="D119">
        <v>0.37</v>
      </c>
      <c r="E119">
        <v>0.47</v>
      </c>
      <c r="F119">
        <v>1255624</v>
      </c>
      <c r="G119">
        <v>66512</v>
      </c>
      <c r="H119">
        <v>35280</v>
      </c>
      <c r="I119">
        <v>1193048</v>
      </c>
      <c r="J119">
        <v>15024</v>
      </c>
      <c r="K119">
        <v>120</v>
      </c>
      <c r="L119">
        <v>0</v>
      </c>
      <c r="M119" t="s">
        <v>652</v>
      </c>
      <c r="N119" s="10">
        <v>0.20749999999999999</v>
      </c>
      <c r="O119" s="11">
        <v>1228328</v>
      </c>
      <c r="P119">
        <v>0</v>
      </c>
      <c r="Q119">
        <v>0</v>
      </c>
    </row>
    <row r="120" spans="1:17" x14ac:dyDescent="0.4">
      <c r="A120" s="1">
        <v>44032.219143518516</v>
      </c>
      <c r="B120">
        <v>2501</v>
      </c>
      <c r="C120">
        <v>1</v>
      </c>
      <c r="D120">
        <v>0.56999999999999995</v>
      </c>
      <c r="E120">
        <v>0.43</v>
      </c>
      <c r="F120">
        <v>1255624</v>
      </c>
      <c r="G120">
        <v>66980</v>
      </c>
      <c r="H120">
        <v>35280</v>
      </c>
      <c r="I120">
        <v>1193048</v>
      </c>
      <c r="J120">
        <v>15024</v>
      </c>
      <c r="K120">
        <v>118</v>
      </c>
      <c r="L120">
        <v>0</v>
      </c>
      <c r="M120" t="s">
        <v>652</v>
      </c>
      <c r="N120" s="10">
        <v>0.25</v>
      </c>
      <c r="O120" s="11">
        <v>1228328</v>
      </c>
      <c r="P120">
        <v>0</v>
      </c>
      <c r="Q120">
        <v>0</v>
      </c>
    </row>
    <row r="121" spans="1:17" x14ac:dyDescent="0.4">
      <c r="A121" s="1">
        <v>44032.219490740739</v>
      </c>
      <c r="B121">
        <v>2501</v>
      </c>
      <c r="C121">
        <v>0.97</v>
      </c>
      <c r="D121">
        <v>0.56999999999999995</v>
      </c>
      <c r="E121">
        <v>0.4</v>
      </c>
      <c r="F121">
        <v>1255624</v>
      </c>
      <c r="G121">
        <v>66532</v>
      </c>
      <c r="H121">
        <v>35280</v>
      </c>
      <c r="I121">
        <v>1193048</v>
      </c>
      <c r="J121">
        <v>15024</v>
      </c>
      <c r="K121">
        <v>119</v>
      </c>
      <c r="L121">
        <v>0</v>
      </c>
      <c r="M121" t="s">
        <v>652</v>
      </c>
      <c r="N121" s="10">
        <v>0.24249999999999999</v>
      </c>
      <c r="O121" s="11">
        <v>1228328</v>
      </c>
      <c r="P121">
        <v>0</v>
      </c>
      <c r="Q121">
        <v>0</v>
      </c>
    </row>
    <row r="122" spans="1:17" x14ac:dyDescent="0.4">
      <c r="A122" s="1">
        <v>44032.219837962963</v>
      </c>
      <c r="B122">
        <v>2501</v>
      </c>
      <c r="C122">
        <v>0.93</v>
      </c>
      <c r="D122">
        <v>0.53</v>
      </c>
      <c r="E122">
        <v>0.4</v>
      </c>
      <c r="F122">
        <v>1255624</v>
      </c>
      <c r="G122">
        <v>67100</v>
      </c>
      <c r="H122">
        <v>35280</v>
      </c>
      <c r="I122">
        <v>1193048</v>
      </c>
      <c r="J122">
        <v>15024</v>
      </c>
      <c r="K122">
        <v>119</v>
      </c>
      <c r="L122">
        <v>0</v>
      </c>
      <c r="M122" t="s">
        <v>652</v>
      </c>
      <c r="N122" s="10">
        <v>0.23250000000000001</v>
      </c>
      <c r="O122" s="11">
        <v>1228328</v>
      </c>
      <c r="P122">
        <v>0</v>
      </c>
      <c r="Q122">
        <v>0</v>
      </c>
    </row>
    <row r="123" spans="1:17" x14ac:dyDescent="0.4">
      <c r="A123" s="1">
        <v>44032.220185185186</v>
      </c>
      <c r="B123">
        <v>2501</v>
      </c>
      <c r="C123">
        <v>0.9</v>
      </c>
      <c r="D123">
        <v>0.43</v>
      </c>
      <c r="E123">
        <v>0.47</v>
      </c>
      <c r="F123">
        <v>1255624</v>
      </c>
      <c r="G123">
        <v>66552</v>
      </c>
      <c r="H123">
        <v>35280</v>
      </c>
      <c r="I123">
        <v>1193048</v>
      </c>
      <c r="J123">
        <v>15024</v>
      </c>
      <c r="K123">
        <v>118</v>
      </c>
      <c r="L123">
        <v>0</v>
      </c>
      <c r="M123" t="s">
        <v>652</v>
      </c>
      <c r="N123" s="10">
        <v>0.22500000000000001</v>
      </c>
      <c r="O123" s="11">
        <v>1228328</v>
      </c>
      <c r="P123">
        <v>0</v>
      </c>
      <c r="Q123">
        <v>0</v>
      </c>
    </row>
    <row r="124" spans="1:17" x14ac:dyDescent="0.4">
      <c r="A124" s="1">
        <v>44032.220532407409</v>
      </c>
      <c r="B124">
        <v>2501</v>
      </c>
      <c r="C124">
        <v>0.87</v>
      </c>
      <c r="D124">
        <v>0.47</v>
      </c>
      <c r="E124">
        <v>0.4</v>
      </c>
      <c r="F124">
        <v>1255624</v>
      </c>
      <c r="G124">
        <v>67072</v>
      </c>
      <c r="H124">
        <v>35280</v>
      </c>
      <c r="I124">
        <v>1193048</v>
      </c>
      <c r="J124">
        <v>15024</v>
      </c>
      <c r="K124">
        <v>118</v>
      </c>
      <c r="L124">
        <v>0</v>
      </c>
      <c r="M124" t="s">
        <v>652</v>
      </c>
      <c r="N124" s="10">
        <v>0.2175</v>
      </c>
      <c r="O124" s="11">
        <v>1228328</v>
      </c>
      <c r="P124">
        <v>0</v>
      </c>
      <c r="Q124">
        <v>0</v>
      </c>
    </row>
    <row r="125" spans="1:17" x14ac:dyDescent="0.4">
      <c r="A125" s="1">
        <v>44032.220879629633</v>
      </c>
      <c r="B125">
        <v>2501</v>
      </c>
      <c r="C125">
        <v>0.73</v>
      </c>
      <c r="D125">
        <v>0.33</v>
      </c>
      <c r="E125">
        <v>0.4</v>
      </c>
      <c r="F125">
        <v>1255624</v>
      </c>
      <c r="G125">
        <v>66572</v>
      </c>
      <c r="H125">
        <v>35280</v>
      </c>
      <c r="I125">
        <v>1193048</v>
      </c>
      <c r="J125">
        <v>15024</v>
      </c>
      <c r="K125">
        <v>119</v>
      </c>
      <c r="L125">
        <v>0</v>
      </c>
      <c r="M125" t="s">
        <v>652</v>
      </c>
      <c r="N125" s="10">
        <v>0.1825</v>
      </c>
      <c r="O125" s="11">
        <v>1228328</v>
      </c>
      <c r="P125">
        <v>0</v>
      </c>
      <c r="Q125">
        <v>0</v>
      </c>
    </row>
    <row r="126" spans="1:17" x14ac:dyDescent="0.4">
      <c r="A126" s="1">
        <v>44032.221226851849</v>
      </c>
      <c r="B126">
        <v>2501</v>
      </c>
      <c r="C126">
        <v>0.63</v>
      </c>
      <c r="D126">
        <v>0.33</v>
      </c>
      <c r="E126">
        <v>0.3</v>
      </c>
      <c r="F126">
        <v>1255624</v>
      </c>
      <c r="G126">
        <v>66996</v>
      </c>
      <c r="H126">
        <v>35280</v>
      </c>
      <c r="I126">
        <v>1193048</v>
      </c>
      <c r="J126">
        <v>15024</v>
      </c>
      <c r="K126">
        <v>118</v>
      </c>
      <c r="L126">
        <v>0</v>
      </c>
      <c r="M126" t="s">
        <v>652</v>
      </c>
      <c r="N126" s="10">
        <v>0.1575</v>
      </c>
      <c r="O126" s="11">
        <v>1228328</v>
      </c>
      <c r="P126">
        <v>0</v>
      </c>
      <c r="Q126">
        <v>0</v>
      </c>
    </row>
    <row r="127" spans="1:17" x14ac:dyDescent="0.4">
      <c r="A127" s="1">
        <v>44032.221574074072</v>
      </c>
      <c r="B127">
        <v>2501</v>
      </c>
      <c r="C127">
        <v>0.63</v>
      </c>
      <c r="D127">
        <v>0.3</v>
      </c>
      <c r="E127">
        <v>0.33</v>
      </c>
      <c r="F127">
        <v>1255624</v>
      </c>
      <c r="G127">
        <v>66392</v>
      </c>
      <c r="H127">
        <v>35280</v>
      </c>
      <c r="I127">
        <v>1193048</v>
      </c>
      <c r="J127">
        <v>15024</v>
      </c>
      <c r="K127">
        <v>118</v>
      </c>
      <c r="L127">
        <v>0</v>
      </c>
      <c r="M127" t="s">
        <v>652</v>
      </c>
      <c r="N127" s="10">
        <v>0.1575</v>
      </c>
      <c r="O127" s="11">
        <v>1228328</v>
      </c>
      <c r="P127">
        <v>0</v>
      </c>
      <c r="Q127">
        <v>0</v>
      </c>
    </row>
    <row r="128" spans="1:17" x14ac:dyDescent="0.4">
      <c r="A128" s="1">
        <v>44032.221921296295</v>
      </c>
      <c r="B128">
        <v>2501</v>
      </c>
      <c r="C128">
        <v>0.63</v>
      </c>
      <c r="D128">
        <v>0.3</v>
      </c>
      <c r="E128">
        <v>0.33</v>
      </c>
      <c r="F128">
        <v>1255624</v>
      </c>
      <c r="G128">
        <v>66864</v>
      </c>
      <c r="H128">
        <v>35280</v>
      </c>
      <c r="I128">
        <v>1193048</v>
      </c>
      <c r="J128">
        <v>15024</v>
      </c>
      <c r="K128">
        <v>118</v>
      </c>
      <c r="L128">
        <v>0</v>
      </c>
      <c r="M128" t="s">
        <v>652</v>
      </c>
      <c r="N128" s="10">
        <v>0.1575</v>
      </c>
      <c r="O128" s="11">
        <v>1228328</v>
      </c>
      <c r="P128">
        <v>0</v>
      </c>
      <c r="Q128">
        <v>0</v>
      </c>
    </row>
    <row r="129" spans="1:17" x14ac:dyDescent="0.4">
      <c r="A129" s="1">
        <v>44032.222268518519</v>
      </c>
      <c r="B129">
        <v>2501</v>
      </c>
      <c r="C129">
        <v>0.67</v>
      </c>
      <c r="D129">
        <v>0.3</v>
      </c>
      <c r="E129">
        <v>0.37</v>
      </c>
      <c r="F129">
        <v>1255624</v>
      </c>
      <c r="G129">
        <v>66324</v>
      </c>
      <c r="H129">
        <v>35280</v>
      </c>
      <c r="I129">
        <v>1193048</v>
      </c>
      <c r="J129">
        <v>15024</v>
      </c>
      <c r="K129">
        <v>119</v>
      </c>
      <c r="L129">
        <v>0</v>
      </c>
      <c r="M129" t="s">
        <v>652</v>
      </c>
      <c r="N129" s="10">
        <v>0.16750000000000001</v>
      </c>
      <c r="O129" s="11">
        <v>1228328</v>
      </c>
      <c r="P129">
        <v>0</v>
      </c>
      <c r="Q129">
        <v>0</v>
      </c>
    </row>
    <row r="130" spans="1:17" x14ac:dyDescent="0.4">
      <c r="A130" s="1">
        <v>44032.222615740742</v>
      </c>
      <c r="B130">
        <v>2501</v>
      </c>
      <c r="C130">
        <v>0.5</v>
      </c>
      <c r="D130">
        <v>0.17</v>
      </c>
      <c r="E130">
        <v>0.33</v>
      </c>
      <c r="F130">
        <v>1255624</v>
      </c>
      <c r="G130">
        <v>66748</v>
      </c>
      <c r="H130">
        <v>35280</v>
      </c>
      <c r="I130">
        <v>1193048</v>
      </c>
      <c r="J130">
        <v>15024</v>
      </c>
      <c r="K130">
        <v>117</v>
      </c>
      <c r="L130">
        <v>0</v>
      </c>
      <c r="M130" t="s">
        <v>652</v>
      </c>
      <c r="N130" s="10">
        <v>0.125</v>
      </c>
      <c r="O130" s="11">
        <v>1228328</v>
      </c>
      <c r="P130">
        <v>0</v>
      </c>
      <c r="Q130">
        <v>0</v>
      </c>
    </row>
    <row r="131" spans="1:17" x14ac:dyDescent="0.4">
      <c r="A131" s="1">
        <v>44032.222962962966</v>
      </c>
      <c r="B131">
        <v>2501</v>
      </c>
      <c r="C131">
        <v>0.56999999999999995</v>
      </c>
      <c r="D131">
        <v>0.23</v>
      </c>
      <c r="E131">
        <v>0.33</v>
      </c>
      <c r="F131">
        <v>1255624</v>
      </c>
      <c r="G131">
        <v>66272</v>
      </c>
      <c r="H131">
        <v>35280</v>
      </c>
      <c r="I131">
        <v>1193048</v>
      </c>
      <c r="J131">
        <v>15024</v>
      </c>
      <c r="K131">
        <v>119</v>
      </c>
      <c r="L131">
        <v>0</v>
      </c>
      <c r="M131" t="s">
        <v>652</v>
      </c>
      <c r="N131" s="10">
        <v>0.14249999999999999</v>
      </c>
      <c r="O131" s="11">
        <v>1228328</v>
      </c>
      <c r="P131">
        <v>0</v>
      </c>
      <c r="Q131">
        <v>0</v>
      </c>
    </row>
    <row r="132" spans="1:17" x14ac:dyDescent="0.4">
      <c r="A132" s="1">
        <v>44032.223310185182</v>
      </c>
      <c r="B132">
        <v>2501</v>
      </c>
      <c r="C132">
        <v>0.56999999999999995</v>
      </c>
      <c r="D132">
        <v>0.3</v>
      </c>
      <c r="E132">
        <v>0.27</v>
      </c>
      <c r="F132">
        <v>1255624</v>
      </c>
      <c r="G132">
        <v>66636</v>
      </c>
      <c r="H132">
        <v>35280</v>
      </c>
      <c r="I132">
        <v>1193048</v>
      </c>
      <c r="J132">
        <v>15024</v>
      </c>
      <c r="K132">
        <v>118</v>
      </c>
      <c r="L132">
        <v>0</v>
      </c>
      <c r="M132" t="s">
        <v>652</v>
      </c>
      <c r="N132" s="10">
        <v>0.14249999999999999</v>
      </c>
      <c r="O132" s="11">
        <v>1228328</v>
      </c>
      <c r="P132">
        <v>0</v>
      </c>
      <c r="Q132">
        <v>0</v>
      </c>
    </row>
    <row r="133" spans="1:17" x14ac:dyDescent="0.4">
      <c r="A133" s="1">
        <v>44032.223657407405</v>
      </c>
      <c r="B133">
        <v>2501</v>
      </c>
      <c r="C133">
        <v>0.47</v>
      </c>
      <c r="D133">
        <v>0.23</v>
      </c>
      <c r="E133">
        <v>0.23</v>
      </c>
      <c r="F133">
        <v>1255624</v>
      </c>
      <c r="G133">
        <v>66784</v>
      </c>
      <c r="H133">
        <v>35280</v>
      </c>
      <c r="I133">
        <v>1193048</v>
      </c>
      <c r="J133">
        <v>15024</v>
      </c>
      <c r="K133">
        <v>116</v>
      </c>
      <c r="L133">
        <v>0</v>
      </c>
      <c r="M133" t="s">
        <v>652</v>
      </c>
      <c r="N133" s="10">
        <v>0.11749999999999999</v>
      </c>
      <c r="O133" s="11">
        <v>1228328</v>
      </c>
      <c r="P133">
        <v>0</v>
      </c>
      <c r="Q133">
        <v>0</v>
      </c>
    </row>
    <row r="134" spans="1:17" x14ac:dyDescent="0.4">
      <c r="A134" s="1">
        <v>44032.224004629628</v>
      </c>
      <c r="B134">
        <v>2501</v>
      </c>
      <c r="C134">
        <v>0.56999999999999995</v>
      </c>
      <c r="D134">
        <v>0.27</v>
      </c>
      <c r="E134">
        <v>0.3</v>
      </c>
      <c r="F134">
        <v>1255624</v>
      </c>
      <c r="G134">
        <v>66208</v>
      </c>
      <c r="H134">
        <v>35280</v>
      </c>
      <c r="I134">
        <v>1193048</v>
      </c>
      <c r="J134">
        <v>15024</v>
      </c>
      <c r="K134">
        <v>117</v>
      </c>
      <c r="L134">
        <v>0</v>
      </c>
      <c r="M134" t="s">
        <v>652</v>
      </c>
      <c r="N134" s="10">
        <v>0.14249999999999999</v>
      </c>
      <c r="O134" s="11">
        <v>1228328</v>
      </c>
      <c r="P134">
        <v>0</v>
      </c>
      <c r="Q134">
        <v>0</v>
      </c>
    </row>
    <row r="135" spans="1:17" x14ac:dyDescent="0.4">
      <c r="A135" s="1">
        <v>44032.224351851852</v>
      </c>
      <c r="B135">
        <v>2501</v>
      </c>
      <c r="C135">
        <v>0.56999999999999995</v>
      </c>
      <c r="D135">
        <v>0.33</v>
      </c>
      <c r="E135">
        <v>0.23</v>
      </c>
      <c r="F135">
        <v>1255624</v>
      </c>
      <c r="G135">
        <v>62160</v>
      </c>
      <c r="H135">
        <v>35280</v>
      </c>
      <c r="I135">
        <v>1193048</v>
      </c>
      <c r="J135">
        <v>15024</v>
      </c>
      <c r="K135">
        <v>84</v>
      </c>
      <c r="L135">
        <v>0</v>
      </c>
      <c r="M135" t="s">
        <v>652</v>
      </c>
      <c r="N135" s="10">
        <v>0.14249999999999999</v>
      </c>
      <c r="O135" s="11">
        <v>1228328</v>
      </c>
      <c r="P135">
        <v>0</v>
      </c>
      <c r="Q135">
        <v>0</v>
      </c>
    </row>
    <row r="136" spans="1:17" x14ac:dyDescent="0.4">
      <c r="A136" s="1">
        <v>44032.224699074075</v>
      </c>
      <c r="B136">
        <v>2404</v>
      </c>
      <c r="C136">
        <v>0.23</v>
      </c>
      <c r="D136">
        <v>0.17</v>
      </c>
      <c r="E136">
        <v>7.0000000000000007E-2</v>
      </c>
      <c r="F136">
        <v>898168</v>
      </c>
      <c r="G136">
        <v>42712</v>
      </c>
      <c r="H136">
        <v>35280</v>
      </c>
      <c r="I136">
        <v>839924</v>
      </c>
      <c r="J136">
        <v>14760</v>
      </c>
      <c r="K136">
        <v>16</v>
      </c>
      <c r="L136">
        <v>0</v>
      </c>
      <c r="M136" t="s">
        <v>652</v>
      </c>
      <c r="N136" s="10" t="s">
        <v>771</v>
      </c>
      <c r="O136" s="11" t="s">
        <v>771</v>
      </c>
      <c r="P136">
        <v>0</v>
      </c>
      <c r="Q136">
        <v>0</v>
      </c>
    </row>
    <row r="137" spans="1:17" x14ac:dyDescent="0.4">
      <c r="A137" s="1">
        <v>44032.224699074075</v>
      </c>
      <c r="B137">
        <v>2501</v>
      </c>
      <c r="C137">
        <v>0.17</v>
      </c>
      <c r="D137">
        <v>0.1</v>
      </c>
      <c r="E137">
        <v>7.0000000000000007E-2</v>
      </c>
      <c r="F137">
        <v>1255624</v>
      </c>
      <c r="G137">
        <v>62436</v>
      </c>
      <c r="H137">
        <v>35280</v>
      </c>
      <c r="I137">
        <v>1193048</v>
      </c>
      <c r="J137">
        <v>15024</v>
      </c>
      <c r="K137">
        <v>8</v>
      </c>
      <c r="L137">
        <v>0</v>
      </c>
      <c r="M137" t="s">
        <v>652</v>
      </c>
      <c r="N137" s="10">
        <v>0.1</v>
      </c>
      <c r="O137" s="11">
        <v>2068252</v>
      </c>
      <c r="P137">
        <v>0</v>
      </c>
      <c r="Q137">
        <v>0</v>
      </c>
    </row>
    <row r="138" spans="1:17" x14ac:dyDescent="0.4">
      <c r="A138" s="1">
        <v>44032.225046296298</v>
      </c>
      <c r="B138">
        <v>2501</v>
      </c>
      <c r="C138">
        <v>0.2</v>
      </c>
      <c r="D138">
        <v>0.13</v>
      </c>
      <c r="E138">
        <v>7.0000000000000007E-2</v>
      </c>
      <c r="F138">
        <v>1255624</v>
      </c>
      <c r="G138">
        <v>62488</v>
      </c>
      <c r="H138">
        <v>35280</v>
      </c>
      <c r="I138">
        <v>1193048</v>
      </c>
      <c r="J138">
        <v>15024</v>
      </c>
      <c r="K138">
        <v>5</v>
      </c>
      <c r="L138">
        <v>0</v>
      </c>
      <c r="M138" t="s">
        <v>652</v>
      </c>
      <c r="N138" s="10">
        <v>0.05</v>
      </c>
      <c r="O138" s="11">
        <v>1228328</v>
      </c>
      <c r="P138">
        <v>0</v>
      </c>
      <c r="Q138">
        <v>0</v>
      </c>
    </row>
    <row r="139" spans="1:17" x14ac:dyDescent="0.4">
      <c r="A139" s="1">
        <v>44032.225393518522</v>
      </c>
      <c r="B139">
        <v>2501</v>
      </c>
      <c r="C139">
        <v>0.13</v>
      </c>
      <c r="D139">
        <v>7.0000000000000007E-2</v>
      </c>
      <c r="E139">
        <v>7.0000000000000007E-2</v>
      </c>
      <c r="F139">
        <v>1255624</v>
      </c>
      <c r="G139">
        <v>62528</v>
      </c>
      <c r="H139">
        <v>35280</v>
      </c>
      <c r="I139">
        <v>1193048</v>
      </c>
      <c r="J139">
        <v>15024</v>
      </c>
      <c r="K139">
        <v>5</v>
      </c>
      <c r="L139">
        <v>0</v>
      </c>
      <c r="M139" t="s">
        <v>652</v>
      </c>
      <c r="N139" s="10">
        <v>3.2500000000000001E-2</v>
      </c>
      <c r="O139" s="11">
        <v>1228328</v>
      </c>
      <c r="P139">
        <v>0</v>
      </c>
      <c r="Q139">
        <v>0</v>
      </c>
    </row>
    <row r="140" spans="1:17" x14ac:dyDescent="0.4">
      <c r="A140" s="1">
        <v>44032.225740740738</v>
      </c>
      <c r="B140">
        <v>2501</v>
      </c>
      <c r="C140">
        <v>0.17</v>
      </c>
      <c r="D140">
        <v>0.1</v>
      </c>
      <c r="E140">
        <v>7.0000000000000007E-2</v>
      </c>
      <c r="F140">
        <v>1255624</v>
      </c>
      <c r="G140">
        <v>64592</v>
      </c>
      <c r="H140">
        <v>35280</v>
      </c>
      <c r="I140">
        <v>1193048</v>
      </c>
      <c r="J140">
        <v>15024</v>
      </c>
      <c r="K140">
        <v>5</v>
      </c>
      <c r="L140">
        <v>0</v>
      </c>
      <c r="M140" t="s">
        <v>652</v>
      </c>
      <c r="N140" s="10">
        <v>4.2500000000000003E-2</v>
      </c>
      <c r="O140" s="11">
        <v>1228328</v>
      </c>
      <c r="P140">
        <v>0</v>
      </c>
      <c r="Q140">
        <v>0</v>
      </c>
    </row>
    <row r="141" spans="1:17" x14ac:dyDescent="0.4">
      <c r="A141" s="1">
        <v>44032.226087962961</v>
      </c>
      <c r="B141">
        <v>2501</v>
      </c>
      <c r="C141">
        <v>0.13</v>
      </c>
      <c r="D141">
        <v>0.1</v>
      </c>
      <c r="E141">
        <v>0.03</v>
      </c>
      <c r="F141">
        <v>1255624</v>
      </c>
      <c r="G141">
        <v>66656</v>
      </c>
      <c r="H141">
        <v>35280</v>
      </c>
      <c r="I141">
        <v>1193048</v>
      </c>
      <c r="J141">
        <v>15024</v>
      </c>
      <c r="K141">
        <v>5</v>
      </c>
      <c r="L141">
        <v>0</v>
      </c>
      <c r="M141" t="s">
        <v>652</v>
      </c>
      <c r="N141" s="10">
        <v>3.2500000000000001E-2</v>
      </c>
      <c r="O141" s="11">
        <v>1228328</v>
      </c>
      <c r="P141">
        <v>0</v>
      </c>
      <c r="Q141">
        <v>0</v>
      </c>
    </row>
    <row r="142" spans="1:17" x14ac:dyDescent="0.4">
      <c r="A142" s="1">
        <v>44032.226435185185</v>
      </c>
      <c r="B142">
        <v>2501</v>
      </c>
      <c r="C142">
        <v>0.17</v>
      </c>
      <c r="D142">
        <v>7.0000000000000007E-2</v>
      </c>
      <c r="E142">
        <v>0.1</v>
      </c>
      <c r="F142">
        <v>1255624</v>
      </c>
      <c r="G142">
        <v>66700</v>
      </c>
      <c r="H142">
        <v>35280</v>
      </c>
      <c r="I142">
        <v>1193048</v>
      </c>
      <c r="J142">
        <v>15024</v>
      </c>
      <c r="K142">
        <v>5</v>
      </c>
      <c r="L142">
        <v>0</v>
      </c>
      <c r="M142" t="s">
        <v>652</v>
      </c>
      <c r="N142" s="10">
        <v>4.2500000000000003E-2</v>
      </c>
      <c r="O142" s="11">
        <v>1228328</v>
      </c>
      <c r="P142">
        <v>0</v>
      </c>
      <c r="Q142">
        <v>0</v>
      </c>
    </row>
    <row r="143" spans="1:17" x14ac:dyDescent="0.4">
      <c r="A143" s="1">
        <v>44032.226782407408</v>
      </c>
      <c r="B143">
        <v>2404</v>
      </c>
      <c r="C143">
        <v>0.27</v>
      </c>
      <c r="D143">
        <v>0.23</v>
      </c>
      <c r="E143">
        <v>0.03</v>
      </c>
      <c r="F143">
        <v>898496</v>
      </c>
      <c r="G143">
        <v>42720</v>
      </c>
      <c r="H143">
        <v>35280</v>
      </c>
      <c r="I143">
        <v>840252</v>
      </c>
      <c r="J143">
        <v>14760</v>
      </c>
      <c r="K143">
        <v>55</v>
      </c>
      <c r="L143">
        <v>0</v>
      </c>
      <c r="M143" t="s">
        <v>652</v>
      </c>
      <c r="N143" s="10" t="s">
        <v>771</v>
      </c>
      <c r="O143" s="11" t="s">
        <v>771</v>
      </c>
      <c r="P143">
        <v>0</v>
      </c>
      <c r="Q143">
        <v>0</v>
      </c>
    </row>
    <row r="144" spans="1:17" x14ac:dyDescent="0.4">
      <c r="A144" s="1">
        <v>44032.226782407408</v>
      </c>
      <c r="B144">
        <v>2501</v>
      </c>
      <c r="C144">
        <v>0.17</v>
      </c>
      <c r="D144">
        <v>0.13</v>
      </c>
      <c r="E144">
        <v>0.03</v>
      </c>
      <c r="F144">
        <v>1255624</v>
      </c>
      <c r="G144">
        <v>66936</v>
      </c>
      <c r="H144">
        <v>35280</v>
      </c>
      <c r="I144">
        <v>1193048</v>
      </c>
      <c r="J144">
        <v>15024</v>
      </c>
      <c r="K144">
        <v>17</v>
      </c>
      <c r="L144">
        <v>0</v>
      </c>
      <c r="M144" t="s">
        <v>652</v>
      </c>
      <c r="N144" s="10">
        <v>0.11000000000000001</v>
      </c>
      <c r="O144" s="11">
        <v>2068580</v>
      </c>
      <c r="P144">
        <v>0</v>
      </c>
      <c r="Q144">
        <v>0</v>
      </c>
    </row>
    <row r="145" spans="1:17" x14ac:dyDescent="0.4">
      <c r="A145" s="1">
        <v>44032.227129629631</v>
      </c>
      <c r="B145">
        <v>2501</v>
      </c>
      <c r="C145">
        <v>0.13</v>
      </c>
      <c r="D145">
        <v>0.1</v>
      </c>
      <c r="E145">
        <v>0.03</v>
      </c>
      <c r="F145">
        <v>1255624</v>
      </c>
      <c r="G145">
        <v>66972</v>
      </c>
      <c r="H145">
        <v>35280</v>
      </c>
      <c r="I145">
        <v>1193048</v>
      </c>
      <c r="J145">
        <v>15024</v>
      </c>
      <c r="K145">
        <v>5</v>
      </c>
      <c r="L145">
        <v>0</v>
      </c>
      <c r="M145" t="s">
        <v>652</v>
      </c>
      <c r="N145" s="10">
        <v>3.2500000000000001E-2</v>
      </c>
      <c r="O145" s="11">
        <v>1228328</v>
      </c>
      <c r="P145">
        <v>0</v>
      </c>
      <c r="Q145">
        <v>0</v>
      </c>
    </row>
    <row r="146" spans="1:17" x14ac:dyDescent="0.4">
      <c r="A146" s="1">
        <v>44032.227476851855</v>
      </c>
      <c r="B146">
        <v>2501</v>
      </c>
      <c r="C146">
        <v>0.17</v>
      </c>
      <c r="D146">
        <v>7.0000000000000007E-2</v>
      </c>
      <c r="E146">
        <v>0.1</v>
      </c>
      <c r="F146">
        <v>1255624</v>
      </c>
      <c r="G146">
        <v>67012</v>
      </c>
      <c r="H146">
        <v>35280</v>
      </c>
      <c r="I146">
        <v>1193048</v>
      </c>
      <c r="J146">
        <v>15024</v>
      </c>
      <c r="K146">
        <v>5</v>
      </c>
      <c r="L146">
        <v>0</v>
      </c>
      <c r="M146" t="s">
        <v>652</v>
      </c>
      <c r="N146" s="10">
        <v>4.2500000000000003E-2</v>
      </c>
      <c r="O146" s="11">
        <v>1228328</v>
      </c>
      <c r="P146">
        <v>0</v>
      </c>
      <c r="Q146">
        <v>0</v>
      </c>
    </row>
    <row r="147" spans="1:17" x14ac:dyDescent="0.4">
      <c r="A147" s="1">
        <v>44032.227824074071</v>
      </c>
      <c r="B147">
        <v>2501</v>
      </c>
      <c r="C147">
        <v>0.13</v>
      </c>
      <c r="D147">
        <v>7.0000000000000007E-2</v>
      </c>
      <c r="E147">
        <v>7.0000000000000007E-2</v>
      </c>
      <c r="F147">
        <v>1255624</v>
      </c>
      <c r="G147">
        <v>67048</v>
      </c>
      <c r="H147">
        <v>35280</v>
      </c>
      <c r="I147">
        <v>1193048</v>
      </c>
      <c r="J147">
        <v>15024</v>
      </c>
      <c r="K147">
        <v>6</v>
      </c>
      <c r="L147">
        <v>0</v>
      </c>
      <c r="M147" t="s">
        <v>652</v>
      </c>
      <c r="N147" s="10">
        <v>3.2500000000000001E-2</v>
      </c>
      <c r="O147" s="11">
        <v>1228328</v>
      </c>
      <c r="P147">
        <v>0</v>
      </c>
      <c r="Q147">
        <v>0</v>
      </c>
    </row>
    <row r="148" spans="1:17" x14ac:dyDescent="0.4">
      <c r="A148" s="1">
        <v>44032.228171296294</v>
      </c>
      <c r="B148">
        <v>2501</v>
      </c>
      <c r="C148">
        <v>0.13</v>
      </c>
      <c r="D148">
        <v>0.1</v>
      </c>
      <c r="E148">
        <v>0.03</v>
      </c>
      <c r="F148">
        <v>1255624</v>
      </c>
      <c r="G148">
        <v>67088</v>
      </c>
      <c r="H148">
        <v>35280</v>
      </c>
      <c r="I148">
        <v>1193048</v>
      </c>
      <c r="J148">
        <v>15024</v>
      </c>
      <c r="K148">
        <v>5</v>
      </c>
      <c r="L148">
        <v>0</v>
      </c>
      <c r="M148" t="s">
        <v>652</v>
      </c>
      <c r="N148" s="10">
        <v>3.2500000000000001E-2</v>
      </c>
      <c r="O148" s="11">
        <v>1228328</v>
      </c>
      <c r="P148">
        <v>0</v>
      </c>
      <c r="Q148">
        <v>0</v>
      </c>
    </row>
    <row r="149" spans="1:17" x14ac:dyDescent="0.4">
      <c r="A149" s="1">
        <v>44032.228518518517</v>
      </c>
      <c r="B149">
        <v>2501</v>
      </c>
      <c r="C149">
        <v>0.17</v>
      </c>
      <c r="D149">
        <v>0.1</v>
      </c>
      <c r="E149">
        <v>7.0000000000000007E-2</v>
      </c>
      <c r="F149">
        <v>1255624</v>
      </c>
      <c r="G149">
        <v>66128</v>
      </c>
      <c r="H149">
        <v>35280</v>
      </c>
      <c r="I149">
        <v>1193048</v>
      </c>
      <c r="J149">
        <v>15024</v>
      </c>
      <c r="K149">
        <v>10</v>
      </c>
      <c r="L149">
        <v>0</v>
      </c>
      <c r="M149" t="s">
        <v>652</v>
      </c>
      <c r="N149" s="10">
        <v>4.2500000000000003E-2</v>
      </c>
      <c r="O149" s="11">
        <v>1228328</v>
      </c>
      <c r="P149">
        <v>0</v>
      </c>
      <c r="Q149">
        <v>0</v>
      </c>
    </row>
    <row r="150" spans="1:17" x14ac:dyDescent="0.4">
      <c r="A150" s="1">
        <v>44032.208379629628</v>
      </c>
      <c r="B150">
        <v>1608</v>
      </c>
      <c r="C150">
        <v>0.17</v>
      </c>
      <c r="D150">
        <v>0.13</v>
      </c>
      <c r="E150">
        <v>0.03</v>
      </c>
      <c r="F150">
        <v>954568</v>
      </c>
      <c r="G150">
        <v>39720</v>
      </c>
      <c r="H150">
        <v>4</v>
      </c>
      <c r="I150">
        <v>607224</v>
      </c>
      <c r="J150">
        <v>8964</v>
      </c>
      <c r="K150">
        <v>0</v>
      </c>
      <c r="L150">
        <v>0</v>
      </c>
      <c r="M150" t="s">
        <v>651</v>
      </c>
      <c r="N150" s="10">
        <v>4.2500000000000003E-2</v>
      </c>
      <c r="O150" s="11">
        <v>607228</v>
      </c>
      <c r="P150">
        <v>0</v>
      </c>
      <c r="Q150">
        <v>0</v>
      </c>
    </row>
    <row r="151" spans="1:17" x14ac:dyDescent="0.4">
      <c r="A151" s="1">
        <v>44032.208726851852</v>
      </c>
      <c r="B151">
        <v>1608</v>
      </c>
      <c r="C151">
        <v>0.13</v>
      </c>
      <c r="D151">
        <v>0.13</v>
      </c>
      <c r="E151">
        <v>0</v>
      </c>
      <c r="F151">
        <v>954568</v>
      </c>
      <c r="G151">
        <v>39720</v>
      </c>
      <c r="H151">
        <v>4</v>
      </c>
      <c r="I151">
        <v>607224</v>
      </c>
      <c r="J151">
        <v>8964</v>
      </c>
      <c r="K151">
        <v>0</v>
      </c>
      <c r="L151">
        <v>0</v>
      </c>
      <c r="M151" t="s">
        <v>651</v>
      </c>
      <c r="N151" s="10">
        <v>3.2500000000000001E-2</v>
      </c>
      <c r="O151" s="11">
        <v>607228</v>
      </c>
      <c r="P151">
        <v>0</v>
      </c>
      <c r="Q151">
        <v>0</v>
      </c>
    </row>
    <row r="152" spans="1:17" x14ac:dyDescent="0.4">
      <c r="A152" s="1">
        <v>44032.209074074075</v>
      </c>
      <c r="B152">
        <v>1608</v>
      </c>
      <c r="C152">
        <v>0.2</v>
      </c>
      <c r="D152">
        <v>0.17</v>
      </c>
      <c r="E152">
        <v>0.03</v>
      </c>
      <c r="F152">
        <v>954568</v>
      </c>
      <c r="G152">
        <v>39720</v>
      </c>
      <c r="H152">
        <v>4</v>
      </c>
      <c r="I152">
        <v>607224</v>
      </c>
      <c r="J152">
        <v>8964</v>
      </c>
      <c r="K152">
        <v>0</v>
      </c>
      <c r="L152">
        <v>0</v>
      </c>
      <c r="M152" t="s">
        <v>651</v>
      </c>
      <c r="N152" s="10">
        <v>0.05</v>
      </c>
      <c r="O152" s="11">
        <v>607228</v>
      </c>
      <c r="P152">
        <v>0</v>
      </c>
      <c r="Q152">
        <v>0</v>
      </c>
    </row>
    <row r="153" spans="1:17" x14ac:dyDescent="0.4">
      <c r="A153" s="1">
        <v>44032.209421296298</v>
      </c>
      <c r="B153">
        <v>1608</v>
      </c>
      <c r="C153">
        <v>0.23</v>
      </c>
      <c r="D153">
        <v>0.2</v>
      </c>
      <c r="E153">
        <v>0.03</v>
      </c>
      <c r="F153">
        <v>954568</v>
      </c>
      <c r="G153">
        <v>39720</v>
      </c>
      <c r="H153">
        <v>4</v>
      </c>
      <c r="I153">
        <v>607224</v>
      </c>
      <c r="J153">
        <v>8964</v>
      </c>
      <c r="K153">
        <v>0</v>
      </c>
      <c r="L153">
        <v>0</v>
      </c>
      <c r="M153" t="s">
        <v>651</v>
      </c>
      <c r="N153" s="10">
        <v>5.7500000000000002E-2</v>
      </c>
      <c r="O153" s="11">
        <v>607228</v>
      </c>
      <c r="P153">
        <v>0</v>
      </c>
      <c r="Q153">
        <v>0</v>
      </c>
    </row>
    <row r="154" spans="1:17" x14ac:dyDescent="0.4">
      <c r="A154" s="1">
        <v>44032.209768518522</v>
      </c>
      <c r="B154">
        <v>1608</v>
      </c>
      <c r="C154">
        <v>0.2</v>
      </c>
      <c r="D154">
        <v>0.17</v>
      </c>
      <c r="E154">
        <v>0.03</v>
      </c>
      <c r="F154">
        <v>954568</v>
      </c>
      <c r="G154">
        <v>39720</v>
      </c>
      <c r="H154">
        <v>4</v>
      </c>
      <c r="I154">
        <v>607224</v>
      </c>
      <c r="J154">
        <v>8964</v>
      </c>
      <c r="K154">
        <v>0</v>
      </c>
      <c r="L154">
        <v>0</v>
      </c>
      <c r="M154" t="s">
        <v>651</v>
      </c>
      <c r="N154" s="10">
        <v>0.05</v>
      </c>
      <c r="O154" s="11">
        <v>607228</v>
      </c>
      <c r="P154">
        <v>0</v>
      </c>
      <c r="Q154">
        <v>0</v>
      </c>
    </row>
    <row r="155" spans="1:17" x14ac:dyDescent="0.4">
      <c r="A155" s="1">
        <v>44032.210115740738</v>
      </c>
      <c r="B155">
        <v>1608</v>
      </c>
      <c r="C155">
        <v>0.23</v>
      </c>
      <c r="D155">
        <v>0.2</v>
      </c>
      <c r="E155">
        <v>0.03</v>
      </c>
      <c r="F155">
        <v>954568</v>
      </c>
      <c r="G155">
        <v>39720</v>
      </c>
      <c r="H155">
        <v>4</v>
      </c>
      <c r="I155">
        <v>607224</v>
      </c>
      <c r="J155">
        <v>8964</v>
      </c>
      <c r="K155">
        <v>0</v>
      </c>
      <c r="L155">
        <v>0</v>
      </c>
      <c r="M155" t="s">
        <v>651</v>
      </c>
      <c r="N155" s="10">
        <v>5.7500000000000002E-2</v>
      </c>
      <c r="O155" s="11">
        <v>607228</v>
      </c>
      <c r="P155">
        <v>0</v>
      </c>
      <c r="Q155">
        <v>0</v>
      </c>
    </row>
    <row r="156" spans="1:17" x14ac:dyDescent="0.4">
      <c r="A156" s="1">
        <v>44032.210462962961</v>
      </c>
      <c r="B156">
        <v>1608</v>
      </c>
      <c r="C156">
        <v>0.2</v>
      </c>
      <c r="D156">
        <v>0.2</v>
      </c>
      <c r="E156">
        <v>0</v>
      </c>
      <c r="F156">
        <v>954568</v>
      </c>
      <c r="G156">
        <v>39720</v>
      </c>
      <c r="H156">
        <v>4</v>
      </c>
      <c r="I156">
        <v>607224</v>
      </c>
      <c r="J156">
        <v>8964</v>
      </c>
      <c r="K156">
        <v>0</v>
      </c>
      <c r="L156">
        <v>0</v>
      </c>
      <c r="M156" t="s">
        <v>651</v>
      </c>
      <c r="N156" s="10">
        <v>0.05</v>
      </c>
      <c r="O156" s="11">
        <v>607228</v>
      </c>
      <c r="P156">
        <v>0</v>
      </c>
      <c r="Q156">
        <v>0</v>
      </c>
    </row>
    <row r="157" spans="1:17" x14ac:dyDescent="0.4">
      <c r="A157" s="1">
        <v>44032.210810185185</v>
      </c>
      <c r="B157">
        <v>1608</v>
      </c>
      <c r="C157">
        <v>0.2</v>
      </c>
      <c r="D157">
        <v>0.17</v>
      </c>
      <c r="E157">
        <v>0.03</v>
      </c>
      <c r="F157">
        <v>954568</v>
      </c>
      <c r="G157">
        <v>39720</v>
      </c>
      <c r="H157">
        <v>4</v>
      </c>
      <c r="I157">
        <v>607224</v>
      </c>
      <c r="J157">
        <v>8964</v>
      </c>
      <c r="K157">
        <v>0</v>
      </c>
      <c r="L157">
        <v>0</v>
      </c>
      <c r="M157" t="s">
        <v>651</v>
      </c>
      <c r="N157" s="10">
        <v>0.05</v>
      </c>
      <c r="O157" s="11">
        <v>607228</v>
      </c>
      <c r="P157">
        <v>0</v>
      </c>
      <c r="Q157">
        <v>0</v>
      </c>
    </row>
    <row r="158" spans="1:17" x14ac:dyDescent="0.4">
      <c r="A158" s="1">
        <v>44032.211157407408</v>
      </c>
      <c r="B158">
        <v>1608</v>
      </c>
      <c r="C158">
        <v>0.17</v>
      </c>
      <c r="D158">
        <v>0.17</v>
      </c>
      <c r="E158">
        <v>0</v>
      </c>
      <c r="F158">
        <v>954568</v>
      </c>
      <c r="G158">
        <v>39720</v>
      </c>
      <c r="H158">
        <v>4</v>
      </c>
      <c r="I158">
        <v>607224</v>
      </c>
      <c r="J158">
        <v>8964</v>
      </c>
      <c r="K158">
        <v>0</v>
      </c>
      <c r="L158">
        <v>0</v>
      </c>
      <c r="M158" t="s">
        <v>651</v>
      </c>
      <c r="N158" s="10">
        <v>4.2500000000000003E-2</v>
      </c>
      <c r="O158" s="11">
        <v>607228</v>
      </c>
      <c r="P158">
        <v>0</v>
      </c>
      <c r="Q158">
        <v>0</v>
      </c>
    </row>
    <row r="159" spans="1:17" x14ac:dyDescent="0.4">
      <c r="A159" s="1">
        <v>44032.211504629631</v>
      </c>
      <c r="B159">
        <v>1608</v>
      </c>
      <c r="C159">
        <v>0.23</v>
      </c>
      <c r="D159">
        <v>0.2</v>
      </c>
      <c r="E159">
        <v>0.03</v>
      </c>
      <c r="F159">
        <v>954568</v>
      </c>
      <c r="G159">
        <v>39720</v>
      </c>
      <c r="H159">
        <v>4</v>
      </c>
      <c r="I159">
        <v>607224</v>
      </c>
      <c r="J159">
        <v>8964</v>
      </c>
      <c r="K159">
        <v>0</v>
      </c>
      <c r="L159">
        <v>0</v>
      </c>
      <c r="M159" t="s">
        <v>651</v>
      </c>
      <c r="N159" s="10">
        <v>5.7500000000000002E-2</v>
      </c>
      <c r="O159" s="11">
        <v>607228</v>
      </c>
      <c r="P159">
        <v>0</v>
      </c>
      <c r="Q159">
        <v>0</v>
      </c>
    </row>
    <row r="160" spans="1:17" x14ac:dyDescent="0.4">
      <c r="A160" s="1">
        <v>44032.211851851855</v>
      </c>
      <c r="B160">
        <v>1608</v>
      </c>
      <c r="C160">
        <v>0.2</v>
      </c>
      <c r="D160">
        <v>0.17</v>
      </c>
      <c r="E160">
        <v>0.03</v>
      </c>
      <c r="F160">
        <v>954568</v>
      </c>
      <c r="G160">
        <v>39720</v>
      </c>
      <c r="H160">
        <v>4</v>
      </c>
      <c r="I160">
        <v>607224</v>
      </c>
      <c r="J160">
        <v>8964</v>
      </c>
      <c r="K160">
        <v>0</v>
      </c>
      <c r="L160">
        <v>0</v>
      </c>
      <c r="M160" t="s">
        <v>651</v>
      </c>
      <c r="N160" s="10">
        <v>0.05</v>
      </c>
      <c r="O160" s="11">
        <v>607228</v>
      </c>
      <c r="P160">
        <v>0</v>
      </c>
      <c r="Q160">
        <v>0</v>
      </c>
    </row>
    <row r="161" spans="1:17" x14ac:dyDescent="0.4">
      <c r="A161" s="1">
        <v>44032.212199074071</v>
      </c>
      <c r="B161">
        <v>1608</v>
      </c>
      <c r="C161">
        <v>0.2</v>
      </c>
      <c r="D161">
        <v>0.17</v>
      </c>
      <c r="E161">
        <v>0.03</v>
      </c>
      <c r="F161">
        <v>954568</v>
      </c>
      <c r="G161">
        <v>39720</v>
      </c>
      <c r="H161">
        <v>4</v>
      </c>
      <c r="I161">
        <v>607224</v>
      </c>
      <c r="J161">
        <v>8964</v>
      </c>
      <c r="K161">
        <v>0</v>
      </c>
      <c r="L161">
        <v>0</v>
      </c>
      <c r="M161" t="s">
        <v>651</v>
      </c>
      <c r="N161" s="10">
        <v>0.05</v>
      </c>
      <c r="O161" s="11">
        <v>607228</v>
      </c>
      <c r="P161">
        <v>0</v>
      </c>
      <c r="Q161">
        <v>0</v>
      </c>
    </row>
    <row r="162" spans="1:17" x14ac:dyDescent="0.4">
      <c r="A162" s="1">
        <v>44032.212557870371</v>
      </c>
      <c r="B162">
        <v>1608</v>
      </c>
      <c r="C162">
        <v>0.17</v>
      </c>
      <c r="D162">
        <v>0.13</v>
      </c>
      <c r="E162">
        <v>0.03</v>
      </c>
      <c r="F162">
        <v>954568</v>
      </c>
      <c r="G162">
        <v>39720</v>
      </c>
      <c r="H162">
        <v>4</v>
      </c>
      <c r="I162">
        <v>607224</v>
      </c>
      <c r="J162">
        <v>8964</v>
      </c>
      <c r="K162">
        <v>0</v>
      </c>
      <c r="L162">
        <v>0</v>
      </c>
      <c r="M162" t="s">
        <v>651</v>
      </c>
      <c r="N162" s="10">
        <v>4.2500000000000003E-2</v>
      </c>
      <c r="O162" s="11">
        <v>607228</v>
      </c>
      <c r="P162">
        <v>0</v>
      </c>
      <c r="Q162">
        <v>0</v>
      </c>
    </row>
    <row r="163" spans="1:17" x14ac:dyDescent="0.4">
      <c r="A163" s="1">
        <v>44032.212905092594</v>
      </c>
      <c r="B163">
        <v>1608</v>
      </c>
      <c r="C163">
        <v>0.23</v>
      </c>
      <c r="D163">
        <v>0.2</v>
      </c>
      <c r="E163">
        <v>0.03</v>
      </c>
      <c r="F163">
        <v>954568</v>
      </c>
      <c r="G163">
        <v>39720</v>
      </c>
      <c r="H163">
        <v>4</v>
      </c>
      <c r="I163">
        <v>607224</v>
      </c>
      <c r="J163">
        <v>8964</v>
      </c>
      <c r="K163">
        <v>0</v>
      </c>
      <c r="L163">
        <v>0</v>
      </c>
      <c r="M163" t="s">
        <v>651</v>
      </c>
      <c r="N163" s="10">
        <v>5.7500000000000002E-2</v>
      </c>
      <c r="O163" s="11">
        <v>607228</v>
      </c>
      <c r="P163">
        <v>0</v>
      </c>
      <c r="Q163">
        <v>0</v>
      </c>
    </row>
    <row r="164" spans="1:17" x14ac:dyDescent="0.4">
      <c r="A164" s="1">
        <v>44032.213252314818</v>
      </c>
      <c r="B164">
        <v>1608</v>
      </c>
      <c r="C164">
        <v>0.2</v>
      </c>
      <c r="D164">
        <v>0.2</v>
      </c>
      <c r="E164">
        <v>0</v>
      </c>
      <c r="F164">
        <v>954568</v>
      </c>
      <c r="G164">
        <v>39720</v>
      </c>
      <c r="H164">
        <v>4</v>
      </c>
      <c r="I164">
        <v>607224</v>
      </c>
      <c r="J164">
        <v>8964</v>
      </c>
      <c r="K164">
        <v>0</v>
      </c>
      <c r="L164">
        <v>0</v>
      </c>
      <c r="M164" t="s">
        <v>651</v>
      </c>
      <c r="N164" s="10">
        <v>0.05</v>
      </c>
      <c r="O164" s="11">
        <v>607228</v>
      </c>
      <c r="P164">
        <v>0</v>
      </c>
      <c r="Q164">
        <v>0</v>
      </c>
    </row>
    <row r="165" spans="1:17" x14ac:dyDescent="0.4">
      <c r="A165" s="1">
        <v>44032.213599537034</v>
      </c>
      <c r="B165">
        <v>1608</v>
      </c>
      <c r="C165">
        <v>0.23</v>
      </c>
      <c r="D165">
        <v>0.2</v>
      </c>
      <c r="E165">
        <v>0.03</v>
      </c>
      <c r="F165">
        <v>954568</v>
      </c>
      <c r="G165">
        <v>39720</v>
      </c>
      <c r="H165">
        <v>4</v>
      </c>
      <c r="I165">
        <v>607224</v>
      </c>
      <c r="J165">
        <v>8964</v>
      </c>
      <c r="K165">
        <v>0</v>
      </c>
      <c r="L165">
        <v>0</v>
      </c>
      <c r="M165" t="s">
        <v>651</v>
      </c>
      <c r="N165" s="10">
        <v>5.7500000000000002E-2</v>
      </c>
      <c r="O165" s="11">
        <v>607228</v>
      </c>
      <c r="P165">
        <v>0</v>
      </c>
      <c r="Q165">
        <v>0</v>
      </c>
    </row>
    <row r="166" spans="1:17" x14ac:dyDescent="0.4">
      <c r="A166" s="1">
        <v>44032.213946759257</v>
      </c>
      <c r="B166">
        <v>1608</v>
      </c>
      <c r="C166">
        <v>0.17</v>
      </c>
      <c r="D166">
        <v>0.17</v>
      </c>
      <c r="E166">
        <v>0</v>
      </c>
      <c r="F166">
        <v>954568</v>
      </c>
      <c r="G166">
        <v>39720</v>
      </c>
      <c r="H166">
        <v>4</v>
      </c>
      <c r="I166">
        <v>607224</v>
      </c>
      <c r="J166">
        <v>8964</v>
      </c>
      <c r="K166">
        <v>0</v>
      </c>
      <c r="L166">
        <v>0</v>
      </c>
      <c r="M166" t="s">
        <v>651</v>
      </c>
      <c r="N166" s="10">
        <v>4.2500000000000003E-2</v>
      </c>
      <c r="O166" s="11">
        <v>607228</v>
      </c>
      <c r="P166">
        <v>0</v>
      </c>
      <c r="Q166">
        <v>0</v>
      </c>
    </row>
    <row r="167" spans="1:17" x14ac:dyDescent="0.4">
      <c r="A167" s="1">
        <v>44032.21429398148</v>
      </c>
      <c r="B167">
        <v>1608</v>
      </c>
      <c r="C167">
        <v>0.2</v>
      </c>
      <c r="D167">
        <v>0.17</v>
      </c>
      <c r="E167">
        <v>0.03</v>
      </c>
      <c r="F167">
        <v>954568</v>
      </c>
      <c r="G167">
        <v>39720</v>
      </c>
      <c r="H167">
        <v>4</v>
      </c>
      <c r="I167">
        <v>607224</v>
      </c>
      <c r="J167">
        <v>8964</v>
      </c>
      <c r="K167">
        <v>0</v>
      </c>
      <c r="L167">
        <v>0</v>
      </c>
      <c r="M167" t="s">
        <v>651</v>
      </c>
      <c r="N167" s="10">
        <v>0.05</v>
      </c>
      <c r="O167" s="11">
        <v>607228</v>
      </c>
      <c r="P167">
        <v>0</v>
      </c>
      <c r="Q167">
        <v>0</v>
      </c>
    </row>
    <row r="168" spans="1:17" x14ac:dyDescent="0.4">
      <c r="A168" s="1">
        <v>44032.214641203704</v>
      </c>
      <c r="B168">
        <v>1608</v>
      </c>
      <c r="C168">
        <v>0.2</v>
      </c>
      <c r="D168">
        <v>0.17</v>
      </c>
      <c r="E168">
        <v>0.03</v>
      </c>
      <c r="F168">
        <v>954568</v>
      </c>
      <c r="G168">
        <v>39720</v>
      </c>
      <c r="H168">
        <v>4</v>
      </c>
      <c r="I168">
        <v>607224</v>
      </c>
      <c r="J168">
        <v>8964</v>
      </c>
      <c r="K168">
        <v>0</v>
      </c>
      <c r="L168">
        <v>0</v>
      </c>
      <c r="M168" t="s">
        <v>651</v>
      </c>
      <c r="N168" s="10">
        <v>0.05</v>
      </c>
      <c r="O168" s="11">
        <v>607228</v>
      </c>
      <c r="P168">
        <v>0</v>
      </c>
      <c r="Q168">
        <v>0</v>
      </c>
    </row>
    <row r="169" spans="1:17" x14ac:dyDescent="0.4">
      <c r="A169" s="1">
        <v>44032.214988425927</v>
      </c>
      <c r="B169">
        <v>1608</v>
      </c>
      <c r="C169">
        <v>0.2</v>
      </c>
      <c r="D169">
        <v>0.13</v>
      </c>
      <c r="E169">
        <v>7.0000000000000007E-2</v>
      </c>
      <c r="F169">
        <v>954568</v>
      </c>
      <c r="G169">
        <v>39720</v>
      </c>
      <c r="H169">
        <v>4</v>
      </c>
      <c r="I169">
        <v>607224</v>
      </c>
      <c r="J169">
        <v>8964</v>
      </c>
      <c r="K169">
        <v>0</v>
      </c>
      <c r="L169">
        <v>0</v>
      </c>
      <c r="M169" t="s">
        <v>651</v>
      </c>
      <c r="N169" s="10">
        <v>0.05</v>
      </c>
      <c r="O169" s="11">
        <v>607228</v>
      </c>
      <c r="P169">
        <v>0</v>
      </c>
      <c r="Q169">
        <v>0</v>
      </c>
    </row>
    <row r="170" spans="1:17" x14ac:dyDescent="0.4">
      <c r="A170" s="1">
        <v>44032.21533564815</v>
      </c>
      <c r="B170">
        <v>1608</v>
      </c>
      <c r="C170">
        <v>0.2</v>
      </c>
      <c r="D170">
        <v>0.17</v>
      </c>
      <c r="E170">
        <v>0.03</v>
      </c>
      <c r="F170">
        <v>954568</v>
      </c>
      <c r="G170">
        <v>39720</v>
      </c>
      <c r="H170">
        <v>4</v>
      </c>
      <c r="I170">
        <v>607224</v>
      </c>
      <c r="J170">
        <v>8964</v>
      </c>
      <c r="K170">
        <v>0</v>
      </c>
      <c r="L170">
        <v>0</v>
      </c>
      <c r="M170" t="s">
        <v>651</v>
      </c>
      <c r="N170" s="10">
        <v>0.05</v>
      </c>
      <c r="O170" s="11">
        <v>607228</v>
      </c>
      <c r="P170">
        <v>0</v>
      </c>
      <c r="Q170">
        <v>0</v>
      </c>
    </row>
    <row r="171" spans="1:17" x14ac:dyDescent="0.4">
      <c r="A171" s="1">
        <v>44032.215682870374</v>
      </c>
      <c r="B171">
        <v>1608</v>
      </c>
      <c r="C171">
        <v>0.17</v>
      </c>
      <c r="D171">
        <v>0.17</v>
      </c>
      <c r="E171">
        <v>0</v>
      </c>
      <c r="F171">
        <v>954568</v>
      </c>
      <c r="G171">
        <v>39720</v>
      </c>
      <c r="H171">
        <v>4</v>
      </c>
      <c r="I171">
        <v>607224</v>
      </c>
      <c r="J171">
        <v>8964</v>
      </c>
      <c r="K171">
        <v>0</v>
      </c>
      <c r="L171">
        <v>0</v>
      </c>
      <c r="M171" t="s">
        <v>651</v>
      </c>
      <c r="N171" s="10">
        <v>4.2500000000000003E-2</v>
      </c>
      <c r="O171" s="11">
        <v>607228</v>
      </c>
      <c r="P171">
        <v>0</v>
      </c>
      <c r="Q171">
        <v>0</v>
      </c>
    </row>
    <row r="172" spans="1:17" x14ac:dyDescent="0.4">
      <c r="A172" s="1">
        <v>44032.21603009259</v>
      </c>
      <c r="B172">
        <v>1608</v>
      </c>
      <c r="C172">
        <v>0.23</v>
      </c>
      <c r="D172">
        <v>0.2</v>
      </c>
      <c r="E172">
        <v>0.03</v>
      </c>
      <c r="F172">
        <v>954568</v>
      </c>
      <c r="G172">
        <v>39720</v>
      </c>
      <c r="H172">
        <v>4</v>
      </c>
      <c r="I172">
        <v>607224</v>
      </c>
      <c r="J172">
        <v>8964</v>
      </c>
      <c r="K172">
        <v>0</v>
      </c>
      <c r="L172">
        <v>0</v>
      </c>
      <c r="M172" t="s">
        <v>651</v>
      </c>
      <c r="N172" s="10">
        <v>5.7500000000000002E-2</v>
      </c>
      <c r="O172" s="11">
        <v>607228</v>
      </c>
      <c r="P172">
        <v>0</v>
      </c>
      <c r="Q172">
        <v>0</v>
      </c>
    </row>
    <row r="173" spans="1:17" x14ac:dyDescent="0.4">
      <c r="A173" s="1">
        <v>44032.216377314813</v>
      </c>
      <c r="B173">
        <v>1608</v>
      </c>
      <c r="C173">
        <v>0.17</v>
      </c>
      <c r="D173">
        <v>0.13</v>
      </c>
      <c r="E173">
        <v>0.03</v>
      </c>
      <c r="F173">
        <v>954568</v>
      </c>
      <c r="G173">
        <v>39720</v>
      </c>
      <c r="H173">
        <v>4</v>
      </c>
      <c r="I173">
        <v>607224</v>
      </c>
      <c r="J173">
        <v>8964</v>
      </c>
      <c r="K173">
        <v>0</v>
      </c>
      <c r="L173">
        <v>0</v>
      </c>
      <c r="M173" t="s">
        <v>651</v>
      </c>
      <c r="N173" s="10">
        <v>4.2500000000000003E-2</v>
      </c>
      <c r="O173" s="11">
        <v>607228</v>
      </c>
      <c r="P173">
        <v>0</v>
      </c>
      <c r="Q173">
        <v>0</v>
      </c>
    </row>
    <row r="174" spans="1:17" x14ac:dyDescent="0.4">
      <c r="A174" s="1">
        <v>44032.216724537036</v>
      </c>
      <c r="B174">
        <v>1608</v>
      </c>
      <c r="C174">
        <v>0.2</v>
      </c>
      <c r="D174">
        <v>0.17</v>
      </c>
      <c r="E174">
        <v>0.03</v>
      </c>
      <c r="F174">
        <v>954568</v>
      </c>
      <c r="G174">
        <v>39720</v>
      </c>
      <c r="H174">
        <v>4</v>
      </c>
      <c r="I174">
        <v>607224</v>
      </c>
      <c r="J174">
        <v>8964</v>
      </c>
      <c r="K174">
        <v>0</v>
      </c>
      <c r="L174">
        <v>0</v>
      </c>
      <c r="M174" t="s">
        <v>651</v>
      </c>
      <c r="N174" s="10">
        <v>0.05</v>
      </c>
      <c r="O174" s="11">
        <v>607228</v>
      </c>
      <c r="P174">
        <v>0</v>
      </c>
      <c r="Q174">
        <v>0</v>
      </c>
    </row>
    <row r="175" spans="1:17" x14ac:dyDescent="0.4">
      <c r="A175" s="1">
        <v>44032.21707175926</v>
      </c>
      <c r="B175">
        <v>1608</v>
      </c>
      <c r="C175">
        <v>0.2</v>
      </c>
      <c r="D175">
        <v>0.17</v>
      </c>
      <c r="E175">
        <v>0.03</v>
      </c>
      <c r="F175">
        <v>954568</v>
      </c>
      <c r="G175">
        <v>39720</v>
      </c>
      <c r="H175">
        <v>4</v>
      </c>
      <c r="I175">
        <v>607224</v>
      </c>
      <c r="J175">
        <v>8964</v>
      </c>
      <c r="K175">
        <v>0</v>
      </c>
      <c r="L175">
        <v>0</v>
      </c>
      <c r="M175" t="s">
        <v>651</v>
      </c>
      <c r="N175" s="10">
        <v>0.05</v>
      </c>
      <c r="O175" s="11">
        <v>607228</v>
      </c>
      <c r="P175">
        <v>0</v>
      </c>
      <c r="Q175">
        <v>0</v>
      </c>
    </row>
    <row r="176" spans="1:17" x14ac:dyDescent="0.4">
      <c r="A176" s="1">
        <v>44032.217407407406</v>
      </c>
      <c r="B176">
        <v>1608</v>
      </c>
      <c r="C176">
        <v>0.21</v>
      </c>
      <c r="D176">
        <v>0.17</v>
      </c>
      <c r="E176">
        <v>0.03</v>
      </c>
      <c r="F176">
        <v>954568</v>
      </c>
      <c r="G176">
        <v>39720</v>
      </c>
      <c r="H176">
        <v>4</v>
      </c>
      <c r="I176">
        <v>607224</v>
      </c>
      <c r="J176">
        <v>8964</v>
      </c>
      <c r="K176">
        <v>0</v>
      </c>
      <c r="L176">
        <v>0</v>
      </c>
      <c r="M176" t="s">
        <v>651</v>
      </c>
      <c r="N176" s="10">
        <v>5.2499999999999998E-2</v>
      </c>
      <c r="O176" s="11">
        <v>607228</v>
      </c>
      <c r="P176">
        <v>0</v>
      </c>
      <c r="Q176">
        <v>0</v>
      </c>
    </row>
    <row r="177" spans="1:17" x14ac:dyDescent="0.4">
      <c r="A177" s="1">
        <v>44032.21775462963</v>
      </c>
      <c r="B177">
        <v>1608</v>
      </c>
      <c r="C177">
        <v>0.17</v>
      </c>
      <c r="D177">
        <v>0.13</v>
      </c>
      <c r="E177">
        <v>0.03</v>
      </c>
      <c r="F177">
        <v>954568</v>
      </c>
      <c r="G177">
        <v>39720</v>
      </c>
      <c r="H177">
        <v>4</v>
      </c>
      <c r="I177">
        <v>607224</v>
      </c>
      <c r="J177">
        <v>8964</v>
      </c>
      <c r="K177">
        <v>0</v>
      </c>
      <c r="L177">
        <v>0</v>
      </c>
      <c r="M177" t="s">
        <v>651</v>
      </c>
      <c r="N177" s="10">
        <v>4.2500000000000003E-2</v>
      </c>
      <c r="O177" s="11">
        <v>607228</v>
      </c>
      <c r="P177">
        <v>0</v>
      </c>
      <c r="Q177">
        <v>0</v>
      </c>
    </row>
    <row r="178" spans="1:17" x14ac:dyDescent="0.4">
      <c r="A178" s="1">
        <v>44032.218101851853</v>
      </c>
      <c r="B178">
        <v>1608</v>
      </c>
      <c r="C178">
        <v>0.23</v>
      </c>
      <c r="D178">
        <v>0.2</v>
      </c>
      <c r="E178">
        <v>0.03</v>
      </c>
      <c r="F178">
        <v>954568</v>
      </c>
      <c r="G178">
        <v>39720</v>
      </c>
      <c r="H178">
        <v>4</v>
      </c>
      <c r="I178">
        <v>607224</v>
      </c>
      <c r="J178">
        <v>8964</v>
      </c>
      <c r="K178">
        <v>0</v>
      </c>
      <c r="L178">
        <v>0</v>
      </c>
      <c r="M178" t="s">
        <v>651</v>
      </c>
      <c r="N178" s="10">
        <v>5.7500000000000002E-2</v>
      </c>
      <c r="O178" s="11">
        <v>607228</v>
      </c>
      <c r="P178">
        <v>0</v>
      </c>
      <c r="Q178">
        <v>0</v>
      </c>
    </row>
    <row r="179" spans="1:17" x14ac:dyDescent="0.4">
      <c r="A179" s="1">
        <v>44032.218449074076</v>
      </c>
      <c r="B179">
        <v>1608</v>
      </c>
      <c r="C179">
        <v>0.2</v>
      </c>
      <c r="D179">
        <v>0.17</v>
      </c>
      <c r="E179">
        <v>0.03</v>
      </c>
      <c r="F179">
        <v>954568</v>
      </c>
      <c r="G179">
        <v>39720</v>
      </c>
      <c r="H179">
        <v>4</v>
      </c>
      <c r="I179">
        <v>607224</v>
      </c>
      <c r="J179">
        <v>8964</v>
      </c>
      <c r="K179">
        <v>0</v>
      </c>
      <c r="L179">
        <v>0</v>
      </c>
      <c r="M179" t="s">
        <v>651</v>
      </c>
      <c r="N179" s="10">
        <v>0.05</v>
      </c>
      <c r="O179" s="11">
        <v>607228</v>
      </c>
      <c r="P179">
        <v>0</v>
      </c>
      <c r="Q179">
        <v>0</v>
      </c>
    </row>
    <row r="180" spans="1:17" x14ac:dyDescent="0.4">
      <c r="A180" s="1">
        <v>44032.2187962963</v>
      </c>
      <c r="B180">
        <v>1608</v>
      </c>
      <c r="C180">
        <v>0.17</v>
      </c>
      <c r="D180">
        <v>0.17</v>
      </c>
      <c r="E180">
        <v>0</v>
      </c>
      <c r="F180">
        <v>954568</v>
      </c>
      <c r="G180">
        <v>39720</v>
      </c>
      <c r="H180">
        <v>4</v>
      </c>
      <c r="I180">
        <v>607224</v>
      </c>
      <c r="J180">
        <v>8964</v>
      </c>
      <c r="K180">
        <v>0</v>
      </c>
      <c r="L180">
        <v>0</v>
      </c>
      <c r="M180" t="s">
        <v>651</v>
      </c>
      <c r="N180" s="10">
        <v>4.2500000000000003E-2</v>
      </c>
      <c r="O180" s="11">
        <v>607228</v>
      </c>
      <c r="P180">
        <v>0</v>
      </c>
      <c r="Q180">
        <v>0</v>
      </c>
    </row>
    <row r="181" spans="1:17" x14ac:dyDescent="0.4">
      <c r="A181" s="1">
        <v>44032.219143518516</v>
      </c>
      <c r="B181">
        <v>1608</v>
      </c>
      <c r="C181">
        <v>0.2</v>
      </c>
      <c r="D181">
        <v>0.17</v>
      </c>
      <c r="E181">
        <v>0.03</v>
      </c>
      <c r="F181">
        <v>954568</v>
      </c>
      <c r="G181">
        <v>39720</v>
      </c>
      <c r="H181">
        <v>4</v>
      </c>
      <c r="I181">
        <v>607224</v>
      </c>
      <c r="J181">
        <v>8964</v>
      </c>
      <c r="K181">
        <v>0</v>
      </c>
      <c r="L181">
        <v>0</v>
      </c>
      <c r="M181" t="s">
        <v>651</v>
      </c>
      <c r="N181" s="10">
        <v>0.05</v>
      </c>
      <c r="O181" s="11">
        <v>607228</v>
      </c>
      <c r="P181">
        <v>0</v>
      </c>
      <c r="Q181">
        <v>0</v>
      </c>
    </row>
    <row r="182" spans="1:17" x14ac:dyDescent="0.4">
      <c r="A182" s="1">
        <v>44032.219490740739</v>
      </c>
      <c r="B182">
        <v>1608</v>
      </c>
      <c r="C182">
        <v>0.2</v>
      </c>
      <c r="D182">
        <v>0.17</v>
      </c>
      <c r="E182">
        <v>0.03</v>
      </c>
      <c r="F182">
        <v>954568</v>
      </c>
      <c r="G182">
        <v>39720</v>
      </c>
      <c r="H182">
        <v>4</v>
      </c>
      <c r="I182">
        <v>607224</v>
      </c>
      <c r="J182">
        <v>8964</v>
      </c>
      <c r="K182">
        <v>0</v>
      </c>
      <c r="L182">
        <v>0</v>
      </c>
      <c r="M182" t="s">
        <v>651</v>
      </c>
      <c r="N182" s="10">
        <v>0.05</v>
      </c>
      <c r="O182" s="11">
        <v>607228</v>
      </c>
      <c r="P182">
        <v>0</v>
      </c>
      <c r="Q182">
        <v>0</v>
      </c>
    </row>
    <row r="183" spans="1:17" x14ac:dyDescent="0.4">
      <c r="A183" s="1">
        <v>44032.219837962963</v>
      </c>
      <c r="B183">
        <v>1608</v>
      </c>
      <c r="C183">
        <v>0.17</v>
      </c>
      <c r="D183">
        <v>0.13</v>
      </c>
      <c r="E183">
        <v>0.03</v>
      </c>
      <c r="F183">
        <v>954568</v>
      </c>
      <c r="G183">
        <v>39720</v>
      </c>
      <c r="H183">
        <v>4</v>
      </c>
      <c r="I183">
        <v>607224</v>
      </c>
      <c r="J183">
        <v>8964</v>
      </c>
      <c r="K183">
        <v>0</v>
      </c>
      <c r="L183">
        <v>0</v>
      </c>
      <c r="M183" t="s">
        <v>651</v>
      </c>
      <c r="N183" s="10">
        <v>4.2500000000000003E-2</v>
      </c>
      <c r="O183" s="11">
        <v>607228</v>
      </c>
      <c r="P183">
        <v>0</v>
      </c>
      <c r="Q183">
        <v>0</v>
      </c>
    </row>
    <row r="184" spans="1:17" x14ac:dyDescent="0.4">
      <c r="A184" s="1">
        <v>44032.220185185186</v>
      </c>
      <c r="B184">
        <v>1608</v>
      </c>
      <c r="C184">
        <v>0.2</v>
      </c>
      <c r="D184">
        <v>0.2</v>
      </c>
      <c r="E184">
        <v>0</v>
      </c>
      <c r="F184">
        <v>954568</v>
      </c>
      <c r="G184">
        <v>39720</v>
      </c>
      <c r="H184">
        <v>4</v>
      </c>
      <c r="I184">
        <v>607224</v>
      </c>
      <c r="J184">
        <v>8964</v>
      </c>
      <c r="K184">
        <v>0</v>
      </c>
      <c r="L184">
        <v>0</v>
      </c>
      <c r="M184" t="s">
        <v>651</v>
      </c>
      <c r="N184" s="10">
        <v>0.05</v>
      </c>
      <c r="O184" s="11">
        <v>607228</v>
      </c>
      <c r="P184">
        <v>0</v>
      </c>
      <c r="Q184">
        <v>0</v>
      </c>
    </row>
    <row r="185" spans="1:17" x14ac:dyDescent="0.4">
      <c r="A185" s="1">
        <v>44032.220532407409</v>
      </c>
      <c r="B185">
        <v>1608</v>
      </c>
      <c r="C185">
        <v>0.17</v>
      </c>
      <c r="D185">
        <v>0.13</v>
      </c>
      <c r="E185">
        <v>0.03</v>
      </c>
      <c r="F185">
        <v>954568</v>
      </c>
      <c r="G185">
        <v>39720</v>
      </c>
      <c r="H185">
        <v>4</v>
      </c>
      <c r="I185">
        <v>607224</v>
      </c>
      <c r="J185">
        <v>8964</v>
      </c>
      <c r="K185">
        <v>0</v>
      </c>
      <c r="L185">
        <v>0</v>
      </c>
      <c r="M185" t="s">
        <v>651</v>
      </c>
      <c r="N185" s="10">
        <v>4.2500000000000003E-2</v>
      </c>
      <c r="O185" s="11">
        <v>607228</v>
      </c>
      <c r="P185">
        <v>0</v>
      </c>
      <c r="Q185">
        <v>0</v>
      </c>
    </row>
    <row r="186" spans="1:17" x14ac:dyDescent="0.4">
      <c r="A186" s="1">
        <v>44032.220879629633</v>
      </c>
      <c r="B186">
        <v>1608</v>
      </c>
      <c r="C186">
        <v>0.17</v>
      </c>
      <c r="D186">
        <v>0.17</v>
      </c>
      <c r="E186">
        <v>0</v>
      </c>
      <c r="F186">
        <v>954568</v>
      </c>
      <c r="G186">
        <v>39720</v>
      </c>
      <c r="H186">
        <v>4</v>
      </c>
      <c r="I186">
        <v>607224</v>
      </c>
      <c r="J186">
        <v>8964</v>
      </c>
      <c r="K186">
        <v>0</v>
      </c>
      <c r="L186">
        <v>0</v>
      </c>
      <c r="M186" t="s">
        <v>651</v>
      </c>
      <c r="N186" s="10">
        <v>4.2500000000000003E-2</v>
      </c>
      <c r="O186" s="11">
        <v>607228</v>
      </c>
      <c r="P186">
        <v>0</v>
      </c>
      <c r="Q186">
        <v>0</v>
      </c>
    </row>
    <row r="187" spans="1:17" x14ac:dyDescent="0.4">
      <c r="A187" s="1">
        <v>44032.221226851849</v>
      </c>
      <c r="B187">
        <v>1608</v>
      </c>
      <c r="C187">
        <v>0.2</v>
      </c>
      <c r="D187">
        <v>0.17</v>
      </c>
      <c r="E187">
        <v>0.03</v>
      </c>
      <c r="F187">
        <v>954568</v>
      </c>
      <c r="G187">
        <v>39720</v>
      </c>
      <c r="H187">
        <v>4</v>
      </c>
      <c r="I187">
        <v>607224</v>
      </c>
      <c r="J187">
        <v>8964</v>
      </c>
      <c r="K187">
        <v>0</v>
      </c>
      <c r="L187">
        <v>0</v>
      </c>
      <c r="M187" t="s">
        <v>651</v>
      </c>
      <c r="N187" s="10">
        <v>0.05</v>
      </c>
      <c r="O187" s="11">
        <v>607228</v>
      </c>
      <c r="P187">
        <v>0</v>
      </c>
      <c r="Q187">
        <v>0</v>
      </c>
    </row>
    <row r="188" spans="1:17" x14ac:dyDescent="0.4">
      <c r="A188" s="1">
        <v>44032.221574074072</v>
      </c>
      <c r="B188">
        <v>1608</v>
      </c>
      <c r="C188">
        <v>0.17</v>
      </c>
      <c r="D188">
        <v>0.17</v>
      </c>
      <c r="E188">
        <v>0</v>
      </c>
      <c r="F188">
        <v>954568</v>
      </c>
      <c r="G188">
        <v>39720</v>
      </c>
      <c r="H188">
        <v>4</v>
      </c>
      <c r="I188">
        <v>607224</v>
      </c>
      <c r="J188">
        <v>8964</v>
      </c>
      <c r="K188">
        <v>0</v>
      </c>
      <c r="L188">
        <v>0</v>
      </c>
      <c r="M188" t="s">
        <v>651</v>
      </c>
      <c r="N188" s="10">
        <v>4.2500000000000003E-2</v>
      </c>
      <c r="O188" s="11">
        <v>607228</v>
      </c>
      <c r="P188">
        <v>0</v>
      </c>
      <c r="Q188">
        <v>0</v>
      </c>
    </row>
    <row r="189" spans="1:17" x14ac:dyDescent="0.4">
      <c r="A189" s="1">
        <v>44032.221921296295</v>
      </c>
      <c r="B189">
        <v>1608</v>
      </c>
      <c r="C189">
        <v>0.17</v>
      </c>
      <c r="D189">
        <v>0.13</v>
      </c>
      <c r="E189">
        <v>0.03</v>
      </c>
      <c r="F189">
        <v>954568</v>
      </c>
      <c r="G189">
        <v>39720</v>
      </c>
      <c r="H189">
        <v>4</v>
      </c>
      <c r="I189">
        <v>607224</v>
      </c>
      <c r="J189">
        <v>8964</v>
      </c>
      <c r="K189">
        <v>0</v>
      </c>
      <c r="L189">
        <v>0</v>
      </c>
      <c r="M189" t="s">
        <v>651</v>
      </c>
      <c r="N189" s="10">
        <v>4.2500000000000003E-2</v>
      </c>
      <c r="O189" s="11">
        <v>607228</v>
      </c>
      <c r="P189">
        <v>0</v>
      </c>
      <c r="Q189">
        <v>0</v>
      </c>
    </row>
    <row r="190" spans="1:17" x14ac:dyDescent="0.4">
      <c r="A190" s="1">
        <v>44032.222268518519</v>
      </c>
      <c r="B190">
        <v>1608</v>
      </c>
      <c r="C190">
        <v>0.17</v>
      </c>
      <c r="D190">
        <v>0.13</v>
      </c>
      <c r="E190">
        <v>0.03</v>
      </c>
      <c r="F190">
        <v>954568</v>
      </c>
      <c r="G190">
        <v>39720</v>
      </c>
      <c r="H190">
        <v>4</v>
      </c>
      <c r="I190">
        <v>607224</v>
      </c>
      <c r="J190">
        <v>8964</v>
      </c>
      <c r="K190">
        <v>0</v>
      </c>
      <c r="L190">
        <v>0</v>
      </c>
      <c r="M190" t="s">
        <v>651</v>
      </c>
      <c r="N190" s="10">
        <v>4.2500000000000003E-2</v>
      </c>
      <c r="O190" s="11">
        <v>607228</v>
      </c>
      <c r="P190">
        <v>0</v>
      </c>
      <c r="Q190">
        <v>0</v>
      </c>
    </row>
    <row r="191" spans="1:17" x14ac:dyDescent="0.4">
      <c r="A191" s="1">
        <v>44032.222615740742</v>
      </c>
      <c r="B191">
        <v>1608</v>
      </c>
      <c r="C191">
        <v>0.17</v>
      </c>
      <c r="D191">
        <v>0.13</v>
      </c>
      <c r="E191">
        <v>0.03</v>
      </c>
      <c r="F191">
        <v>954568</v>
      </c>
      <c r="G191">
        <v>39720</v>
      </c>
      <c r="H191">
        <v>4</v>
      </c>
      <c r="I191">
        <v>607224</v>
      </c>
      <c r="J191">
        <v>8964</v>
      </c>
      <c r="K191">
        <v>0</v>
      </c>
      <c r="L191">
        <v>0</v>
      </c>
      <c r="M191" t="s">
        <v>651</v>
      </c>
      <c r="N191" s="10">
        <v>4.2500000000000003E-2</v>
      </c>
      <c r="O191" s="11">
        <v>607228</v>
      </c>
      <c r="P191">
        <v>0</v>
      </c>
      <c r="Q191">
        <v>0</v>
      </c>
    </row>
    <row r="192" spans="1:17" x14ac:dyDescent="0.4">
      <c r="A192" s="1">
        <v>44032.222962962966</v>
      </c>
      <c r="B192">
        <v>1608</v>
      </c>
      <c r="C192">
        <v>0.17</v>
      </c>
      <c r="D192">
        <v>0.17</v>
      </c>
      <c r="E192">
        <v>0</v>
      </c>
      <c r="F192">
        <v>954568</v>
      </c>
      <c r="G192">
        <v>39720</v>
      </c>
      <c r="H192">
        <v>4</v>
      </c>
      <c r="I192">
        <v>607224</v>
      </c>
      <c r="J192">
        <v>8964</v>
      </c>
      <c r="K192">
        <v>0</v>
      </c>
      <c r="L192">
        <v>0</v>
      </c>
      <c r="M192" t="s">
        <v>651</v>
      </c>
      <c r="N192" s="10">
        <v>4.2500000000000003E-2</v>
      </c>
      <c r="O192" s="11">
        <v>607228</v>
      </c>
      <c r="P192">
        <v>0</v>
      </c>
      <c r="Q192">
        <v>0</v>
      </c>
    </row>
    <row r="193" spans="1:17" x14ac:dyDescent="0.4">
      <c r="A193" s="1">
        <v>44032.223310185182</v>
      </c>
      <c r="B193">
        <v>1608</v>
      </c>
      <c r="C193">
        <v>0.2</v>
      </c>
      <c r="D193">
        <v>0.17</v>
      </c>
      <c r="E193">
        <v>0.03</v>
      </c>
      <c r="F193">
        <v>954568</v>
      </c>
      <c r="G193">
        <v>39720</v>
      </c>
      <c r="H193">
        <v>4</v>
      </c>
      <c r="I193">
        <v>607224</v>
      </c>
      <c r="J193">
        <v>8964</v>
      </c>
      <c r="K193">
        <v>0</v>
      </c>
      <c r="L193">
        <v>0</v>
      </c>
      <c r="M193" t="s">
        <v>651</v>
      </c>
      <c r="N193" s="10">
        <v>0.05</v>
      </c>
      <c r="O193" s="11">
        <v>607228</v>
      </c>
      <c r="P193">
        <v>0</v>
      </c>
      <c r="Q193">
        <v>0</v>
      </c>
    </row>
    <row r="194" spans="1:17" x14ac:dyDescent="0.4">
      <c r="A194" s="1">
        <v>44032.223657407405</v>
      </c>
      <c r="B194">
        <v>1608</v>
      </c>
      <c r="C194">
        <v>0.13</v>
      </c>
      <c r="D194">
        <v>0.13</v>
      </c>
      <c r="E194">
        <v>0</v>
      </c>
      <c r="F194">
        <v>954568</v>
      </c>
      <c r="G194">
        <v>39720</v>
      </c>
      <c r="H194">
        <v>4</v>
      </c>
      <c r="I194">
        <v>607224</v>
      </c>
      <c r="J194">
        <v>8964</v>
      </c>
      <c r="K194">
        <v>0</v>
      </c>
      <c r="L194">
        <v>0</v>
      </c>
      <c r="M194" t="s">
        <v>651</v>
      </c>
      <c r="N194" s="10">
        <v>3.2500000000000001E-2</v>
      </c>
      <c r="O194" s="11">
        <v>607228</v>
      </c>
      <c r="P194">
        <v>0</v>
      </c>
      <c r="Q194">
        <v>0</v>
      </c>
    </row>
    <row r="195" spans="1:17" x14ac:dyDescent="0.4">
      <c r="A195" s="1">
        <v>44032.224004629628</v>
      </c>
      <c r="B195">
        <v>1608</v>
      </c>
      <c r="C195">
        <v>0.17</v>
      </c>
      <c r="D195">
        <v>0.13</v>
      </c>
      <c r="E195">
        <v>0.03</v>
      </c>
      <c r="F195">
        <v>954568</v>
      </c>
      <c r="G195">
        <v>39720</v>
      </c>
      <c r="H195">
        <v>4</v>
      </c>
      <c r="I195">
        <v>607224</v>
      </c>
      <c r="J195">
        <v>8964</v>
      </c>
      <c r="K195">
        <v>0</v>
      </c>
      <c r="L195">
        <v>0</v>
      </c>
      <c r="M195" t="s">
        <v>651</v>
      </c>
      <c r="N195" s="10">
        <v>4.2500000000000003E-2</v>
      </c>
      <c r="O195" s="11">
        <v>607228</v>
      </c>
      <c r="P195">
        <v>0</v>
      </c>
      <c r="Q195">
        <v>0</v>
      </c>
    </row>
    <row r="196" spans="1:17" x14ac:dyDescent="0.4">
      <c r="A196" s="1">
        <v>44032.224351851852</v>
      </c>
      <c r="B196">
        <v>1608</v>
      </c>
      <c r="C196">
        <v>0.17</v>
      </c>
      <c r="D196">
        <v>0.13</v>
      </c>
      <c r="E196">
        <v>0.03</v>
      </c>
      <c r="F196">
        <v>954568</v>
      </c>
      <c r="G196">
        <v>39720</v>
      </c>
      <c r="H196">
        <v>4</v>
      </c>
      <c r="I196">
        <v>607224</v>
      </c>
      <c r="J196">
        <v>8964</v>
      </c>
      <c r="K196">
        <v>0</v>
      </c>
      <c r="L196">
        <v>0</v>
      </c>
      <c r="M196" t="s">
        <v>651</v>
      </c>
      <c r="N196" s="10">
        <v>4.2500000000000003E-2</v>
      </c>
      <c r="O196" s="11">
        <v>607228</v>
      </c>
      <c r="P196">
        <v>0</v>
      </c>
      <c r="Q196">
        <v>0</v>
      </c>
    </row>
    <row r="197" spans="1:17" x14ac:dyDescent="0.4">
      <c r="A197" s="1">
        <v>44032.224699074075</v>
      </c>
      <c r="B197">
        <v>1608</v>
      </c>
      <c r="C197">
        <v>0.2</v>
      </c>
      <c r="D197">
        <v>0.13</v>
      </c>
      <c r="E197">
        <v>7.0000000000000007E-2</v>
      </c>
      <c r="F197">
        <v>954568</v>
      </c>
      <c r="G197">
        <v>39720</v>
      </c>
      <c r="H197">
        <v>4</v>
      </c>
      <c r="I197">
        <v>607224</v>
      </c>
      <c r="J197">
        <v>8964</v>
      </c>
      <c r="K197">
        <v>0</v>
      </c>
      <c r="L197">
        <v>0</v>
      </c>
      <c r="M197" t="s">
        <v>651</v>
      </c>
      <c r="N197" s="10">
        <v>0.05</v>
      </c>
      <c r="O197" s="11">
        <v>607228</v>
      </c>
      <c r="P197">
        <v>0</v>
      </c>
      <c r="Q197">
        <v>0</v>
      </c>
    </row>
    <row r="198" spans="1:17" x14ac:dyDescent="0.4">
      <c r="A198" s="1">
        <v>44032.225046296298</v>
      </c>
      <c r="B198">
        <v>1608</v>
      </c>
      <c r="C198">
        <v>0.2</v>
      </c>
      <c r="D198">
        <v>0.17</v>
      </c>
      <c r="E198">
        <v>0.03</v>
      </c>
      <c r="F198">
        <v>954568</v>
      </c>
      <c r="G198">
        <v>39720</v>
      </c>
      <c r="H198">
        <v>4</v>
      </c>
      <c r="I198">
        <v>607224</v>
      </c>
      <c r="J198">
        <v>8964</v>
      </c>
      <c r="K198">
        <v>0</v>
      </c>
      <c r="L198">
        <v>0</v>
      </c>
      <c r="M198" t="s">
        <v>651</v>
      </c>
      <c r="N198" s="10">
        <v>0.05</v>
      </c>
      <c r="O198" s="11">
        <v>607228</v>
      </c>
      <c r="P198">
        <v>0</v>
      </c>
      <c r="Q198">
        <v>0</v>
      </c>
    </row>
    <row r="199" spans="1:17" x14ac:dyDescent="0.4">
      <c r="A199" s="1">
        <v>44032.225393518522</v>
      </c>
      <c r="B199">
        <v>1608</v>
      </c>
      <c r="C199">
        <v>0.17</v>
      </c>
      <c r="D199">
        <v>0.17</v>
      </c>
      <c r="E199">
        <v>0</v>
      </c>
      <c r="F199">
        <v>954568</v>
      </c>
      <c r="G199">
        <v>39720</v>
      </c>
      <c r="H199">
        <v>4</v>
      </c>
      <c r="I199">
        <v>607224</v>
      </c>
      <c r="J199">
        <v>8964</v>
      </c>
      <c r="K199">
        <v>0</v>
      </c>
      <c r="L199">
        <v>0</v>
      </c>
      <c r="M199" t="s">
        <v>651</v>
      </c>
      <c r="N199" s="10">
        <v>4.2500000000000003E-2</v>
      </c>
      <c r="O199" s="11">
        <v>607228</v>
      </c>
      <c r="P199">
        <v>0</v>
      </c>
      <c r="Q199">
        <v>0</v>
      </c>
    </row>
    <row r="200" spans="1:17" x14ac:dyDescent="0.4">
      <c r="A200" s="1">
        <v>44032.225740740738</v>
      </c>
      <c r="B200">
        <v>1608</v>
      </c>
      <c r="C200">
        <v>0.2</v>
      </c>
      <c r="D200">
        <v>0.17</v>
      </c>
      <c r="E200">
        <v>0.03</v>
      </c>
      <c r="F200">
        <v>954568</v>
      </c>
      <c r="G200">
        <v>39720</v>
      </c>
      <c r="H200">
        <v>4</v>
      </c>
      <c r="I200">
        <v>607224</v>
      </c>
      <c r="J200">
        <v>8964</v>
      </c>
      <c r="K200">
        <v>0</v>
      </c>
      <c r="L200">
        <v>0</v>
      </c>
      <c r="M200" t="s">
        <v>651</v>
      </c>
      <c r="N200" s="10">
        <v>0.05</v>
      </c>
      <c r="O200" s="11">
        <v>607228</v>
      </c>
      <c r="P200">
        <v>0</v>
      </c>
      <c r="Q200">
        <v>0</v>
      </c>
    </row>
    <row r="201" spans="1:17" x14ac:dyDescent="0.4">
      <c r="A201" s="1">
        <v>44032.226087962961</v>
      </c>
      <c r="B201">
        <v>1608</v>
      </c>
      <c r="C201">
        <v>0.2</v>
      </c>
      <c r="D201">
        <v>0.17</v>
      </c>
      <c r="E201">
        <v>0.03</v>
      </c>
      <c r="F201">
        <v>954568</v>
      </c>
      <c r="G201">
        <v>39720</v>
      </c>
      <c r="H201">
        <v>4</v>
      </c>
      <c r="I201">
        <v>607224</v>
      </c>
      <c r="J201">
        <v>8964</v>
      </c>
      <c r="K201">
        <v>0</v>
      </c>
      <c r="L201">
        <v>0</v>
      </c>
      <c r="M201" t="s">
        <v>651</v>
      </c>
      <c r="N201" s="10">
        <v>0.05</v>
      </c>
      <c r="O201" s="11">
        <v>607228</v>
      </c>
      <c r="P201">
        <v>0</v>
      </c>
      <c r="Q201">
        <v>0</v>
      </c>
    </row>
    <row r="202" spans="1:17" x14ac:dyDescent="0.4">
      <c r="A202" s="1">
        <v>44032.226435185185</v>
      </c>
      <c r="B202">
        <v>1608</v>
      </c>
      <c r="C202">
        <v>0.17</v>
      </c>
      <c r="D202">
        <v>0.13</v>
      </c>
      <c r="E202">
        <v>0.03</v>
      </c>
      <c r="F202">
        <v>954568</v>
      </c>
      <c r="G202">
        <v>39720</v>
      </c>
      <c r="H202">
        <v>4</v>
      </c>
      <c r="I202">
        <v>607224</v>
      </c>
      <c r="J202">
        <v>8964</v>
      </c>
      <c r="K202">
        <v>0</v>
      </c>
      <c r="L202">
        <v>0</v>
      </c>
      <c r="M202" t="s">
        <v>651</v>
      </c>
      <c r="N202" s="10">
        <v>4.2500000000000003E-2</v>
      </c>
      <c r="O202" s="11">
        <v>607228</v>
      </c>
      <c r="P202">
        <v>0</v>
      </c>
      <c r="Q202">
        <v>0</v>
      </c>
    </row>
    <row r="203" spans="1:17" x14ac:dyDescent="0.4">
      <c r="A203" s="1">
        <v>44032.226782407408</v>
      </c>
      <c r="B203">
        <v>1608</v>
      </c>
      <c r="C203">
        <v>0.17</v>
      </c>
      <c r="D203">
        <v>0.13</v>
      </c>
      <c r="E203">
        <v>0.03</v>
      </c>
      <c r="F203">
        <v>954568</v>
      </c>
      <c r="G203">
        <v>39720</v>
      </c>
      <c r="H203">
        <v>4</v>
      </c>
      <c r="I203">
        <v>607224</v>
      </c>
      <c r="J203">
        <v>8964</v>
      </c>
      <c r="K203">
        <v>0</v>
      </c>
      <c r="L203">
        <v>0</v>
      </c>
      <c r="M203" t="s">
        <v>651</v>
      </c>
      <c r="N203" s="10">
        <v>4.2500000000000003E-2</v>
      </c>
      <c r="O203" s="11">
        <v>607228</v>
      </c>
      <c r="P203">
        <v>0</v>
      </c>
      <c r="Q203">
        <v>0</v>
      </c>
    </row>
    <row r="204" spans="1:17" x14ac:dyDescent="0.4">
      <c r="A204" s="1">
        <v>44032.227129629631</v>
      </c>
      <c r="B204">
        <v>1608</v>
      </c>
      <c r="C204">
        <v>0.2</v>
      </c>
      <c r="D204">
        <v>0.17</v>
      </c>
      <c r="E204">
        <v>0.03</v>
      </c>
      <c r="F204">
        <v>954568</v>
      </c>
      <c r="G204">
        <v>39720</v>
      </c>
      <c r="H204">
        <v>4</v>
      </c>
      <c r="I204">
        <v>607224</v>
      </c>
      <c r="J204">
        <v>8964</v>
      </c>
      <c r="K204">
        <v>0</v>
      </c>
      <c r="L204">
        <v>0</v>
      </c>
      <c r="M204" t="s">
        <v>651</v>
      </c>
      <c r="N204" s="10">
        <v>0.05</v>
      </c>
      <c r="O204" s="11">
        <v>607228</v>
      </c>
      <c r="P204">
        <v>0</v>
      </c>
      <c r="Q204">
        <v>0</v>
      </c>
    </row>
    <row r="205" spans="1:17" x14ac:dyDescent="0.4">
      <c r="A205" s="1">
        <v>44032.227476851855</v>
      </c>
      <c r="B205">
        <v>1608</v>
      </c>
      <c r="C205">
        <v>0.17</v>
      </c>
      <c r="D205">
        <v>0.13</v>
      </c>
      <c r="E205">
        <v>0.03</v>
      </c>
      <c r="F205">
        <v>954568</v>
      </c>
      <c r="G205">
        <v>39720</v>
      </c>
      <c r="H205">
        <v>4</v>
      </c>
      <c r="I205">
        <v>607224</v>
      </c>
      <c r="J205">
        <v>8964</v>
      </c>
      <c r="K205">
        <v>0</v>
      </c>
      <c r="L205">
        <v>0</v>
      </c>
      <c r="M205" t="s">
        <v>651</v>
      </c>
      <c r="N205" s="10">
        <v>4.2500000000000003E-2</v>
      </c>
      <c r="O205" s="11">
        <v>607228</v>
      </c>
      <c r="P205">
        <v>0</v>
      </c>
      <c r="Q205">
        <v>0</v>
      </c>
    </row>
    <row r="206" spans="1:17" x14ac:dyDescent="0.4">
      <c r="A206" s="1">
        <v>44032.227824074071</v>
      </c>
      <c r="B206">
        <v>1608</v>
      </c>
      <c r="C206">
        <v>0.13</v>
      </c>
      <c r="D206">
        <v>0.1</v>
      </c>
      <c r="E206">
        <v>0.03</v>
      </c>
      <c r="F206">
        <v>954568</v>
      </c>
      <c r="G206">
        <v>39720</v>
      </c>
      <c r="H206">
        <v>4</v>
      </c>
      <c r="I206">
        <v>607224</v>
      </c>
      <c r="J206">
        <v>8964</v>
      </c>
      <c r="K206">
        <v>0</v>
      </c>
      <c r="L206">
        <v>0</v>
      </c>
      <c r="M206" t="s">
        <v>651</v>
      </c>
      <c r="N206" s="10">
        <v>3.2500000000000001E-2</v>
      </c>
      <c r="O206" s="11">
        <v>607228</v>
      </c>
      <c r="P206">
        <v>0</v>
      </c>
      <c r="Q206">
        <v>0</v>
      </c>
    </row>
    <row r="207" spans="1:17" x14ac:dyDescent="0.4">
      <c r="A207" s="1">
        <v>44032.228171296294</v>
      </c>
      <c r="B207">
        <v>1608</v>
      </c>
      <c r="C207">
        <v>0.17</v>
      </c>
      <c r="D207">
        <v>0.17</v>
      </c>
      <c r="E207">
        <v>0</v>
      </c>
      <c r="F207">
        <v>954568</v>
      </c>
      <c r="G207">
        <v>39720</v>
      </c>
      <c r="H207">
        <v>4</v>
      </c>
      <c r="I207">
        <v>607224</v>
      </c>
      <c r="J207">
        <v>8964</v>
      </c>
      <c r="K207">
        <v>0</v>
      </c>
      <c r="L207">
        <v>0</v>
      </c>
      <c r="M207" t="s">
        <v>651</v>
      </c>
      <c r="N207" s="10">
        <v>4.2500000000000003E-2</v>
      </c>
      <c r="O207" s="11">
        <v>607228</v>
      </c>
      <c r="P207">
        <v>0</v>
      </c>
      <c r="Q207">
        <v>0</v>
      </c>
    </row>
    <row r="208" spans="1:17" x14ac:dyDescent="0.4">
      <c r="A208" s="1">
        <v>44032.228518518517</v>
      </c>
      <c r="B208">
        <v>1608</v>
      </c>
      <c r="C208">
        <v>0.17</v>
      </c>
      <c r="D208">
        <v>0.13</v>
      </c>
      <c r="E208">
        <v>0.03</v>
      </c>
      <c r="F208">
        <v>954568</v>
      </c>
      <c r="G208">
        <v>39720</v>
      </c>
      <c r="H208">
        <v>4</v>
      </c>
      <c r="I208">
        <v>607224</v>
      </c>
      <c r="J208">
        <v>8964</v>
      </c>
      <c r="K208">
        <v>0</v>
      </c>
      <c r="L208">
        <v>0</v>
      </c>
      <c r="M208" t="s">
        <v>651</v>
      </c>
      <c r="N208" s="10">
        <v>4.2500000000000003E-2</v>
      </c>
      <c r="O208" s="11">
        <v>607228</v>
      </c>
      <c r="P208">
        <v>0</v>
      </c>
      <c r="Q208">
        <v>0</v>
      </c>
    </row>
    <row r="209" spans="1:17" x14ac:dyDescent="0.4">
      <c r="A209" s="1">
        <v>44032.208726851852</v>
      </c>
      <c r="B209">
        <v>16734</v>
      </c>
      <c r="C209">
        <v>0.17</v>
      </c>
      <c r="D209">
        <v>0.13</v>
      </c>
      <c r="E209">
        <v>0.03</v>
      </c>
      <c r="F209">
        <v>665004</v>
      </c>
      <c r="G209">
        <v>9908</v>
      </c>
      <c r="H209">
        <v>4</v>
      </c>
      <c r="I209">
        <v>519740</v>
      </c>
      <c r="J209">
        <v>3812</v>
      </c>
      <c r="K209">
        <v>3</v>
      </c>
      <c r="L209">
        <v>0</v>
      </c>
      <c r="M209" t="s">
        <v>654</v>
      </c>
      <c r="N209" s="10" t="s">
        <v>771</v>
      </c>
      <c r="O209" s="11" t="s">
        <v>771</v>
      </c>
      <c r="P209">
        <v>0</v>
      </c>
      <c r="Q209">
        <v>0</v>
      </c>
    </row>
    <row r="210" spans="1:17" x14ac:dyDescent="0.4">
      <c r="A210" s="1">
        <v>44032.208726851852</v>
      </c>
      <c r="B210">
        <v>16742</v>
      </c>
      <c r="C210">
        <v>0.17</v>
      </c>
      <c r="D210">
        <v>0.13</v>
      </c>
      <c r="E210">
        <v>0.03</v>
      </c>
      <c r="F210">
        <v>665004</v>
      </c>
      <c r="G210">
        <v>9880</v>
      </c>
      <c r="H210">
        <v>4</v>
      </c>
      <c r="I210">
        <v>519740</v>
      </c>
      <c r="J210">
        <v>3812</v>
      </c>
      <c r="K210">
        <v>3</v>
      </c>
      <c r="L210">
        <v>0</v>
      </c>
      <c r="M210" t="s">
        <v>654</v>
      </c>
      <c r="N210" s="10">
        <v>8.5000000000000006E-2</v>
      </c>
      <c r="O210" s="11">
        <v>1039484</v>
      </c>
      <c r="P210">
        <v>0</v>
      </c>
      <c r="Q210">
        <v>0</v>
      </c>
    </row>
    <row r="211" spans="1:17" x14ac:dyDescent="0.4">
      <c r="A211" s="1">
        <v>44032.209074074075</v>
      </c>
      <c r="B211">
        <v>16619</v>
      </c>
      <c r="C211">
        <v>8.0500000000000007</v>
      </c>
      <c r="D211">
        <v>6.52</v>
      </c>
      <c r="E211">
        <v>1.53</v>
      </c>
      <c r="F211">
        <v>665004</v>
      </c>
      <c r="G211">
        <v>11948</v>
      </c>
      <c r="H211">
        <v>4</v>
      </c>
      <c r="I211">
        <v>519740</v>
      </c>
      <c r="J211">
        <v>3816</v>
      </c>
      <c r="K211">
        <v>3</v>
      </c>
      <c r="L211">
        <v>0</v>
      </c>
      <c r="M211" t="s">
        <v>654</v>
      </c>
      <c r="N211" s="10" t="s">
        <v>771</v>
      </c>
      <c r="O211" s="11" t="s">
        <v>771</v>
      </c>
      <c r="P211">
        <v>0</v>
      </c>
      <c r="Q211">
        <v>0</v>
      </c>
    </row>
    <row r="212" spans="1:17" x14ac:dyDescent="0.4">
      <c r="A212" s="1">
        <v>44032.209074074075</v>
      </c>
      <c r="B212">
        <v>16627</v>
      </c>
      <c r="C212">
        <v>7.12</v>
      </c>
      <c r="D212">
        <v>5.79</v>
      </c>
      <c r="E212">
        <v>1.33</v>
      </c>
      <c r="F212">
        <v>665004</v>
      </c>
      <c r="G212">
        <v>9912</v>
      </c>
      <c r="H212">
        <v>4</v>
      </c>
      <c r="I212">
        <v>519740</v>
      </c>
      <c r="J212">
        <v>3816</v>
      </c>
      <c r="K212">
        <v>3</v>
      </c>
      <c r="L212">
        <v>0</v>
      </c>
      <c r="M212" t="s">
        <v>654</v>
      </c>
      <c r="N212" s="10" t="s">
        <v>771</v>
      </c>
      <c r="O212" s="11" t="s">
        <v>771</v>
      </c>
      <c r="P212">
        <v>0</v>
      </c>
      <c r="Q212">
        <v>0</v>
      </c>
    </row>
    <row r="213" spans="1:17" x14ac:dyDescent="0.4">
      <c r="A213" s="1">
        <v>44032.209074074075</v>
      </c>
      <c r="B213">
        <v>16635</v>
      </c>
      <c r="C213">
        <v>7.75</v>
      </c>
      <c r="D213">
        <v>6.32</v>
      </c>
      <c r="E213">
        <v>1.43</v>
      </c>
      <c r="F213">
        <v>665004</v>
      </c>
      <c r="G213">
        <v>9908</v>
      </c>
      <c r="H213">
        <v>4</v>
      </c>
      <c r="I213">
        <v>519740</v>
      </c>
      <c r="J213">
        <v>3816</v>
      </c>
      <c r="K213">
        <v>3</v>
      </c>
      <c r="L213">
        <v>0</v>
      </c>
      <c r="M213" t="s">
        <v>654</v>
      </c>
      <c r="N213" s="10" t="s">
        <v>771</v>
      </c>
      <c r="O213" s="11" t="s">
        <v>771</v>
      </c>
      <c r="P213">
        <v>0</v>
      </c>
      <c r="Q213">
        <v>0</v>
      </c>
    </row>
    <row r="214" spans="1:17" x14ac:dyDescent="0.4">
      <c r="A214" s="1">
        <v>44032.209074074075</v>
      </c>
      <c r="B214">
        <v>16643</v>
      </c>
      <c r="C214">
        <v>7.22</v>
      </c>
      <c r="D214">
        <v>5.86</v>
      </c>
      <c r="E214">
        <v>1.36</v>
      </c>
      <c r="F214">
        <v>665004</v>
      </c>
      <c r="G214">
        <v>9904</v>
      </c>
      <c r="H214">
        <v>4</v>
      </c>
      <c r="I214">
        <v>519740</v>
      </c>
      <c r="J214">
        <v>3816</v>
      </c>
      <c r="K214">
        <v>3</v>
      </c>
      <c r="L214">
        <v>0</v>
      </c>
      <c r="M214" t="s">
        <v>654</v>
      </c>
      <c r="N214" s="10" t="s">
        <v>771</v>
      </c>
      <c r="O214" s="11" t="s">
        <v>771</v>
      </c>
      <c r="P214">
        <v>0</v>
      </c>
      <c r="Q214">
        <v>0</v>
      </c>
    </row>
    <row r="215" spans="1:17" x14ac:dyDescent="0.4">
      <c r="A215" s="1">
        <v>44032.209074074075</v>
      </c>
      <c r="B215">
        <v>16651</v>
      </c>
      <c r="C215">
        <v>6.39</v>
      </c>
      <c r="D215">
        <v>5.22</v>
      </c>
      <c r="E215">
        <v>1.1599999999999999</v>
      </c>
      <c r="F215">
        <v>665004</v>
      </c>
      <c r="G215">
        <v>9916</v>
      </c>
      <c r="H215">
        <v>4</v>
      </c>
      <c r="I215">
        <v>519740</v>
      </c>
      <c r="J215">
        <v>3816</v>
      </c>
      <c r="K215">
        <v>3</v>
      </c>
      <c r="L215">
        <v>0</v>
      </c>
      <c r="M215" t="s">
        <v>654</v>
      </c>
      <c r="N215" s="10" t="s">
        <v>771</v>
      </c>
      <c r="O215" s="11" t="s">
        <v>771</v>
      </c>
      <c r="P215">
        <v>0</v>
      </c>
      <c r="Q215">
        <v>0</v>
      </c>
    </row>
    <row r="216" spans="1:17" x14ac:dyDescent="0.4">
      <c r="A216" s="1">
        <v>44032.209074074075</v>
      </c>
      <c r="B216">
        <v>16659</v>
      </c>
      <c r="C216">
        <v>7.02</v>
      </c>
      <c r="D216">
        <v>5.82</v>
      </c>
      <c r="E216">
        <v>1.2</v>
      </c>
      <c r="F216">
        <v>665004</v>
      </c>
      <c r="G216">
        <v>9912</v>
      </c>
      <c r="H216">
        <v>4</v>
      </c>
      <c r="I216">
        <v>519740</v>
      </c>
      <c r="J216">
        <v>3816</v>
      </c>
      <c r="K216">
        <v>3</v>
      </c>
      <c r="L216">
        <v>0</v>
      </c>
      <c r="M216" t="s">
        <v>654</v>
      </c>
      <c r="N216" s="10" t="s">
        <v>771</v>
      </c>
      <c r="O216" s="11" t="s">
        <v>771</v>
      </c>
      <c r="P216">
        <v>0</v>
      </c>
      <c r="Q216">
        <v>0</v>
      </c>
    </row>
    <row r="217" spans="1:17" x14ac:dyDescent="0.4">
      <c r="A217" s="1">
        <v>44032.209074074075</v>
      </c>
      <c r="B217">
        <v>16667</v>
      </c>
      <c r="C217">
        <v>7.89</v>
      </c>
      <c r="D217">
        <v>6.65</v>
      </c>
      <c r="E217">
        <v>1.23</v>
      </c>
      <c r="F217">
        <v>665004</v>
      </c>
      <c r="G217">
        <v>9900</v>
      </c>
      <c r="H217">
        <v>4</v>
      </c>
      <c r="I217">
        <v>519740</v>
      </c>
      <c r="J217">
        <v>3816</v>
      </c>
      <c r="K217">
        <v>3</v>
      </c>
      <c r="L217">
        <v>0</v>
      </c>
      <c r="M217" t="s">
        <v>654</v>
      </c>
      <c r="N217" s="10" t="s">
        <v>771</v>
      </c>
      <c r="O217" s="11" t="s">
        <v>771</v>
      </c>
      <c r="P217">
        <v>0</v>
      </c>
      <c r="Q217">
        <v>0</v>
      </c>
    </row>
    <row r="218" spans="1:17" x14ac:dyDescent="0.4">
      <c r="A218" s="1">
        <v>44032.209074074075</v>
      </c>
      <c r="B218">
        <v>16675</v>
      </c>
      <c r="C218">
        <v>7.85</v>
      </c>
      <c r="D218">
        <v>6.32</v>
      </c>
      <c r="E218">
        <v>1.53</v>
      </c>
      <c r="F218">
        <v>665004</v>
      </c>
      <c r="G218">
        <v>9916</v>
      </c>
      <c r="H218">
        <v>4</v>
      </c>
      <c r="I218">
        <v>519740</v>
      </c>
      <c r="J218">
        <v>3816</v>
      </c>
      <c r="K218">
        <v>3</v>
      </c>
      <c r="L218">
        <v>0</v>
      </c>
      <c r="M218" t="s">
        <v>654</v>
      </c>
      <c r="N218" s="10" t="s">
        <v>771</v>
      </c>
      <c r="O218" s="11" t="s">
        <v>771</v>
      </c>
      <c r="P218">
        <v>0</v>
      </c>
      <c r="Q218">
        <v>0</v>
      </c>
    </row>
    <row r="219" spans="1:17" x14ac:dyDescent="0.4">
      <c r="A219" s="1">
        <v>44032.209074074075</v>
      </c>
      <c r="B219">
        <v>16684</v>
      </c>
      <c r="C219">
        <v>9.0500000000000007</v>
      </c>
      <c r="D219">
        <v>7.49</v>
      </c>
      <c r="E219">
        <v>1.56</v>
      </c>
      <c r="F219">
        <v>665004</v>
      </c>
      <c r="G219">
        <v>9912</v>
      </c>
      <c r="H219">
        <v>4</v>
      </c>
      <c r="I219">
        <v>519740</v>
      </c>
      <c r="J219">
        <v>3816</v>
      </c>
      <c r="K219">
        <v>3</v>
      </c>
      <c r="L219">
        <v>0</v>
      </c>
      <c r="M219" t="s">
        <v>654</v>
      </c>
      <c r="N219" s="10" t="s">
        <v>771</v>
      </c>
      <c r="O219" s="11" t="s">
        <v>771</v>
      </c>
      <c r="P219">
        <v>0</v>
      </c>
      <c r="Q219">
        <v>0</v>
      </c>
    </row>
    <row r="220" spans="1:17" x14ac:dyDescent="0.4">
      <c r="A220" s="1">
        <v>44032.209074074075</v>
      </c>
      <c r="B220">
        <v>16693</v>
      </c>
      <c r="C220">
        <v>8.6199999999999992</v>
      </c>
      <c r="D220">
        <v>7.15</v>
      </c>
      <c r="E220">
        <v>1.46</v>
      </c>
      <c r="F220">
        <v>665004</v>
      </c>
      <c r="G220">
        <v>9904</v>
      </c>
      <c r="H220">
        <v>4</v>
      </c>
      <c r="I220">
        <v>519740</v>
      </c>
      <c r="J220">
        <v>3812</v>
      </c>
      <c r="K220">
        <v>3</v>
      </c>
      <c r="L220">
        <v>0</v>
      </c>
      <c r="M220" t="s">
        <v>654</v>
      </c>
      <c r="N220" s="10" t="s">
        <v>771</v>
      </c>
      <c r="O220" s="11" t="s">
        <v>771</v>
      </c>
      <c r="P220">
        <v>0</v>
      </c>
      <c r="Q220">
        <v>0</v>
      </c>
    </row>
    <row r="221" spans="1:17" x14ac:dyDescent="0.4">
      <c r="A221" s="1">
        <v>44032.209074074075</v>
      </c>
      <c r="B221">
        <v>16701</v>
      </c>
      <c r="C221">
        <v>9.42</v>
      </c>
      <c r="D221">
        <v>7.79</v>
      </c>
      <c r="E221">
        <v>1.63</v>
      </c>
      <c r="F221">
        <v>665004</v>
      </c>
      <c r="G221">
        <v>9904</v>
      </c>
      <c r="H221">
        <v>4</v>
      </c>
      <c r="I221">
        <v>519740</v>
      </c>
      <c r="J221">
        <v>3812</v>
      </c>
      <c r="K221">
        <v>3</v>
      </c>
      <c r="L221">
        <v>0</v>
      </c>
      <c r="M221" t="s">
        <v>654</v>
      </c>
      <c r="N221" s="10" t="s">
        <v>771</v>
      </c>
      <c r="O221" s="11" t="s">
        <v>771</v>
      </c>
      <c r="P221">
        <v>0</v>
      </c>
      <c r="Q221">
        <v>0</v>
      </c>
    </row>
    <row r="222" spans="1:17" x14ac:dyDescent="0.4">
      <c r="A222" s="1">
        <v>44032.209074074075</v>
      </c>
      <c r="B222">
        <v>16710</v>
      </c>
      <c r="C222">
        <v>8.92</v>
      </c>
      <c r="D222">
        <v>7.45</v>
      </c>
      <c r="E222">
        <v>1.46</v>
      </c>
      <c r="F222">
        <v>665004</v>
      </c>
      <c r="G222">
        <v>9904</v>
      </c>
      <c r="H222">
        <v>4</v>
      </c>
      <c r="I222">
        <v>519740</v>
      </c>
      <c r="J222">
        <v>3812</v>
      </c>
      <c r="K222">
        <v>3</v>
      </c>
      <c r="L222">
        <v>0</v>
      </c>
      <c r="M222" t="s">
        <v>654</v>
      </c>
      <c r="N222" s="10" t="s">
        <v>771</v>
      </c>
      <c r="O222" s="11" t="s">
        <v>771</v>
      </c>
      <c r="P222">
        <v>0</v>
      </c>
      <c r="Q222">
        <v>0</v>
      </c>
    </row>
    <row r="223" spans="1:17" x14ac:dyDescent="0.4">
      <c r="A223" s="1">
        <v>44032.209074074075</v>
      </c>
      <c r="B223">
        <v>16718</v>
      </c>
      <c r="C223">
        <v>9.82</v>
      </c>
      <c r="D223">
        <v>8.02</v>
      </c>
      <c r="E223">
        <v>1.8</v>
      </c>
      <c r="F223">
        <v>665004</v>
      </c>
      <c r="G223">
        <v>9904</v>
      </c>
      <c r="H223">
        <v>4</v>
      </c>
      <c r="I223">
        <v>519740</v>
      </c>
      <c r="J223">
        <v>3812</v>
      </c>
      <c r="K223">
        <v>3</v>
      </c>
      <c r="L223">
        <v>0</v>
      </c>
      <c r="M223" t="s">
        <v>654</v>
      </c>
      <c r="N223" s="10" t="s">
        <v>771</v>
      </c>
      <c r="O223" s="11" t="s">
        <v>771</v>
      </c>
      <c r="P223">
        <v>0</v>
      </c>
      <c r="Q223">
        <v>0</v>
      </c>
    </row>
    <row r="224" spans="1:17" x14ac:dyDescent="0.4">
      <c r="A224" s="1">
        <v>44032.209074074075</v>
      </c>
      <c r="B224">
        <v>16726</v>
      </c>
      <c r="C224">
        <v>9.75</v>
      </c>
      <c r="D224">
        <v>8.15</v>
      </c>
      <c r="E224">
        <v>1.6</v>
      </c>
      <c r="F224">
        <v>665004</v>
      </c>
      <c r="G224">
        <v>9908</v>
      </c>
      <c r="H224">
        <v>4</v>
      </c>
      <c r="I224">
        <v>519740</v>
      </c>
      <c r="J224">
        <v>3812</v>
      </c>
      <c r="K224">
        <v>1</v>
      </c>
      <c r="L224">
        <v>0</v>
      </c>
      <c r="M224" t="s">
        <v>654</v>
      </c>
      <c r="N224" s="10" t="s">
        <v>771</v>
      </c>
      <c r="O224" s="11" t="s">
        <v>771</v>
      </c>
      <c r="P224">
        <v>0</v>
      </c>
      <c r="Q224">
        <v>0</v>
      </c>
    </row>
    <row r="225" spans="1:17" x14ac:dyDescent="0.4">
      <c r="A225" s="1">
        <v>44032.209074074075</v>
      </c>
      <c r="B225">
        <v>16734</v>
      </c>
      <c r="C225">
        <v>9.25</v>
      </c>
      <c r="D225">
        <v>7.52</v>
      </c>
      <c r="E225">
        <v>1.73</v>
      </c>
      <c r="F225">
        <v>665004</v>
      </c>
      <c r="G225">
        <v>9908</v>
      </c>
      <c r="H225">
        <v>4</v>
      </c>
      <c r="I225">
        <v>519740</v>
      </c>
      <c r="J225">
        <v>3812</v>
      </c>
      <c r="K225">
        <v>0</v>
      </c>
      <c r="L225">
        <v>0</v>
      </c>
      <c r="M225" t="s">
        <v>654</v>
      </c>
      <c r="N225" s="10" t="s">
        <v>771</v>
      </c>
      <c r="O225" s="11" t="s">
        <v>771</v>
      </c>
      <c r="P225">
        <v>0</v>
      </c>
      <c r="Q225">
        <v>0</v>
      </c>
    </row>
    <row r="226" spans="1:17" x14ac:dyDescent="0.4">
      <c r="A226" s="1">
        <v>44032.209074074075</v>
      </c>
      <c r="B226">
        <v>16742</v>
      </c>
      <c r="C226">
        <v>9.68</v>
      </c>
      <c r="D226">
        <v>8.09</v>
      </c>
      <c r="E226">
        <v>1.6</v>
      </c>
      <c r="F226">
        <v>665004</v>
      </c>
      <c r="G226">
        <v>9896</v>
      </c>
      <c r="H226">
        <v>4</v>
      </c>
      <c r="I226">
        <v>519740</v>
      </c>
      <c r="J226">
        <v>3812</v>
      </c>
      <c r="K226">
        <v>0</v>
      </c>
      <c r="L226">
        <v>0</v>
      </c>
      <c r="M226" t="s">
        <v>654</v>
      </c>
      <c r="N226" s="10">
        <v>33.450000000000003</v>
      </c>
      <c r="O226" s="11">
        <v>8315844</v>
      </c>
      <c r="P226">
        <v>0</v>
      </c>
      <c r="Q226">
        <v>0</v>
      </c>
    </row>
    <row r="227" spans="1:17" x14ac:dyDescent="0.4">
      <c r="A227" s="1">
        <v>44032.209421296298</v>
      </c>
      <c r="B227">
        <v>16619</v>
      </c>
      <c r="C227">
        <v>11.51</v>
      </c>
      <c r="D227">
        <v>9.3800000000000008</v>
      </c>
      <c r="E227">
        <v>2.14</v>
      </c>
      <c r="F227">
        <v>665004</v>
      </c>
      <c r="G227">
        <v>11948</v>
      </c>
      <c r="H227">
        <v>4</v>
      </c>
      <c r="I227">
        <v>519740</v>
      </c>
      <c r="J227">
        <v>3816</v>
      </c>
      <c r="K227">
        <v>0</v>
      </c>
      <c r="L227">
        <v>0</v>
      </c>
      <c r="M227" t="s">
        <v>654</v>
      </c>
      <c r="N227" s="10" t="s">
        <v>771</v>
      </c>
      <c r="O227" s="11" t="s">
        <v>771</v>
      </c>
      <c r="P227">
        <v>0</v>
      </c>
      <c r="Q227">
        <v>0</v>
      </c>
    </row>
    <row r="228" spans="1:17" x14ac:dyDescent="0.4">
      <c r="A228" s="1">
        <v>44032.209421296298</v>
      </c>
      <c r="B228">
        <v>16627</v>
      </c>
      <c r="C228">
        <v>10.59</v>
      </c>
      <c r="D228">
        <v>8.6199999999999992</v>
      </c>
      <c r="E228">
        <v>1.97</v>
      </c>
      <c r="F228">
        <v>665004</v>
      </c>
      <c r="G228">
        <v>9912</v>
      </c>
      <c r="H228">
        <v>4</v>
      </c>
      <c r="I228">
        <v>519740</v>
      </c>
      <c r="J228">
        <v>3816</v>
      </c>
      <c r="K228">
        <v>0</v>
      </c>
      <c r="L228">
        <v>0</v>
      </c>
      <c r="M228" t="s">
        <v>654</v>
      </c>
      <c r="N228" s="10" t="s">
        <v>771</v>
      </c>
      <c r="O228" s="11" t="s">
        <v>771</v>
      </c>
      <c r="P228">
        <v>0</v>
      </c>
      <c r="Q228">
        <v>0</v>
      </c>
    </row>
    <row r="229" spans="1:17" x14ac:dyDescent="0.4">
      <c r="A229" s="1">
        <v>44032.209421296298</v>
      </c>
      <c r="B229">
        <v>16635</v>
      </c>
      <c r="C229">
        <v>11.94</v>
      </c>
      <c r="D229">
        <v>9.61</v>
      </c>
      <c r="E229">
        <v>2.34</v>
      </c>
      <c r="F229">
        <v>665004</v>
      </c>
      <c r="G229">
        <v>9908</v>
      </c>
      <c r="H229">
        <v>4</v>
      </c>
      <c r="I229">
        <v>519740</v>
      </c>
      <c r="J229">
        <v>3816</v>
      </c>
      <c r="K229">
        <v>0</v>
      </c>
      <c r="L229">
        <v>0</v>
      </c>
      <c r="M229" t="s">
        <v>654</v>
      </c>
      <c r="N229" s="10" t="s">
        <v>771</v>
      </c>
      <c r="O229" s="11" t="s">
        <v>771</v>
      </c>
      <c r="P229">
        <v>0</v>
      </c>
      <c r="Q229">
        <v>0</v>
      </c>
    </row>
    <row r="230" spans="1:17" x14ac:dyDescent="0.4">
      <c r="A230" s="1">
        <v>44032.209421296298</v>
      </c>
      <c r="B230">
        <v>16643</v>
      </c>
      <c r="C230">
        <v>11.84</v>
      </c>
      <c r="D230">
        <v>9.64</v>
      </c>
      <c r="E230">
        <v>2.2000000000000002</v>
      </c>
      <c r="F230">
        <v>665004</v>
      </c>
      <c r="G230">
        <v>9904</v>
      </c>
      <c r="H230">
        <v>4</v>
      </c>
      <c r="I230">
        <v>519740</v>
      </c>
      <c r="J230">
        <v>3816</v>
      </c>
      <c r="K230">
        <v>0</v>
      </c>
      <c r="L230">
        <v>0</v>
      </c>
      <c r="M230" t="s">
        <v>654</v>
      </c>
      <c r="N230" s="10" t="s">
        <v>771</v>
      </c>
      <c r="O230" s="11" t="s">
        <v>771</v>
      </c>
      <c r="P230">
        <v>0</v>
      </c>
      <c r="Q230">
        <v>0</v>
      </c>
    </row>
    <row r="231" spans="1:17" x14ac:dyDescent="0.4">
      <c r="A231" s="1">
        <v>44032.209421296298</v>
      </c>
      <c r="B231">
        <v>16651</v>
      </c>
      <c r="C231">
        <v>10.79</v>
      </c>
      <c r="D231">
        <v>8.92</v>
      </c>
      <c r="E231">
        <v>1.88</v>
      </c>
      <c r="F231">
        <v>665004</v>
      </c>
      <c r="G231">
        <v>9916</v>
      </c>
      <c r="H231">
        <v>4</v>
      </c>
      <c r="I231">
        <v>519740</v>
      </c>
      <c r="J231">
        <v>3816</v>
      </c>
      <c r="K231">
        <v>0</v>
      </c>
      <c r="L231">
        <v>0</v>
      </c>
      <c r="M231" t="s">
        <v>654</v>
      </c>
      <c r="N231" s="10" t="s">
        <v>771</v>
      </c>
      <c r="O231" s="11" t="s">
        <v>771</v>
      </c>
      <c r="P231">
        <v>0</v>
      </c>
      <c r="Q231">
        <v>0</v>
      </c>
    </row>
    <row r="232" spans="1:17" x14ac:dyDescent="0.4">
      <c r="A232" s="1">
        <v>44032.209421296298</v>
      </c>
      <c r="B232">
        <v>16659</v>
      </c>
      <c r="C232">
        <v>11.94</v>
      </c>
      <c r="D232">
        <v>9.74</v>
      </c>
      <c r="E232">
        <v>2.2000000000000002</v>
      </c>
      <c r="F232">
        <v>665004</v>
      </c>
      <c r="G232">
        <v>9912</v>
      </c>
      <c r="H232">
        <v>4</v>
      </c>
      <c r="I232">
        <v>519740</v>
      </c>
      <c r="J232">
        <v>3816</v>
      </c>
      <c r="K232">
        <v>0</v>
      </c>
      <c r="L232">
        <v>0</v>
      </c>
      <c r="M232" t="s">
        <v>654</v>
      </c>
      <c r="N232" s="10" t="s">
        <v>771</v>
      </c>
      <c r="O232" s="11" t="s">
        <v>771</v>
      </c>
      <c r="P232">
        <v>0</v>
      </c>
      <c r="Q232">
        <v>0</v>
      </c>
    </row>
    <row r="233" spans="1:17" x14ac:dyDescent="0.4">
      <c r="A233" s="1">
        <v>44032.209421296298</v>
      </c>
      <c r="B233">
        <v>16667</v>
      </c>
      <c r="C233">
        <v>11.81</v>
      </c>
      <c r="D233">
        <v>9.67</v>
      </c>
      <c r="E233">
        <v>2.14</v>
      </c>
      <c r="F233">
        <v>665004</v>
      </c>
      <c r="G233">
        <v>9900</v>
      </c>
      <c r="H233">
        <v>4</v>
      </c>
      <c r="I233">
        <v>519740</v>
      </c>
      <c r="J233">
        <v>3816</v>
      </c>
      <c r="K233">
        <v>0</v>
      </c>
      <c r="L233">
        <v>0</v>
      </c>
      <c r="M233" t="s">
        <v>654</v>
      </c>
      <c r="N233" s="10" t="s">
        <v>771</v>
      </c>
      <c r="O233" s="11" t="s">
        <v>771</v>
      </c>
      <c r="P233">
        <v>0</v>
      </c>
      <c r="Q233">
        <v>0</v>
      </c>
    </row>
    <row r="234" spans="1:17" x14ac:dyDescent="0.4">
      <c r="A234" s="1">
        <v>44032.209421296298</v>
      </c>
      <c r="B234">
        <v>16675</v>
      </c>
      <c r="C234">
        <v>10.82</v>
      </c>
      <c r="D234">
        <v>8.9499999999999993</v>
      </c>
      <c r="E234">
        <v>1.88</v>
      </c>
      <c r="F234">
        <v>665004</v>
      </c>
      <c r="G234">
        <v>9916</v>
      </c>
      <c r="H234">
        <v>4</v>
      </c>
      <c r="I234">
        <v>519740</v>
      </c>
      <c r="J234">
        <v>3816</v>
      </c>
      <c r="K234">
        <v>0</v>
      </c>
      <c r="L234">
        <v>0</v>
      </c>
      <c r="M234" t="s">
        <v>654</v>
      </c>
      <c r="N234" s="10" t="s">
        <v>771</v>
      </c>
      <c r="O234" s="11" t="s">
        <v>771</v>
      </c>
      <c r="P234">
        <v>0</v>
      </c>
      <c r="Q234">
        <v>0</v>
      </c>
    </row>
    <row r="235" spans="1:17" x14ac:dyDescent="0.4">
      <c r="A235" s="1">
        <v>44032.209421296298</v>
      </c>
      <c r="B235">
        <v>16684</v>
      </c>
      <c r="C235">
        <v>11.84</v>
      </c>
      <c r="D235">
        <v>9.64</v>
      </c>
      <c r="E235">
        <v>2.2000000000000002</v>
      </c>
      <c r="F235">
        <v>665004</v>
      </c>
      <c r="G235">
        <v>9912</v>
      </c>
      <c r="H235">
        <v>4</v>
      </c>
      <c r="I235">
        <v>519740</v>
      </c>
      <c r="J235">
        <v>3816</v>
      </c>
      <c r="K235">
        <v>0</v>
      </c>
      <c r="L235">
        <v>0</v>
      </c>
      <c r="M235" t="s">
        <v>654</v>
      </c>
      <c r="N235" s="10" t="s">
        <v>771</v>
      </c>
      <c r="O235" s="11" t="s">
        <v>771</v>
      </c>
      <c r="P235">
        <v>0</v>
      </c>
      <c r="Q235">
        <v>0</v>
      </c>
    </row>
    <row r="236" spans="1:17" x14ac:dyDescent="0.4">
      <c r="A236" s="1">
        <v>44032.209421296298</v>
      </c>
      <c r="B236">
        <v>16693</v>
      </c>
      <c r="C236">
        <v>10.82</v>
      </c>
      <c r="D236">
        <v>8.92</v>
      </c>
      <c r="E236">
        <v>1.91</v>
      </c>
      <c r="F236">
        <v>665004</v>
      </c>
      <c r="G236">
        <v>9904</v>
      </c>
      <c r="H236">
        <v>4</v>
      </c>
      <c r="I236">
        <v>519740</v>
      </c>
      <c r="J236">
        <v>3812</v>
      </c>
      <c r="K236">
        <v>0</v>
      </c>
      <c r="L236">
        <v>0</v>
      </c>
      <c r="M236" t="s">
        <v>654</v>
      </c>
      <c r="N236" s="10" t="s">
        <v>771</v>
      </c>
      <c r="O236" s="11" t="s">
        <v>771</v>
      </c>
      <c r="P236">
        <v>0</v>
      </c>
      <c r="Q236">
        <v>0</v>
      </c>
    </row>
    <row r="237" spans="1:17" x14ac:dyDescent="0.4">
      <c r="A237" s="1">
        <v>44032.209421296298</v>
      </c>
      <c r="B237">
        <v>16701</v>
      </c>
      <c r="C237">
        <v>12.2</v>
      </c>
      <c r="D237">
        <v>9.9700000000000006</v>
      </c>
      <c r="E237">
        <v>2.2400000000000002</v>
      </c>
      <c r="F237">
        <v>665004</v>
      </c>
      <c r="G237">
        <v>9904</v>
      </c>
      <c r="H237">
        <v>4</v>
      </c>
      <c r="I237">
        <v>519740</v>
      </c>
      <c r="J237">
        <v>3812</v>
      </c>
      <c r="K237">
        <v>0</v>
      </c>
      <c r="L237">
        <v>0</v>
      </c>
      <c r="M237" t="s">
        <v>654</v>
      </c>
      <c r="N237" s="10" t="s">
        <v>771</v>
      </c>
      <c r="O237" s="11" t="s">
        <v>771</v>
      </c>
      <c r="P237">
        <v>0</v>
      </c>
      <c r="Q237">
        <v>0</v>
      </c>
    </row>
    <row r="238" spans="1:17" x14ac:dyDescent="0.4">
      <c r="A238" s="1">
        <v>44032.209421296298</v>
      </c>
      <c r="B238">
        <v>16710</v>
      </c>
      <c r="C238">
        <v>10.72</v>
      </c>
      <c r="D238">
        <v>8.7200000000000006</v>
      </c>
      <c r="E238">
        <v>2.0099999999999998</v>
      </c>
      <c r="F238">
        <v>665004</v>
      </c>
      <c r="G238">
        <v>9904</v>
      </c>
      <c r="H238">
        <v>4</v>
      </c>
      <c r="I238">
        <v>519740</v>
      </c>
      <c r="J238">
        <v>3812</v>
      </c>
      <c r="K238">
        <v>0</v>
      </c>
      <c r="L238">
        <v>0</v>
      </c>
      <c r="M238" t="s">
        <v>654</v>
      </c>
      <c r="N238" s="10" t="s">
        <v>771</v>
      </c>
      <c r="O238" s="11" t="s">
        <v>771</v>
      </c>
      <c r="P238">
        <v>0</v>
      </c>
      <c r="Q238">
        <v>0</v>
      </c>
    </row>
    <row r="239" spans="1:17" x14ac:dyDescent="0.4">
      <c r="A239" s="1">
        <v>44032.209421296298</v>
      </c>
      <c r="B239">
        <v>16718</v>
      </c>
      <c r="C239">
        <v>11.61</v>
      </c>
      <c r="D239">
        <v>9.44</v>
      </c>
      <c r="E239">
        <v>2.17</v>
      </c>
      <c r="F239">
        <v>665004</v>
      </c>
      <c r="G239">
        <v>9904</v>
      </c>
      <c r="H239">
        <v>4</v>
      </c>
      <c r="I239">
        <v>519740</v>
      </c>
      <c r="J239">
        <v>3812</v>
      </c>
      <c r="K239">
        <v>0</v>
      </c>
      <c r="L239">
        <v>0</v>
      </c>
      <c r="M239" t="s">
        <v>654</v>
      </c>
      <c r="N239" s="10" t="s">
        <v>771</v>
      </c>
      <c r="O239" s="11" t="s">
        <v>771</v>
      </c>
      <c r="P239">
        <v>0</v>
      </c>
      <c r="Q239">
        <v>0</v>
      </c>
    </row>
    <row r="240" spans="1:17" x14ac:dyDescent="0.4">
      <c r="A240" s="1">
        <v>44032.209421296298</v>
      </c>
      <c r="B240">
        <v>16726</v>
      </c>
      <c r="C240">
        <v>11.91</v>
      </c>
      <c r="D240">
        <v>9.57</v>
      </c>
      <c r="E240">
        <v>2.34</v>
      </c>
      <c r="F240">
        <v>665004</v>
      </c>
      <c r="G240">
        <v>9908</v>
      </c>
      <c r="H240">
        <v>4</v>
      </c>
      <c r="I240">
        <v>519740</v>
      </c>
      <c r="J240">
        <v>3812</v>
      </c>
      <c r="K240">
        <v>0</v>
      </c>
      <c r="L240">
        <v>0</v>
      </c>
      <c r="M240" t="s">
        <v>654</v>
      </c>
      <c r="N240" s="10" t="s">
        <v>771</v>
      </c>
      <c r="O240" s="11" t="s">
        <v>771</v>
      </c>
      <c r="P240">
        <v>0</v>
      </c>
      <c r="Q240">
        <v>0</v>
      </c>
    </row>
    <row r="241" spans="1:17" x14ac:dyDescent="0.4">
      <c r="A241" s="1">
        <v>44032.209421296298</v>
      </c>
      <c r="B241">
        <v>16734</v>
      </c>
      <c r="C241">
        <v>10.92</v>
      </c>
      <c r="D241">
        <v>8.8800000000000008</v>
      </c>
      <c r="E241">
        <v>2.04</v>
      </c>
      <c r="F241">
        <v>665004</v>
      </c>
      <c r="G241">
        <v>9908</v>
      </c>
      <c r="H241">
        <v>4</v>
      </c>
      <c r="I241">
        <v>519740</v>
      </c>
      <c r="J241">
        <v>3812</v>
      </c>
      <c r="K241">
        <v>0</v>
      </c>
      <c r="L241">
        <v>0</v>
      </c>
      <c r="M241" t="s">
        <v>654</v>
      </c>
      <c r="N241" s="10" t="s">
        <v>771</v>
      </c>
      <c r="O241" s="11" t="s">
        <v>771</v>
      </c>
      <c r="P241">
        <v>0</v>
      </c>
      <c r="Q241">
        <v>0</v>
      </c>
    </row>
    <row r="242" spans="1:17" x14ac:dyDescent="0.4">
      <c r="A242" s="1">
        <v>44032.209421296298</v>
      </c>
      <c r="B242">
        <v>16742</v>
      </c>
      <c r="C242">
        <v>11.91</v>
      </c>
      <c r="D242">
        <v>9.61</v>
      </c>
      <c r="E242">
        <v>2.2999999999999998</v>
      </c>
      <c r="F242">
        <v>665004</v>
      </c>
      <c r="G242">
        <v>9896</v>
      </c>
      <c r="H242">
        <v>4</v>
      </c>
      <c r="I242">
        <v>519740</v>
      </c>
      <c r="J242">
        <v>3812</v>
      </c>
      <c r="K242">
        <v>0</v>
      </c>
      <c r="L242">
        <v>0</v>
      </c>
      <c r="M242" t="s">
        <v>654</v>
      </c>
      <c r="N242" s="10">
        <v>45.792499999999997</v>
      </c>
      <c r="O242" s="11">
        <v>8315844</v>
      </c>
      <c r="P242">
        <v>0</v>
      </c>
      <c r="Q242">
        <v>0</v>
      </c>
    </row>
    <row r="243" spans="1:17" x14ac:dyDescent="0.4">
      <c r="A243" s="1">
        <v>44032.209768518522</v>
      </c>
      <c r="B243">
        <v>16619</v>
      </c>
      <c r="C243">
        <v>12.36</v>
      </c>
      <c r="D243">
        <v>10.19</v>
      </c>
      <c r="E243">
        <v>2.17</v>
      </c>
      <c r="F243">
        <v>665004</v>
      </c>
      <c r="G243">
        <v>11948</v>
      </c>
      <c r="H243">
        <v>4</v>
      </c>
      <c r="I243">
        <v>519740</v>
      </c>
      <c r="J243">
        <v>3816</v>
      </c>
      <c r="K243">
        <v>0</v>
      </c>
      <c r="L243">
        <v>0</v>
      </c>
      <c r="M243" t="s">
        <v>654</v>
      </c>
      <c r="N243" s="10" t="s">
        <v>771</v>
      </c>
      <c r="O243" s="11" t="s">
        <v>771</v>
      </c>
      <c r="P243">
        <v>0</v>
      </c>
      <c r="Q243">
        <v>0</v>
      </c>
    </row>
    <row r="244" spans="1:17" x14ac:dyDescent="0.4">
      <c r="A244" s="1">
        <v>44032.209768518522</v>
      </c>
      <c r="B244">
        <v>16627</v>
      </c>
      <c r="C244">
        <v>11.16</v>
      </c>
      <c r="D244">
        <v>9.1300000000000008</v>
      </c>
      <c r="E244">
        <v>2.0299999999999998</v>
      </c>
      <c r="F244">
        <v>665004</v>
      </c>
      <c r="G244">
        <v>9912</v>
      </c>
      <c r="H244">
        <v>4</v>
      </c>
      <c r="I244">
        <v>519740</v>
      </c>
      <c r="J244">
        <v>3816</v>
      </c>
      <c r="K244">
        <v>0</v>
      </c>
      <c r="L244">
        <v>0</v>
      </c>
      <c r="M244" t="s">
        <v>654</v>
      </c>
      <c r="N244" s="10" t="s">
        <v>771</v>
      </c>
      <c r="O244" s="11" t="s">
        <v>771</v>
      </c>
      <c r="P244">
        <v>0</v>
      </c>
      <c r="Q244">
        <v>0</v>
      </c>
    </row>
    <row r="245" spans="1:17" x14ac:dyDescent="0.4">
      <c r="A245" s="1">
        <v>44032.209768518522</v>
      </c>
      <c r="B245">
        <v>16635</v>
      </c>
      <c r="C245">
        <v>12.16</v>
      </c>
      <c r="D245">
        <v>10.06</v>
      </c>
      <c r="E245">
        <v>2.1</v>
      </c>
      <c r="F245">
        <v>665004</v>
      </c>
      <c r="G245">
        <v>9908</v>
      </c>
      <c r="H245">
        <v>4</v>
      </c>
      <c r="I245">
        <v>519740</v>
      </c>
      <c r="J245">
        <v>3816</v>
      </c>
      <c r="K245">
        <v>0</v>
      </c>
      <c r="L245">
        <v>0</v>
      </c>
      <c r="M245" t="s">
        <v>654</v>
      </c>
      <c r="N245" s="10" t="s">
        <v>771</v>
      </c>
      <c r="O245" s="11" t="s">
        <v>771</v>
      </c>
      <c r="P245">
        <v>0</v>
      </c>
      <c r="Q245">
        <v>0</v>
      </c>
    </row>
    <row r="246" spans="1:17" x14ac:dyDescent="0.4">
      <c r="A246" s="1">
        <v>44032.209768518522</v>
      </c>
      <c r="B246">
        <v>16643</v>
      </c>
      <c r="C246">
        <v>12.42</v>
      </c>
      <c r="D246">
        <v>10.09</v>
      </c>
      <c r="E246">
        <v>2.33</v>
      </c>
      <c r="F246">
        <v>665004</v>
      </c>
      <c r="G246">
        <v>9904</v>
      </c>
      <c r="H246">
        <v>4</v>
      </c>
      <c r="I246">
        <v>519740</v>
      </c>
      <c r="J246">
        <v>3816</v>
      </c>
      <c r="K246">
        <v>0</v>
      </c>
      <c r="L246">
        <v>0</v>
      </c>
      <c r="M246" t="s">
        <v>654</v>
      </c>
      <c r="N246" s="10" t="s">
        <v>771</v>
      </c>
      <c r="O246" s="11" t="s">
        <v>771</v>
      </c>
      <c r="P246">
        <v>0</v>
      </c>
      <c r="Q246">
        <v>0</v>
      </c>
    </row>
    <row r="247" spans="1:17" x14ac:dyDescent="0.4">
      <c r="A247" s="1">
        <v>44032.209768518522</v>
      </c>
      <c r="B247">
        <v>16651</v>
      </c>
      <c r="C247">
        <v>11.32</v>
      </c>
      <c r="D247">
        <v>9.19</v>
      </c>
      <c r="E247">
        <v>2.13</v>
      </c>
      <c r="F247">
        <v>665004</v>
      </c>
      <c r="G247">
        <v>9916</v>
      </c>
      <c r="H247">
        <v>4</v>
      </c>
      <c r="I247">
        <v>519740</v>
      </c>
      <c r="J247">
        <v>3816</v>
      </c>
      <c r="K247">
        <v>0</v>
      </c>
      <c r="L247">
        <v>0</v>
      </c>
      <c r="M247" t="s">
        <v>654</v>
      </c>
      <c r="N247" s="10" t="s">
        <v>771</v>
      </c>
      <c r="O247" s="11" t="s">
        <v>771</v>
      </c>
      <c r="P247">
        <v>0</v>
      </c>
      <c r="Q247">
        <v>0</v>
      </c>
    </row>
    <row r="248" spans="1:17" x14ac:dyDescent="0.4">
      <c r="A248" s="1">
        <v>44032.209768518522</v>
      </c>
      <c r="B248">
        <v>16659</v>
      </c>
      <c r="C248">
        <v>12.02</v>
      </c>
      <c r="D248">
        <v>9.93</v>
      </c>
      <c r="E248">
        <v>2.1</v>
      </c>
      <c r="F248">
        <v>665004</v>
      </c>
      <c r="G248">
        <v>9912</v>
      </c>
      <c r="H248">
        <v>4</v>
      </c>
      <c r="I248">
        <v>519740</v>
      </c>
      <c r="J248">
        <v>3816</v>
      </c>
      <c r="K248">
        <v>0</v>
      </c>
      <c r="L248">
        <v>0</v>
      </c>
      <c r="M248" t="s">
        <v>654</v>
      </c>
      <c r="N248" s="10" t="s">
        <v>771</v>
      </c>
      <c r="O248" s="11" t="s">
        <v>771</v>
      </c>
      <c r="P248">
        <v>0</v>
      </c>
      <c r="Q248">
        <v>0</v>
      </c>
    </row>
    <row r="249" spans="1:17" x14ac:dyDescent="0.4">
      <c r="A249" s="1">
        <v>44032.209768518522</v>
      </c>
      <c r="B249">
        <v>16667</v>
      </c>
      <c r="C249">
        <v>12.09</v>
      </c>
      <c r="D249">
        <v>9.73</v>
      </c>
      <c r="E249">
        <v>2.36</v>
      </c>
      <c r="F249">
        <v>665004</v>
      </c>
      <c r="G249">
        <v>9900</v>
      </c>
      <c r="H249">
        <v>4</v>
      </c>
      <c r="I249">
        <v>519740</v>
      </c>
      <c r="J249">
        <v>3816</v>
      </c>
      <c r="K249">
        <v>0</v>
      </c>
      <c r="L249">
        <v>0</v>
      </c>
      <c r="M249" t="s">
        <v>654</v>
      </c>
      <c r="N249" s="10" t="s">
        <v>771</v>
      </c>
      <c r="O249" s="11" t="s">
        <v>771</v>
      </c>
      <c r="P249">
        <v>0</v>
      </c>
      <c r="Q249">
        <v>0</v>
      </c>
    </row>
    <row r="250" spans="1:17" x14ac:dyDescent="0.4">
      <c r="A250" s="1">
        <v>44032.209768518522</v>
      </c>
      <c r="B250">
        <v>16675</v>
      </c>
      <c r="C250">
        <v>11.09</v>
      </c>
      <c r="D250">
        <v>9.16</v>
      </c>
      <c r="E250">
        <v>1.93</v>
      </c>
      <c r="F250">
        <v>665004</v>
      </c>
      <c r="G250">
        <v>9916</v>
      </c>
      <c r="H250">
        <v>4</v>
      </c>
      <c r="I250">
        <v>519740</v>
      </c>
      <c r="J250">
        <v>3816</v>
      </c>
      <c r="K250">
        <v>0</v>
      </c>
      <c r="L250">
        <v>0</v>
      </c>
      <c r="M250" t="s">
        <v>654</v>
      </c>
      <c r="N250" s="10" t="s">
        <v>771</v>
      </c>
      <c r="O250" s="11" t="s">
        <v>771</v>
      </c>
      <c r="P250">
        <v>0</v>
      </c>
      <c r="Q250">
        <v>0</v>
      </c>
    </row>
    <row r="251" spans="1:17" x14ac:dyDescent="0.4">
      <c r="A251" s="1">
        <v>44032.209768518522</v>
      </c>
      <c r="B251">
        <v>16684</v>
      </c>
      <c r="C251">
        <v>12.22</v>
      </c>
      <c r="D251">
        <v>9.9600000000000009</v>
      </c>
      <c r="E251">
        <v>2.2599999999999998</v>
      </c>
      <c r="F251">
        <v>665004</v>
      </c>
      <c r="G251">
        <v>9912</v>
      </c>
      <c r="H251">
        <v>4</v>
      </c>
      <c r="I251">
        <v>519740</v>
      </c>
      <c r="J251">
        <v>3816</v>
      </c>
      <c r="K251">
        <v>0</v>
      </c>
      <c r="L251">
        <v>0</v>
      </c>
      <c r="M251" t="s">
        <v>654</v>
      </c>
      <c r="N251" s="10" t="s">
        <v>771</v>
      </c>
      <c r="O251" s="11" t="s">
        <v>771</v>
      </c>
      <c r="P251">
        <v>0</v>
      </c>
      <c r="Q251">
        <v>0</v>
      </c>
    </row>
    <row r="252" spans="1:17" x14ac:dyDescent="0.4">
      <c r="A252" s="1">
        <v>44032.209768518522</v>
      </c>
      <c r="B252">
        <v>16693</v>
      </c>
      <c r="C252">
        <v>11.13</v>
      </c>
      <c r="D252">
        <v>9.09</v>
      </c>
      <c r="E252">
        <v>2.0299999999999998</v>
      </c>
      <c r="F252">
        <v>665004</v>
      </c>
      <c r="G252">
        <v>9904</v>
      </c>
      <c r="H252">
        <v>4</v>
      </c>
      <c r="I252">
        <v>519740</v>
      </c>
      <c r="J252">
        <v>3812</v>
      </c>
      <c r="K252">
        <v>0</v>
      </c>
      <c r="L252">
        <v>0</v>
      </c>
      <c r="M252" t="s">
        <v>654</v>
      </c>
      <c r="N252" s="10" t="s">
        <v>771</v>
      </c>
      <c r="O252" s="11" t="s">
        <v>771</v>
      </c>
      <c r="P252">
        <v>0</v>
      </c>
      <c r="Q252">
        <v>0</v>
      </c>
    </row>
    <row r="253" spans="1:17" x14ac:dyDescent="0.4">
      <c r="A253" s="1">
        <v>44032.209768518522</v>
      </c>
      <c r="B253">
        <v>16701</v>
      </c>
      <c r="C253">
        <v>12.36</v>
      </c>
      <c r="D253">
        <v>10.06</v>
      </c>
      <c r="E253">
        <v>2.2999999999999998</v>
      </c>
      <c r="F253">
        <v>665004</v>
      </c>
      <c r="G253">
        <v>9904</v>
      </c>
      <c r="H253">
        <v>4</v>
      </c>
      <c r="I253">
        <v>519740</v>
      </c>
      <c r="J253">
        <v>3812</v>
      </c>
      <c r="K253">
        <v>0</v>
      </c>
      <c r="L253">
        <v>0</v>
      </c>
      <c r="M253" t="s">
        <v>654</v>
      </c>
      <c r="N253" s="10" t="s">
        <v>771</v>
      </c>
      <c r="O253" s="11" t="s">
        <v>771</v>
      </c>
      <c r="P253">
        <v>0</v>
      </c>
      <c r="Q253">
        <v>0</v>
      </c>
    </row>
    <row r="254" spans="1:17" x14ac:dyDescent="0.4">
      <c r="A254" s="1">
        <v>44032.209768518522</v>
      </c>
      <c r="B254">
        <v>16710</v>
      </c>
      <c r="C254">
        <v>11.13</v>
      </c>
      <c r="D254">
        <v>8.9600000000000009</v>
      </c>
      <c r="E254">
        <v>2.17</v>
      </c>
      <c r="F254">
        <v>665004</v>
      </c>
      <c r="G254">
        <v>9904</v>
      </c>
      <c r="H254">
        <v>4</v>
      </c>
      <c r="I254">
        <v>519740</v>
      </c>
      <c r="J254">
        <v>3812</v>
      </c>
      <c r="K254">
        <v>0</v>
      </c>
      <c r="L254">
        <v>0</v>
      </c>
      <c r="M254" t="s">
        <v>654</v>
      </c>
      <c r="N254" s="10" t="s">
        <v>771</v>
      </c>
      <c r="O254" s="11" t="s">
        <v>771</v>
      </c>
      <c r="P254">
        <v>0</v>
      </c>
      <c r="Q254">
        <v>0</v>
      </c>
    </row>
    <row r="255" spans="1:17" x14ac:dyDescent="0.4">
      <c r="A255" s="1">
        <v>44032.209768518522</v>
      </c>
      <c r="B255">
        <v>16718</v>
      </c>
      <c r="C255">
        <v>12.22</v>
      </c>
      <c r="D255">
        <v>10.130000000000001</v>
      </c>
      <c r="E255">
        <v>2.1</v>
      </c>
      <c r="F255">
        <v>665004</v>
      </c>
      <c r="G255">
        <v>9904</v>
      </c>
      <c r="H255">
        <v>4</v>
      </c>
      <c r="I255">
        <v>519740</v>
      </c>
      <c r="J255">
        <v>3812</v>
      </c>
      <c r="K255">
        <v>0</v>
      </c>
      <c r="L255">
        <v>0</v>
      </c>
      <c r="M255" t="s">
        <v>654</v>
      </c>
      <c r="N255" s="10" t="s">
        <v>771</v>
      </c>
      <c r="O255" s="11" t="s">
        <v>771</v>
      </c>
      <c r="P255">
        <v>0</v>
      </c>
      <c r="Q255">
        <v>0</v>
      </c>
    </row>
    <row r="256" spans="1:17" x14ac:dyDescent="0.4">
      <c r="A256" s="1">
        <v>44032.209768518522</v>
      </c>
      <c r="B256">
        <v>16726</v>
      </c>
      <c r="C256">
        <v>12.09</v>
      </c>
      <c r="D256">
        <v>9.89</v>
      </c>
      <c r="E256">
        <v>2.2000000000000002</v>
      </c>
      <c r="F256">
        <v>665004</v>
      </c>
      <c r="G256">
        <v>9908</v>
      </c>
      <c r="H256">
        <v>4</v>
      </c>
      <c r="I256">
        <v>519740</v>
      </c>
      <c r="J256">
        <v>3812</v>
      </c>
      <c r="K256">
        <v>0</v>
      </c>
      <c r="L256">
        <v>0</v>
      </c>
      <c r="M256" t="s">
        <v>654</v>
      </c>
      <c r="N256" s="10" t="s">
        <v>771</v>
      </c>
      <c r="O256" s="11" t="s">
        <v>771</v>
      </c>
      <c r="P256">
        <v>0</v>
      </c>
      <c r="Q256">
        <v>0</v>
      </c>
    </row>
    <row r="257" spans="1:17" x14ac:dyDescent="0.4">
      <c r="A257" s="1">
        <v>44032.209768518522</v>
      </c>
      <c r="B257">
        <v>16734</v>
      </c>
      <c r="C257">
        <v>11.36</v>
      </c>
      <c r="D257">
        <v>9.26</v>
      </c>
      <c r="E257">
        <v>2.1</v>
      </c>
      <c r="F257">
        <v>665004</v>
      </c>
      <c r="G257">
        <v>9908</v>
      </c>
      <c r="H257">
        <v>4</v>
      </c>
      <c r="I257">
        <v>519740</v>
      </c>
      <c r="J257">
        <v>3812</v>
      </c>
      <c r="K257">
        <v>0</v>
      </c>
      <c r="L257">
        <v>0</v>
      </c>
      <c r="M257" t="s">
        <v>654</v>
      </c>
      <c r="N257" s="10" t="s">
        <v>771</v>
      </c>
      <c r="O257" s="11" t="s">
        <v>771</v>
      </c>
      <c r="P257">
        <v>0</v>
      </c>
      <c r="Q257">
        <v>0</v>
      </c>
    </row>
    <row r="258" spans="1:17" x14ac:dyDescent="0.4">
      <c r="A258" s="1">
        <v>44032.209768518522</v>
      </c>
      <c r="B258">
        <v>16742</v>
      </c>
      <c r="C258">
        <v>12.19</v>
      </c>
      <c r="D258">
        <v>9.93</v>
      </c>
      <c r="E258">
        <v>2.2599999999999998</v>
      </c>
      <c r="F258">
        <v>665004</v>
      </c>
      <c r="G258">
        <v>9896</v>
      </c>
      <c r="H258">
        <v>4</v>
      </c>
      <c r="I258">
        <v>519740</v>
      </c>
      <c r="J258">
        <v>3812</v>
      </c>
      <c r="K258">
        <v>0</v>
      </c>
      <c r="L258">
        <v>0</v>
      </c>
      <c r="M258" t="s">
        <v>654</v>
      </c>
      <c r="N258" s="10">
        <v>47.33</v>
      </c>
      <c r="O258" s="11">
        <v>8315844</v>
      </c>
      <c r="P258">
        <v>0</v>
      </c>
      <c r="Q258">
        <v>0</v>
      </c>
    </row>
    <row r="259" spans="1:17" x14ac:dyDescent="0.4">
      <c r="A259" s="1">
        <v>44032.210115740738</v>
      </c>
      <c r="B259">
        <v>16619</v>
      </c>
      <c r="C259">
        <v>12.46</v>
      </c>
      <c r="D259">
        <v>10.23</v>
      </c>
      <c r="E259">
        <v>2.23</v>
      </c>
      <c r="F259">
        <v>665004</v>
      </c>
      <c r="G259">
        <v>11948</v>
      </c>
      <c r="H259">
        <v>4</v>
      </c>
      <c r="I259">
        <v>519740</v>
      </c>
      <c r="J259">
        <v>3816</v>
      </c>
      <c r="K259">
        <v>0</v>
      </c>
      <c r="L259">
        <v>0</v>
      </c>
      <c r="M259" t="s">
        <v>654</v>
      </c>
      <c r="N259" s="10" t="s">
        <v>771</v>
      </c>
      <c r="O259" s="11" t="s">
        <v>771</v>
      </c>
      <c r="P259">
        <v>0</v>
      </c>
      <c r="Q259">
        <v>0</v>
      </c>
    </row>
    <row r="260" spans="1:17" x14ac:dyDescent="0.4">
      <c r="A260" s="1">
        <v>44032.210115740738</v>
      </c>
      <c r="B260">
        <v>16627</v>
      </c>
      <c r="C260">
        <v>11.09</v>
      </c>
      <c r="D260">
        <v>9.16</v>
      </c>
      <c r="E260">
        <v>1.93</v>
      </c>
      <c r="F260">
        <v>665004</v>
      </c>
      <c r="G260">
        <v>9912</v>
      </c>
      <c r="H260">
        <v>4</v>
      </c>
      <c r="I260">
        <v>519740</v>
      </c>
      <c r="J260">
        <v>3816</v>
      </c>
      <c r="K260">
        <v>0</v>
      </c>
      <c r="L260">
        <v>0</v>
      </c>
      <c r="M260" t="s">
        <v>654</v>
      </c>
      <c r="N260" s="10" t="s">
        <v>771</v>
      </c>
      <c r="O260" s="11" t="s">
        <v>771</v>
      </c>
      <c r="P260">
        <v>0</v>
      </c>
      <c r="Q260">
        <v>0</v>
      </c>
    </row>
    <row r="261" spans="1:17" x14ac:dyDescent="0.4">
      <c r="A261" s="1">
        <v>44032.210115740738</v>
      </c>
      <c r="B261">
        <v>16635</v>
      </c>
      <c r="C261">
        <v>12.06</v>
      </c>
      <c r="D261">
        <v>9.93</v>
      </c>
      <c r="E261">
        <v>2.13</v>
      </c>
      <c r="F261">
        <v>665004</v>
      </c>
      <c r="G261">
        <v>9908</v>
      </c>
      <c r="H261">
        <v>4</v>
      </c>
      <c r="I261">
        <v>519740</v>
      </c>
      <c r="J261">
        <v>3816</v>
      </c>
      <c r="K261">
        <v>0</v>
      </c>
      <c r="L261">
        <v>0</v>
      </c>
      <c r="M261" t="s">
        <v>654</v>
      </c>
      <c r="N261" s="10" t="s">
        <v>771</v>
      </c>
      <c r="O261" s="11" t="s">
        <v>771</v>
      </c>
      <c r="P261">
        <v>0</v>
      </c>
      <c r="Q261">
        <v>0</v>
      </c>
    </row>
    <row r="262" spans="1:17" x14ac:dyDescent="0.4">
      <c r="A262" s="1">
        <v>44032.210115740738</v>
      </c>
      <c r="B262">
        <v>16643</v>
      </c>
      <c r="C262">
        <v>12.66</v>
      </c>
      <c r="D262">
        <v>10.29</v>
      </c>
      <c r="E262">
        <v>2.37</v>
      </c>
      <c r="F262">
        <v>665004</v>
      </c>
      <c r="G262">
        <v>9904</v>
      </c>
      <c r="H262">
        <v>4</v>
      </c>
      <c r="I262">
        <v>519740</v>
      </c>
      <c r="J262">
        <v>3816</v>
      </c>
      <c r="K262">
        <v>0</v>
      </c>
      <c r="L262">
        <v>0</v>
      </c>
      <c r="M262" t="s">
        <v>654</v>
      </c>
      <c r="N262" s="10" t="s">
        <v>771</v>
      </c>
      <c r="O262" s="11" t="s">
        <v>771</v>
      </c>
      <c r="P262">
        <v>0</v>
      </c>
      <c r="Q262">
        <v>0</v>
      </c>
    </row>
    <row r="263" spans="1:17" x14ac:dyDescent="0.4">
      <c r="A263" s="1">
        <v>44032.210115740738</v>
      </c>
      <c r="B263">
        <v>16651</v>
      </c>
      <c r="C263">
        <v>11.43</v>
      </c>
      <c r="D263">
        <v>9.2899999999999991</v>
      </c>
      <c r="E263">
        <v>2.13</v>
      </c>
      <c r="F263">
        <v>665004</v>
      </c>
      <c r="G263">
        <v>9916</v>
      </c>
      <c r="H263">
        <v>4</v>
      </c>
      <c r="I263">
        <v>519740</v>
      </c>
      <c r="J263">
        <v>3816</v>
      </c>
      <c r="K263">
        <v>0</v>
      </c>
      <c r="L263">
        <v>0</v>
      </c>
      <c r="M263" t="s">
        <v>654</v>
      </c>
      <c r="N263" s="10" t="s">
        <v>771</v>
      </c>
      <c r="O263" s="11" t="s">
        <v>771</v>
      </c>
      <c r="P263">
        <v>0</v>
      </c>
      <c r="Q263">
        <v>0</v>
      </c>
    </row>
    <row r="264" spans="1:17" x14ac:dyDescent="0.4">
      <c r="A264" s="1">
        <v>44032.210115740738</v>
      </c>
      <c r="B264">
        <v>16659</v>
      </c>
      <c r="C264">
        <v>12.29</v>
      </c>
      <c r="D264">
        <v>9.83</v>
      </c>
      <c r="E264">
        <v>2.46</v>
      </c>
      <c r="F264">
        <v>665004</v>
      </c>
      <c r="G264">
        <v>9912</v>
      </c>
      <c r="H264">
        <v>4</v>
      </c>
      <c r="I264">
        <v>519740</v>
      </c>
      <c r="J264">
        <v>3816</v>
      </c>
      <c r="K264">
        <v>0</v>
      </c>
      <c r="L264">
        <v>0</v>
      </c>
      <c r="M264" t="s">
        <v>654</v>
      </c>
      <c r="N264" s="10" t="s">
        <v>771</v>
      </c>
      <c r="O264" s="11" t="s">
        <v>771</v>
      </c>
      <c r="P264">
        <v>0</v>
      </c>
      <c r="Q264">
        <v>0</v>
      </c>
    </row>
    <row r="265" spans="1:17" x14ac:dyDescent="0.4">
      <c r="A265" s="1">
        <v>44032.210115740738</v>
      </c>
      <c r="B265">
        <v>16667</v>
      </c>
      <c r="C265">
        <v>12.29</v>
      </c>
      <c r="D265">
        <v>10.029999999999999</v>
      </c>
      <c r="E265">
        <v>2.27</v>
      </c>
      <c r="F265">
        <v>665004</v>
      </c>
      <c r="G265">
        <v>9900</v>
      </c>
      <c r="H265">
        <v>4</v>
      </c>
      <c r="I265">
        <v>519740</v>
      </c>
      <c r="J265">
        <v>3816</v>
      </c>
      <c r="K265">
        <v>0</v>
      </c>
      <c r="L265">
        <v>0</v>
      </c>
      <c r="M265" t="s">
        <v>654</v>
      </c>
      <c r="N265" s="10" t="s">
        <v>771</v>
      </c>
      <c r="O265" s="11" t="s">
        <v>771</v>
      </c>
      <c r="P265">
        <v>0</v>
      </c>
      <c r="Q265">
        <v>0</v>
      </c>
    </row>
    <row r="266" spans="1:17" x14ac:dyDescent="0.4">
      <c r="A266" s="1">
        <v>44032.210115740738</v>
      </c>
      <c r="B266">
        <v>16675</v>
      </c>
      <c r="C266">
        <v>10.99</v>
      </c>
      <c r="D266">
        <v>9.06</v>
      </c>
      <c r="E266">
        <v>1.93</v>
      </c>
      <c r="F266">
        <v>665004</v>
      </c>
      <c r="G266">
        <v>9916</v>
      </c>
      <c r="H266">
        <v>4</v>
      </c>
      <c r="I266">
        <v>519740</v>
      </c>
      <c r="J266">
        <v>3816</v>
      </c>
      <c r="K266">
        <v>0</v>
      </c>
      <c r="L266">
        <v>0</v>
      </c>
      <c r="M266" t="s">
        <v>654</v>
      </c>
      <c r="N266" s="10" t="s">
        <v>771</v>
      </c>
      <c r="O266" s="11" t="s">
        <v>771</v>
      </c>
      <c r="P266">
        <v>0</v>
      </c>
      <c r="Q266">
        <v>0</v>
      </c>
    </row>
    <row r="267" spans="1:17" x14ac:dyDescent="0.4">
      <c r="A267" s="1">
        <v>44032.210115740738</v>
      </c>
      <c r="B267">
        <v>16684</v>
      </c>
      <c r="C267">
        <v>12.32</v>
      </c>
      <c r="D267">
        <v>10.19</v>
      </c>
      <c r="E267">
        <v>2.13</v>
      </c>
      <c r="F267">
        <v>665004</v>
      </c>
      <c r="G267">
        <v>9912</v>
      </c>
      <c r="H267">
        <v>4</v>
      </c>
      <c r="I267">
        <v>519740</v>
      </c>
      <c r="J267">
        <v>3816</v>
      </c>
      <c r="K267">
        <v>0</v>
      </c>
      <c r="L267">
        <v>0</v>
      </c>
      <c r="M267" t="s">
        <v>654</v>
      </c>
      <c r="N267" s="10" t="s">
        <v>771</v>
      </c>
      <c r="O267" s="11" t="s">
        <v>771</v>
      </c>
      <c r="P267">
        <v>0</v>
      </c>
      <c r="Q267">
        <v>0</v>
      </c>
    </row>
    <row r="268" spans="1:17" x14ac:dyDescent="0.4">
      <c r="A268" s="1">
        <v>44032.210115740738</v>
      </c>
      <c r="B268">
        <v>16693</v>
      </c>
      <c r="C268">
        <v>11.36</v>
      </c>
      <c r="D268">
        <v>9.2899999999999991</v>
      </c>
      <c r="E268">
        <v>2.0699999999999998</v>
      </c>
      <c r="F268">
        <v>665004</v>
      </c>
      <c r="G268">
        <v>9904</v>
      </c>
      <c r="H268">
        <v>4</v>
      </c>
      <c r="I268">
        <v>519740</v>
      </c>
      <c r="J268">
        <v>3812</v>
      </c>
      <c r="K268">
        <v>0</v>
      </c>
      <c r="L268">
        <v>0</v>
      </c>
      <c r="M268" t="s">
        <v>654</v>
      </c>
      <c r="N268" s="10" t="s">
        <v>771</v>
      </c>
      <c r="O268" s="11" t="s">
        <v>771</v>
      </c>
      <c r="P268">
        <v>0</v>
      </c>
      <c r="Q268">
        <v>0</v>
      </c>
    </row>
    <row r="269" spans="1:17" x14ac:dyDescent="0.4">
      <c r="A269" s="1">
        <v>44032.210115740738</v>
      </c>
      <c r="B269">
        <v>16701</v>
      </c>
      <c r="C269">
        <v>12.09</v>
      </c>
      <c r="D269">
        <v>9.93</v>
      </c>
      <c r="E269">
        <v>2.17</v>
      </c>
      <c r="F269">
        <v>665004</v>
      </c>
      <c r="G269">
        <v>9904</v>
      </c>
      <c r="H269">
        <v>4</v>
      </c>
      <c r="I269">
        <v>519740</v>
      </c>
      <c r="J269">
        <v>3812</v>
      </c>
      <c r="K269">
        <v>0</v>
      </c>
      <c r="L269">
        <v>0</v>
      </c>
      <c r="M269" t="s">
        <v>654</v>
      </c>
      <c r="N269" s="10" t="s">
        <v>771</v>
      </c>
      <c r="O269" s="11" t="s">
        <v>771</v>
      </c>
      <c r="P269">
        <v>0</v>
      </c>
      <c r="Q269">
        <v>0</v>
      </c>
    </row>
    <row r="270" spans="1:17" x14ac:dyDescent="0.4">
      <c r="A270" s="1">
        <v>44032.210115740738</v>
      </c>
      <c r="B270">
        <v>16710</v>
      </c>
      <c r="C270">
        <v>11.19</v>
      </c>
      <c r="D270">
        <v>9.1300000000000008</v>
      </c>
      <c r="E270">
        <v>2.0699999999999998</v>
      </c>
      <c r="F270">
        <v>665004</v>
      </c>
      <c r="G270">
        <v>9904</v>
      </c>
      <c r="H270">
        <v>4</v>
      </c>
      <c r="I270">
        <v>519740</v>
      </c>
      <c r="J270">
        <v>3812</v>
      </c>
      <c r="K270">
        <v>0</v>
      </c>
      <c r="L270">
        <v>0</v>
      </c>
      <c r="M270" t="s">
        <v>654</v>
      </c>
      <c r="N270" s="10" t="s">
        <v>771</v>
      </c>
      <c r="O270" s="11" t="s">
        <v>771</v>
      </c>
      <c r="P270">
        <v>0</v>
      </c>
      <c r="Q270">
        <v>0</v>
      </c>
    </row>
    <row r="271" spans="1:17" x14ac:dyDescent="0.4">
      <c r="A271" s="1">
        <v>44032.210115740738</v>
      </c>
      <c r="B271">
        <v>16718</v>
      </c>
      <c r="C271">
        <v>12.23</v>
      </c>
      <c r="D271">
        <v>10.06</v>
      </c>
      <c r="E271">
        <v>2.17</v>
      </c>
      <c r="F271">
        <v>665004</v>
      </c>
      <c r="G271">
        <v>9904</v>
      </c>
      <c r="H271">
        <v>4</v>
      </c>
      <c r="I271">
        <v>519740</v>
      </c>
      <c r="J271">
        <v>3812</v>
      </c>
      <c r="K271">
        <v>0</v>
      </c>
      <c r="L271">
        <v>0</v>
      </c>
      <c r="M271" t="s">
        <v>654</v>
      </c>
      <c r="N271" s="10" t="s">
        <v>771</v>
      </c>
      <c r="O271" s="11" t="s">
        <v>771</v>
      </c>
      <c r="P271">
        <v>0</v>
      </c>
      <c r="Q271">
        <v>0</v>
      </c>
    </row>
    <row r="272" spans="1:17" x14ac:dyDescent="0.4">
      <c r="A272" s="1">
        <v>44032.210115740738</v>
      </c>
      <c r="B272">
        <v>16726</v>
      </c>
      <c r="C272">
        <v>12.29</v>
      </c>
      <c r="D272">
        <v>9.89</v>
      </c>
      <c r="E272">
        <v>2.4</v>
      </c>
      <c r="F272">
        <v>665004</v>
      </c>
      <c r="G272">
        <v>9908</v>
      </c>
      <c r="H272">
        <v>4</v>
      </c>
      <c r="I272">
        <v>519740</v>
      </c>
      <c r="J272">
        <v>3812</v>
      </c>
      <c r="K272">
        <v>0</v>
      </c>
      <c r="L272">
        <v>0</v>
      </c>
      <c r="M272" t="s">
        <v>654</v>
      </c>
      <c r="N272" s="10" t="s">
        <v>771</v>
      </c>
      <c r="O272" s="11" t="s">
        <v>771</v>
      </c>
      <c r="P272">
        <v>0</v>
      </c>
      <c r="Q272">
        <v>0</v>
      </c>
    </row>
    <row r="273" spans="1:17" x14ac:dyDescent="0.4">
      <c r="A273" s="1">
        <v>44032.210115740738</v>
      </c>
      <c r="B273">
        <v>16734</v>
      </c>
      <c r="C273">
        <v>11.43</v>
      </c>
      <c r="D273">
        <v>9.2899999999999991</v>
      </c>
      <c r="E273">
        <v>2.13</v>
      </c>
      <c r="F273">
        <v>665004</v>
      </c>
      <c r="G273">
        <v>9908</v>
      </c>
      <c r="H273">
        <v>4</v>
      </c>
      <c r="I273">
        <v>519740</v>
      </c>
      <c r="J273">
        <v>3812</v>
      </c>
      <c r="K273">
        <v>0</v>
      </c>
      <c r="L273">
        <v>0</v>
      </c>
      <c r="M273" t="s">
        <v>654</v>
      </c>
      <c r="N273" s="10" t="s">
        <v>771</v>
      </c>
      <c r="O273" s="11" t="s">
        <v>771</v>
      </c>
      <c r="P273">
        <v>0</v>
      </c>
      <c r="Q273">
        <v>0</v>
      </c>
    </row>
    <row r="274" spans="1:17" x14ac:dyDescent="0.4">
      <c r="A274" s="1">
        <v>44032.210115740738</v>
      </c>
      <c r="B274">
        <v>16742</v>
      </c>
      <c r="C274">
        <v>12.46</v>
      </c>
      <c r="D274">
        <v>10.130000000000001</v>
      </c>
      <c r="E274">
        <v>2.33</v>
      </c>
      <c r="F274">
        <v>665004</v>
      </c>
      <c r="G274">
        <v>9896</v>
      </c>
      <c r="H274">
        <v>4</v>
      </c>
      <c r="I274">
        <v>519740</v>
      </c>
      <c r="J274">
        <v>3812</v>
      </c>
      <c r="K274">
        <v>0</v>
      </c>
      <c r="L274">
        <v>0</v>
      </c>
      <c r="M274" t="s">
        <v>654</v>
      </c>
      <c r="N274" s="10">
        <v>47.66</v>
      </c>
      <c r="O274" s="11">
        <v>8315844</v>
      </c>
      <c r="P274">
        <v>0</v>
      </c>
      <c r="Q274">
        <v>0</v>
      </c>
    </row>
    <row r="275" spans="1:17" x14ac:dyDescent="0.4">
      <c r="A275" s="1">
        <v>44032.210462962961</v>
      </c>
      <c r="B275">
        <v>16619</v>
      </c>
      <c r="C275">
        <v>12.62</v>
      </c>
      <c r="D275">
        <v>10.26</v>
      </c>
      <c r="E275">
        <v>2.37</v>
      </c>
      <c r="F275">
        <v>665004</v>
      </c>
      <c r="G275">
        <v>11948</v>
      </c>
      <c r="H275">
        <v>4</v>
      </c>
      <c r="I275">
        <v>519740</v>
      </c>
      <c r="J275">
        <v>3816</v>
      </c>
      <c r="K275">
        <v>0</v>
      </c>
      <c r="L275">
        <v>0</v>
      </c>
      <c r="M275" t="s">
        <v>654</v>
      </c>
      <c r="N275" s="10" t="s">
        <v>771</v>
      </c>
      <c r="O275" s="11" t="s">
        <v>771</v>
      </c>
      <c r="P275">
        <v>0</v>
      </c>
      <c r="Q275">
        <v>0</v>
      </c>
    </row>
    <row r="276" spans="1:17" x14ac:dyDescent="0.4">
      <c r="A276" s="1">
        <v>44032.210462962961</v>
      </c>
      <c r="B276">
        <v>16627</v>
      </c>
      <c r="C276">
        <v>11.16</v>
      </c>
      <c r="D276">
        <v>9.23</v>
      </c>
      <c r="E276">
        <v>1.93</v>
      </c>
      <c r="F276">
        <v>665004</v>
      </c>
      <c r="G276">
        <v>9912</v>
      </c>
      <c r="H276">
        <v>4</v>
      </c>
      <c r="I276">
        <v>519740</v>
      </c>
      <c r="J276">
        <v>3816</v>
      </c>
      <c r="K276">
        <v>0</v>
      </c>
      <c r="L276">
        <v>0</v>
      </c>
      <c r="M276" t="s">
        <v>654</v>
      </c>
      <c r="N276" s="10" t="s">
        <v>771</v>
      </c>
      <c r="O276" s="11" t="s">
        <v>771</v>
      </c>
      <c r="P276">
        <v>0</v>
      </c>
      <c r="Q276">
        <v>0</v>
      </c>
    </row>
    <row r="277" spans="1:17" x14ac:dyDescent="0.4">
      <c r="A277" s="1">
        <v>44032.210462962961</v>
      </c>
      <c r="B277">
        <v>16635</v>
      </c>
      <c r="C277">
        <v>12.29</v>
      </c>
      <c r="D277">
        <v>9.99</v>
      </c>
      <c r="E277">
        <v>2.2999999999999998</v>
      </c>
      <c r="F277">
        <v>665004</v>
      </c>
      <c r="G277">
        <v>9908</v>
      </c>
      <c r="H277">
        <v>4</v>
      </c>
      <c r="I277">
        <v>519740</v>
      </c>
      <c r="J277">
        <v>3816</v>
      </c>
      <c r="K277">
        <v>0</v>
      </c>
      <c r="L277">
        <v>0</v>
      </c>
      <c r="M277" t="s">
        <v>654</v>
      </c>
      <c r="N277" s="10" t="s">
        <v>771</v>
      </c>
      <c r="O277" s="11" t="s">
        <v>771</v>
      </c>
      <c r="P277">
        <v>0</v>
      </c>
      <c r="Q277">
        <v>0</v>
      </c>
    </row>
    <row r="278" spans="1:17" x14ac:dyDescent="0.4">
      <c r="A278" s="1">
        <v>44032.210462962961</v>
      </c>
      <c r="B278">
        <v>16643</v>
      </c>
      <c r="C278">
        <v>12.49</v>
      </c>
      <c r="D278">
        <v>10.23</v>
      </c>
      <c r="E278">
        <v>2.27</v>
      </c>
      <c r="F278">
        <v>665004</v>
      </c>
      <c r="G278">
        <v>9904</v>
      </c>
      <c r="H278">
        <v>4</v>
      </c>
      <c r="I278">
        <v>519740</v>
      </c>
      <c r="J278">
        <v>3816</v>
      </c>
      <c r="K278">
        <v>0</v>
      </c>
      <c r="L278">
        <v>0</v>
      </c>
      <c r="M278" t="s">
        <v>654</v>
      </c>
      <c r="N278" s="10" t="s">
        <v>771</v>
      </c>
      <c r="O278" s="11" t="s">
        <v>771</v>
      </c>
      <c r="P278">
        <v>0</v>
      </c>
      <c r="Q278">
        <v>0</v>
      </c>
    </row>
    <row r="279" spans="1:17" x14ac:dyDescent="0.4">
      <c r="A279" s="1">
        <v>44032.210462962961</v>
      </c>
      <c r="B279">
        <v>16651</v>
      </c>
      <c r="C279">
        <v>11.43</v>
      </c>
      <c r="D279">
        <v>9.2899999999999991</v>
      </c>
      <c r="E279">
        <v>2.13</v>
      </c>
      <c r="F279">
        <v>665004</v>
      </c>
      <c r="G279">
        <v>9916</v>
      </c>
      <c r="H279">
        <v>4</v>
      </c>
      <c r="I279">
        <v>519740</v>
      </c>
      <c r="J279">
        <v>3816</v>
      </c>
      <c r="K279">
        <v>0</v>
      </c>
      <c r="L279">
        <v>0</v>
      </c>
      <c r="M279" t="s">
        <v>654</v>
      </c>
      <c r="N279" s="10" t="s">
        <v>771</v>
      </c>
      <c r="O279" s="11" t="s">
        <v>771</v>
      </c>
      <c r="P279">
        <v>0</v>
      </c>
      <c r="Q279">
        <v>0</v>
      </c>
    </row>
    <row r="280" spans="1:17" x14ac:dyDescent="0.4">
      <c r="A280" s="1">
        <v>44032.210462962961</v>
      </c>
      <c r="B280">
        <v>16659</v>
      </c>
      <c r="C280">
        <v>12.59</v>
      </c>
      <c r="D280">
        <v>10.43</v>
      </c>
      <c r="E280">
        <v>2.17</v>
      </c>
      <c r="F280">
        <v>665004</v>
      </c>
      <c r="G280">
        <v>9912</v>
      </c>
      <c r="H280">
        <v>4</v>
      </c>
      <c r="I280">
        <v>519740</v>
      </c>
      <c r="J280">
        <v>3816</v>
      </c>
      <c r="K280">
        <v>0</v>
      </c>
      <c r="L280">
        <v>0</v>
      </c>
      <c r="M280" t="s">
        <v>654</v>
      </c>
      <c r="N280" s="10" t="s">
        <v>771</v>
      </c>
      <c r="O280" s="11" t="s">
        <v>771</v>
      </c>
      <c r="P280">
        <v>0</v>
      </c>
      <c r="Q280">
        <v>0</v>
      </c>
    </row>
    <row r="281" spans="1:17" x14ac:dyDescent="0.4">
      <c r="A281" s="1">
        <v>44032.210462962961</v>
      </c>
      <c r="B281">
        <v>16667</v>
      </c>
      <c r="C281">
        <v>12.26</v>
      </c>
      <c r="D281">
        <v>10.06</v>
      </c>
      <c r="E281">
        <v>2.2000000000000002</v>
      </c>
      <c r="F281">
        <v>665004</v>
      </c>
      <c r="G281">
        <v>9900</v>
      </c>
      <c r="H281">
        <v>4</v>
      </c>
      <c r="I281">
        <v>519740</v>
      </c>
      <c r="J281">
        <v>3816</v>
      </c>
      <c r="K281">
        <v>0</v>
      </c>
      <c r="L281">
        <v>0</v>
      </c>
      <c r="M281" t="s">
        <v>654</v>
      </c>
      <c r="N281" s="10" t="s">
        <v>771</v>
      </c>
      <c r="O281" s="11" t="s">
        <v>771</v>
      </c>
      <c r="P281">
        <v>0</v>
      </c>
      <c r="Q281">
        <v>0</v>
      </c>
    </row>
    <row r="282" spans="1:17" x14ac:dyDescent="0.4">
      <c r="A282" s="1">
        <v>44032.210462962961</v>
      </c>
      <c r="B282">
        <v>16675</v>
      </c>
      <c r="C282">
        <v>11.26</v>
      </c>
      <c r="D282">
        <v>9.23</v>
      </c>
      <c r="E282">
        <v>2.0299999999999998</v>
      </c>
      <c r="F282">
        <v>665004</v>
      </c>
      <c r="G282">
        <v>9916</v>
      </c>
      <c r="H282">
        <v>4</v>
      </c>
      <c r="I282">
        <v>519740</v>
      </c>
      <c r="J282">
        <v>3816</v>
      </c>
      <c r="K282">
        <v>0</v>
      </c>
      <c r="L282">
        <v>0</v>
      </c>
      <c r="M282" t="s">
        <v>654</v>
      </c>
      <c r="N282" s="10" t="s">
        <v>771</v>
      </c>
      <c r="O282" s="11" t="s">
        <v>771</v>
      </c>
      <c r="P282">
        <v>0</v>
      </c>
      <c r="Q282">
        <v>0</v>
      </c>
    </row>
    <row r="283" spans="1:17" x14ac:dyDescent="0.4">
      <c r="A283" s="1">
        <v>44032.210462962961</v>
      </c>
      <c r="B283">
        <v>16684</v>
      </c>
      <c r="C283">
        <v>12.56</v>
      </c>
      <c r="D283">
        <v>10.029999999999999</v>
      </c>
      <c r="E283">
        <v>2.5299999999999998</v>
      </c>
      <c r="F283">
        <v>665004</v>
      </c>
      <c r="G283">
        <v>9912</v>
      </c>
      <c r="H283">
        <v>4</v>
      </c>
      <c r="I283">
        <v>519740</v>
      </c>
      <c r="J283">
        <v>3816</v>
      </c>
      <c r="K283">
        <v>0</v>
      </c>
      <c r="L283">
        <v>0</v>
      </c>
      <c r="M283" t="s">
        <v>654</v>
      </c>
      <c r="N283" s="10" t="s">
        <v>771</v>
      </c>
      <c r="O283" s="11" t="s">
        <v>771</v>
      </c>
      <c r="P283">
        <v>0</v>
      </c>
      <c r="Q283">
        <v>0</v>
      </c>
    </row>
    <row r="284" spans="1:17" x14ac:dyDescent="0.4">
      <c r="A284" s="1">
        <v>44032.210462962961</v>
      </c>
      <c r="B284">
        <v>16693</v>
      </c>
      <c r="C284">
        <v>11.43</v>
      </c>
      <c r="D284">
        <v>9.36</v>
      </c>
      <c r="E284">
        <v>2.0699999999999998</v>
      </c>
      <c r="F284">
        <v>665004</v>
      </c>
      <c r="G284">
        <v>9904</v>
      </c>
      <c r="H284">
        <v>4</v>
      </c>
      <c r="I284">
        <v>519740</v>
      </c>
      <c r="J284">
        <v>3812</v>
      </c>
      <c r="K284">
        <v>0</v>
      </c>
      <c r="L284">
        <v>0</v>
      </c>
      <c r="M284" t="s">
        <v>654</v>
      </c>
      <c r="N284" s="10" t="s">
        <v>771</v>
      </c>
      <c r="O284" s="11" t="s">
        <v>771</v>
      </c>
      <c r="P284">
        <v>0</v>
      </c>
      <c r="Q284">
        <v>0</v>
      </c>
    </row>
    <row r="285" spans="1:17" x14ac:dyDescent="0.4">
      <c r="A285" s="1">
        <v>44032.210462962961</v>
      </c>
      <c r="B285">
        <v>16701</v>
      </c>
      <c r="C285">
        <v>12.22</v>
      </c>
      <c r="D285">
        <v>10.06</v>
      </c>
      <c r="E285">
        <v>2.17</v>
      </c>
      <c r="F285">
        <v>665004</v>
      </c>
      <c r="G285">
        <v>9904</v>
      </c>
      <c r="H285">
        <v>4</v>
      </c>
      <c r="I285">
        <v>519740</v>
      </c>
      <c r="J285">
        <v>3812</v>
      </c>
      <c r="K285">
        <v>0</v>
      </c>
      <c r="L285">
        <v>0</v>
      </c>
      <c r="M285" t="s">
        <v>654</v>
      </c>
      <c r="N285" s="10" t="s">
        <v>771</v>
      </c>
      <c r="O285" s="11" t="s">
        <v>771</v>
      </c>
      <c r="P285">
        <v>0</v>
      </c>
      <c r="Q285">
        <v>0</v>
      </c>
    </row>
    <row r="286" spans="1:17" x14ac:dyDescent="0.4">
      <c r="A286" s="1">
        <v>44032.210462962961</v>
      </c>
      <c r="B286">
        <v>16710</v>
      </c>
      <c r="C286">
        <v>11.23</v>
      </c>
      <c r="D286">
        <v>9.26</v>
      </c>
      <c r="E286">
        <v>1.97</v>
      </c>
      <c r="F286">
        <v>665004</v>
      </c>
      <c r="G286">
        <v>9904</v>
      </c>
      <c r="H286">
        <v>4</v>
      </c>
      <c r="I286">
        <v>519740</v>
      </c>
      <c r="J286">
        <v>3812</v>
      </c>
      <c r="K286">
        <v>0</v>
      </c>
      <c r="L286">
        <v>0</v>
      </c>
      <c r="M286" t="s">
        <v>654</v>
      </c>
      <c r="N286" s="10" t="s">
        <v>771</v>
      </c>
      <c r="O286" s="11" t="s">
        <v>771</v>
      </c>
      <c r="P286">
        <v>0</v>
      </c>
      <c r="Q286">
        <v>0</v>
      </c>
    </row>
    <row r="287" spans="1:17" x14ac:dyDescent="0.4">
      <c r="A287" s="1">
        <v>44032.210462962961</v>
      </c>
      <c r="B287">
        <v>16718</v>
      </c>
      <c r="C287">
        <v>12.66</v>
      </c>
      <c r="D287">
        <v>10.16</v>
      </c>
      <c r="E287">
        <v>2.5</v>
      </c>
      <c r="F287">
        <v>665004</v>
      </c>
      <c r="G287">
        <v>9904</v>
      </c>
      <c r="H287">
        <v>4</v>
      </c>
      <c r="I287">
        <v>519740</v>
      </c>
      <c r="J287">
        <v>3812</v>
      </c>
      <c r="K287">
        <v>0</v>
      </c>
      <c r="L287">
        <v>0</v>
      </c>
      <c r="M287" t="s">
        <v>654</v>
      </c>
      <c r="N287" s="10" t="s">
        <v>771</v>
      </c>
      <c r="O287" s="11" t="s">
        <v>771</v>
      </c>
      <c r="P287">
        <v>0</v>
      </c>
      <c r="Q287">
        <v>0</v>
      </c>
    </row>
    <row r="288" spans="1:17" x14ac:dyDescent="0.4">
      <c r="A288" s="1">
        <v>44032.210462962961</v>
      </c>
      <c r="B288">
        <v>16726</v>
      </c>
      <c r="C288">
        <v>12.16</v>
      </c>
      <c r="D288">
        <v>9.9600000000000009</v>
      </c>
      <c r="E288">
        <v>2.2000000000000002</v>
      </c>
      <c r="F288">
        <v>665004</v>
      </c>
      <c r="G288">
        <v>9908</v>
      </c>
      <c r="H288">
        <v>4</v>
      </c>
      <c r="I288">
        <v>519740</v>
      </c>
      <c r="J288">
        <v>3812</v>
      </c>
      <c r="K288">
        <v>0</v>
      </c>
      <c r="L288">
        <v>0</v>
      </c>
      <c r="M288" t="s">
        <v>654</v>
      </c>
      <c r="N288" s="10" t="s">
        <v>771</v>
      </c>
      <c r="O288" s="11" t="s">
        <v>771</v>
      </c>
      <c r="P288">
        <v>0</v>
      </c>
      <c r="Q288">
        <v>0</v>
      </c>
    </row>
    <row r="289" spans="1:17" x14ac:dyDescent="0.4">
      <c r="A289" s="1">
        <v>44032.210462962961</v>
      </c>
      <c r="B289">
        <v>16734</v>
      </c>
      <c r="C289">
        <v>11.23</v>
      </c>
      <c r="D289">
        <v>9.09</v>
      </c>
      <c r="E289">
        <v>2.13</v>
      </c>
      <c r="F289">
        <v>665004</v>
      </c>
      <c r="G289">
        <v>9908</v>
      </c>
      <c r="H289">
        <v>4</v>
      </c>
      <c r="I289">
        <v>519740</v>
      </c>
      <c r="J289">
        <v>3812</v>
      </c>
      <c r="K289">
        <v>0</v>
      </c>
      <c r="L289">
        <v>0</v>
      </c>
      <c r="M289" t="s">
        <v>654</v>
      </c>
      <c r="N289" s="10" t="s">
        <v>771</v>
      </c>
      <c r="O289" s="11" t="s">
        <v>771</v>
      </c>
      <c r="P289">
        <v>0</v>
      </c>
      <c r="Q289">
        <v>0</v>
      </c>
    </row>
    <row r="290" spans="1:17" x14ac:dyDescent="0.4">
      <c r="A290" s="1">
        <v>44032.210462962961</v>
      </c>
      <c r="B290">
        <v>16742</v>
      </c>
      <c r="C290">
        <v>12.56</v>
      </c>
      <c r="D290">
        <v>10.29</v>
      </c>
      <c r="E290">
        <v>2.27</v>
      </c>
      <c r="F290">
        <v>665004</v>
      </c>
      <c r="G290">
        <v>9896</v>
      </c>
      <c r="H290">
        <v>4</v>
      </c>
      <c r="I290">
        <v>519740</v>
      </c>
      <c r="J290">
        <v>3812</v>
      </c>
      <c r="K290">
        <v>0</v>
      </c>
      <c r="L290">
        <v>0</v>
      </c>
      <c r="M290" t="s">
        <v>654</v>
      </c>
      <c r="N290" s="10">
        <v>48.037499999999994</v>
      </c>
      <c r="O290" s="11">
        <v>8315844</v>
      </c>
      <c r="P290">
        <v>0</v>
      </c>
      <c r="Q290">
        <v>0</v>
      </c>
    </row>
    <row r="291" spans="1:17" x14ac:dyDescent="0.4">
      <c r="A291" s="1">
        <v>44032.210810185185</v>
      </c>
      <c r="B291">
        <v>16619</v>
      </c>
      <c r="C291">
        <v>12.26</v>
      </c>
      <c r="D291">
        <v>9.89</v>
      </c>
      <c r="E291">
        <v>2.37</v>
      </c>
      <c r="F291">
        <v>665004</v>
      </c>
      <c r="G291">
        <v>11948</v>
      </c>
      <c r="H291">
        <v>4</v>
      </c>
      <c r="I291">
        <v>519740</v>
      </c>
      <c r="J291">
        <v>3816</v>
      </c>
      <c r="K291">
        <v>0</v>
      </c>
      <c r="L291">
        <v>0</v>
      </c>
      <c r="M291" t="s">
        <v>654</v>
      </c>
      <c r="N291" s="10" t="s">
        <v>771</v>
      </c>
      <c r="O291" s="11" t="s">
        <v>771</v>
      </c>
      <c r="P291">
        <v>0</v>
      </c>
      <c r="Q291">
        <v>0</v>
      </c>
    </row>
    <row r="292" spans="1:17" x14ac:dyDescent="0.4">
      <c r="A292" s="1">
        <v>44032.210810185185</v>
      </c>
      <c r="B292">
        <v>16627</v>
      </c>
      <c r="C292">
        <v>11.33</v>
      </c>
      <c r="D292">
        <v>9.2899999999999991</v>
      </c>
      <c r="E292">
        <v>2.0299999999999998</v>
      </c>
      <c r="F292">
        <v>665004</v>
      </c>
      <c r="G292">
        <v>9912</v>
      </c>
      <c r="H292">
        <v>4</v>
      </c>
      <c r="I292">
        <v>519740</v>
      </c>
      <c r="J292">
        <v>3816</v>
      </c>
      <c r="K292">
        <v>0</v>
      </c>
      <c r="L292">
        <v>0</v>
      </c>
      <c r="M292" t="s">
        <v>654</v>
      </c>
      <c r="N292" s="10" t="s">
        <v>771</v>
      </c>
      <c r="O292" s="11" t="s">
        <v>771</v>
      </c>
      <c r="P292">
        <v>0</v>
      </c>
      <c r="Q292">
        <v>0</v>
      </c>
    </row>
    <row r="293" spans="1:17" x14ac:dyDescent="0.4">
      <c r="A293" s="1">
        <v>44032.210810185185</v>
      </c>
      <c r="B293">
        <v>16635</v>
      </c>
      <c r="C293">
        <v>12.39</v>
      </c>
      <c r="D293">
        <v>10.06</v>
      </c>
      <c r="E293">
        <v>2.33</v>
      </c>
      <c r="F293">
        <v>665004</v>
      </c>
      <c r="G293">
        <v>9908</v>
      </c>
      <c r="H293">
        <v>4</v>
      </c>
      <c r="I293">
        <v>519740</v>
      </c>
      <c r="J293">
        <v>3816</v>
      </c>
      <c r="K293">
        <v>0</v>
      </c>
      <c r="L293">
        <v>0</v>
      </c>
      <c r="M293" t="s">
        <v>654</v>
      </c>
      <c r="N293" s="10" t="s">
        <v>771</v>
      </c>
      <c r="O293" s="11" t="s">
        <v>771</v>
      </c>
      <c r="P293">
        <v>0</v>
      </c>
      <c r="Q293">
        <v>0</v>
      </c>
    </row>
    <row r="294" spans="1:17" x14ac:dyDescent="0.4">
      <c r="A294" s="1">
        <v>44032.210810185185</v>
      </c>
      <c r="B294">
        <v>16643</v>
      </c>
      <c r="C294">
        <v>12.43</v>
      </c>
      <c r="D294">
        <v>10.09</v>
      </c>
      <c r="E294">
        <v>2.33</v>
      </c>
      <c r="F294">
        <v>665004</v>
      </c>
      <c r="G294">
        <v>9904</v>
      </c>
      <c r="H294">
        <v>4</v>
      </c>
      <c r="I294">
        <v>519740</v>
      </c>
      <c r="J294">
        <v>3816</v>
      </c>
      <c r="K294">
        <v>0</v>
      </c>
      <c r="L294">
        <v>0</v>
      </c>
      <c r="M294" t="s">
        <v>654</v>
      </c>
      <c r="N294" s="10" t="s">
        <v>771</v>
      </c>
      <c r="O294" s="11" t="s">
        <v>771</v>
      </c>
      <c r="P294">
        <v>0</v>
      </c>
      <c r="Q294">
        <v>0</v>
      </c>
    </row>
    <row r="295" spans="1:17" x14ac:dyDescent="0.4">
      <c r="A295" s="1">
        <v>44032.210810185185</v>
      </c>
      <c r="B295">
        <v>16651</v>
      </c>
      <c r="C295">
        <v>11.53</v>
      </c>
      <c r="D295">
        <v>9.39</v>
      </c>
      <c r="E295">
        <v>2.13</v>
      </c>
      <c r="F295">
        <v>665004</v>
      </c>
      <c r="G295">
        <v>9916</v>
      </c>
      <c r="H295">
        <v>4</v>
      </c>
      <c r="I295">
        <v>519740</v>
      </c>
      <c r="J295">
        <v>3816</v>
      </c>
      <c r="K295">
        <v>0</v>
      </c>
      <c r="L295">
        <v>0</v>
      </c>
      <c r="M295" t="s">
        <v>654</v>
      </c>
      <c r="N295" s="10" t="s">
        <v>771</v>
      </c>
      <c r="O295" s="11" t="s">
        <v>771</v>
      </c>
      <c r="P295">
        <v>0</v>
      </c>
      <c r="Q295">
        <v>0</v>
      </c>
    </row>
    <row r="296" spans="1:17" x14ac:dyDescent="0.4">
      <c r="A296" s="1">
        <v>44032.210810185185</v>
      </c>
      <c r="B296">
        <v>16659</v>
      </c>
      <c r="C296">
        <v>12.29</v>
      </c>
      <c r="D296">
        <v>9.83</v>
      </c>
      <c r="E296">
        <v>2.4700000000000002</v>
      </c>
      <c r="F296">
        <v>665004</v>
      </c>
      <c r="G296">
        <v>9912</v>
      </c>
      <c r="H296">
        <v>4</v>
      </c>
      <c r="I296">
        <v>519740</v>
      </c>
      <c r="J296">
        <v>3816</v>
      </c>
      <c r="K296">
        <v>0</v>
      </c>
      <c r="L296">
        <v>0</v>
      </c>
      <c r="M296" t="s">
        <v>654</v>
      </c>
      <c r="N296" s="10" t="s">
        <v>771</v>
      </c>
      <c r="O296" s="11" t="s">
        <v>771</v>
      </c>
      <c r="P296">
        <v>0</v>
      </c>
      <c r="Q296">
        <v>0</v>
      </c>
    </row>
    <row r="297" spans="1:17" x14ac:dyDescent="0.4">
      <c r="A297" s="1">
        <v>44032.210810185185</v>
      </c>
      <c r="B297">
        <v>16667</v>
      </c>
      <c r="C297">
        <v>12.39</v>
      </c>
      <c r="D297">
        <v>10.16</v>
      </c>
      <c r="E297">
        <v>2.23</v>
      </c>
      <c r="F297">
        <v>665004</v>
      </c>
      <c r="G297">
        <v>9900</v>
      </c>
      <c r="H297">
        <v>4</v>
      </c>
      <c r="I297">
        <v>519740</v>
      </c>
      <c r="J297">
        <v>3816</v>
      </c>
      <c r="K297">
        <v>0</v>
      </c>
      <c r="L297">
        <v>0</v>
      </c>
      <c r="M297" t="s">
        <v>654</v>
      </c>
      <c r="N297" s="10" t="s">
        <v>771</v>
      </c>
      <c r="O297" s="11" t="s">
        <v>771</v>
      </c>
      <c r="P297">
        <v>0</v>
      </c>
      <c r="Q297">
        <v>0</v>
      </c>
    </row>
    <row r="298" spans="1:17" x14ac:dyDescent="0.4">
      <c r="A298" s="1">
        <v>44032.210810185185</v>
      </c>
      <c r="B298">
        <v>16675</v>
      </c>
      <c r="C298">
        <v>11.09</v>
      </c>
      <c r="D298">
        <v>9.09</v>
      </c>
      <c r="E298">
        <v>2</v>
      </c>
      <c r="F298">
        <v>665004</v>
      </c>
      <c r="G298">
        <v>9916</v>
      </c>
      <c r="H298">
        <v>4</v>
      </c>
      <c r="I298">
        <v>519740</v>
      </c>
      <c r="J298">
        <v>3816</v>
      </c>
      <c r="K298">
        <v>0</v>
      </c>
      <c r="L298">
        <v>0</v>
      </c>
      <c r="M298" t="s">
        <v>654</v>
      </c>
      <c r="N298" s="10" t="s">
        <v>771</v>
      </c>
      <c r="O298" s="11" t="s">
        <v>771</v>
      </c>
      <c r="P298">
        <v>0</v>
      </c>
      <c r="Q298">
        <v>0</v>
      </c>
    </row>
    <row r="299" spans="1:17" x14ac:dyDescent="0.4">
      <c r="A299" s="1">
        <v>44032.210810185185</v>
      </c>
      <c r="B299">
        <v>16684</v>
      </c>
      <c r="C299">
        <v>12.56</v>
      </c>
      <c r="D299">
        <v>10.36</v>
      </c>
      <c r="E299">
        <v>2.2000000000000002</v>
      </c>
      <c r="F299">
        <v>665004</v>
      </c>
      <c r="G299">
        <v>9912</v>
      </c>
      <c r="H299">
        <v>4</v>
      </c>
      <c r="I299">
        <v>519740</v>
      </c>
      <c r="J299">
        <v>3816</v>
      </c>
      <c r="K299">
        <v>0</v>
      </c>
      <c r="L299">
        <v>0</v>
      </c>
      <c r="M299" t="s">
        <v>654</v>
      </c>
      <c r="N299" s="10" t="s">
        <v>771</v>
      </c>
      <c r="O299" s="11" t="s">
        <v>771</v>
      </c>
      <c r="P299">
        <v>0</v>
      </c>
      <c r="Q299">
        <v>0</v>
      </c>
    </row>
    <row r="300" spans="1:17" x14ac:dyDescent="0.4">
      <c r="A300" s="1">
        <v>44032.210810185185</v>
      </c>
      <c r="B300">
        <v>16693</v>
      </c>
      <c r="C300">
        <v>11.46</v>
      </c>
      <c r="D300">
        <v>9.26</v>
      </c>
      <c r="E300">
        <v>2.2000000000000002</v>
      </c>
      <c r="F300">
        <v>665004</v>
      </c>
      <c r="G300">
        <v>9904</v>
      </c>
      <c r="H300">
        <v>4</v>
      </c>
      <c r="I300">
        <v>519740</v>
      </c>
      <c r="J300">
        <v>3812</v>
      </c>
      <c r="K300">
        <v>0</v>
      </c>
      <c r="L300">
        <v>0</v>
      </c>
      <c r="M300" t="s">
        <v>654</v>
      </c>
      <c r="N300" s="10" t="s">
        <v>771</v>
      </c>
      <c r="O300" s="11" t="s">
        <v>771</v>
      </c>
      <c r="P300">
        <v>0</v>
      </c>
      <c r="Q300">
        <v>0</v>
      </c>
    </row>
    <row r="301" spans="1:17" x14ac:dyDescent="0.4">
      <c r="A301" s="1">
        <v>44032.210810185185</v>
      </c>
      <c r="B301">
        <v>16701</v>
      </c>
      <c r="C301">
        <v>12.33</v>
      </c>
      <c r="D301">
        <v>10.06</v>
      </c>
      <c r="E301">
        <v>2.27</v>
      </c>
      <c r="F301">
        <v>665004</v>
      </c>
      <c r="G301">
        <v>9904</v>
      </c>
      <c r="H301">
        <v>4</v>
      </c>
      <c r="I301">
        <v>519740</v>
      </c>
      <c r="J301">
        <v>3812</v>
      </c>
      <c r="K301">
        <v>0</v>
      </c>
      <c r="L301">
        <v>0</v>
      </c>
      <c r="M301" t="s">
        <v>654</v>
      </c>
      <c r="N301" s="10" t="s">
        <v>771</v>
      </c>
      <c r="O301" s="11" t="s">
        <v>771</v>
      </c>
      <c r="P301">
        <v>0</v>
      </c>
      <c r="Q301">
        <v>0</v>
      </c>
    </row>
    <row r="302" spans="1:17" x14ac:dyDescent="0.4">
      <c r="A302" s="1">
        <v>44032.210810185185</v>
      </c>
      <c r="B302">
        <v>16710</v>
      </c>
      <c r="C302">
        <v>11.13</v>
      </c>
      <c r="D302">
        <v>9.09</v>
      </c>
      <c r="E302">
        <v>2.0299999999999998</v>
      </c>
      <c r="F302">
        <v>665004</v>
      </c>
      <c r="G302">
        <v>9904</v>
      </c>
      <c r="H302">
        <v>4</v>
      </c>
      <c r="I302">
        <v>519740</v>
      </c>
      <c r="J302">
        <v>3812</v>
      </c>
      <c r="K302">
        <v>0</v>
      </c>
      <c r="L302">
        <v>0</v>
      </c>
      <c r="M302" t="s">
        <v>654</v>
      </c>
      <c r="N302" s="10" t="s">
        <v>771</v>
      </c>
      <c r="O302" s="11" t="s">
        <v>771</v>
      </c>
      <c r="P302">
        <v>0</v>
      </c>
      <c r="Q302">
        <v>0</v>
      </c>
    </row>
    <row r="303" spans="1:17" x14ac:dyDescent="0.4">
      <c r="A303" s="1">
        <v>44032.210810185185</v>
      </c>
      <c r="B303">
        <v>16718</v>
      </c>
      <c r="C303">
        <v>12.36</v>
      </c>
      <c r="D303">
        <v>10.16</v>
      </c>
      <c r="E303">
        <v>2.2000000000000002</v>
      </c>
      <c r="F303">
        <v>665004</v>
      </c>
      <c r="G303">
        <v>9904</v>
      </c>
      <c r="H303">
        <v>4</v>
      </c>
      <c r="I303">
        <v>519740</v>
      </c>
      <c r="J303">
        <v>3812</v>
      </c>
      <c r="K303">
        <v>0</v>
      </c>
      <c r="L303">
        <v>0</v>
      </c>
      <c r="M303" t="s">
        <v>654</v>
      </c>
      <c r="N303" s="10" t="s">
        <v>771</v>
      </c>
      <c r="O303" s="11" t="s">
        <v>771</v>
      </c>
      <c r="P303">
        <v>0</v>
      </c>
      <c r="Q303">
        <v>0</v>
      </c>
    </row>
    <row r="304" spans="1:17" x14ac:dyDescent="0.4">
      <c r="A304" s="1">
        <v>44032.210810185185</v>
      </c>
      <c r="B304">
        <v>16726</v>
      </c>
      <c r="C304">
        <v>12.36</v>
      </c>
      <c r="D304">
        <v>10.19</v>
      </c>
      <c r="E304">
        <v>2.17</v>
      </c>
      <c r="F304">
        <v>665004</v>
      </c>
      <c r="G304">
        <v>9908</v>
      </c>
      <c r="H304">
        <v>4</v>
      </c>
      <c r="I304">
        <v>519740</v>
      </c>
      <c r="J304">
        <v>3812</v>
      </c>
      <c r="K304">
        <v>0</v>
      </c>
      <c r="L304">
        <v>0</v>
      </c>
      <c r="M304" t="s">
        <v>654</v>
      </c>
      <c r="N304" s="10" t="s">
        <v>771</v>
      </c>
      <c r="O304" s="11" t="s">
        <v>771</v>
      </c>
      <c r="P304">
        <v>0</v>
      </c>
      <c r="Q304">
        <v>0</v>
      </c>
    </row>
    <row r="305" spans="1:17" x14ac:dyDescent="0.4">
      <c r="A305" s="1">
        <v>44032.210810185185</v>
      </c>
      <c r="B305">
        <v>16734</v>
      </c>
      <c r="C305">
        <v>11.19</v>
      </c>
      <c r="D305">
        <v>9.09</v>
      </c>
      <c r="E305">
        <v>2.1</v>
      </c>
      <c r="F305">
        <v>665004</v>
      </c>
      <c r="G305">
        <v>9908</v>
      </c>
      <c r="H305">
        <v>4</v>
      </c>
      <c r="I305">
        <v>519740</v>
      </c>
      <c r="J305">
        <v>3812</v>
      </c>
      <c r="K305">
        <v>0</v>
      </c>
      <c r="L305">
        <v>0</v>
      </c>
      <c r="M305" t="s">
        <v>654</v>
      </c>
      <c r="N305" s="10" t="s">
        <v>771</v>
      </c>
      <c r="O305" s="11" t="s">
        <v>771</v>
      </c>
      <c r="P305">
        <v>0</v>
      </c>
      <c r="Q305">
        <v>0</v>
      </c>
    </row>
    <row r="306" spans="1:17" x14ac:dyDescent="0.4">
      <c r="A306" s="1">
        <v>44032.210810185185</v>
      </c>
      <c r="B306">
        <v>16742</v>
      </c>
      <c r="C306">
        <v>12.63</v>
      </c>
      <c r="D306">
        <v>10.36</v>
      </c>
      <c r="E306">
        <v>2.27</v>
      </c>
      <c r="F306">
        <v>665004</v>
      </c>
      <c r="G306">
        <v>9896</v>
      </c>
      <c r="H306">
        <v>4</v>
      </c>
      <c r="I306">
        <v>519740</v>
      </c>
      <c r="J306">
        <v>3812</v>
      </c>
      <c r="K306">
        <v>0</v>
      </c>
      <c r="L306">
        <v>0</v>
      </c>
      <c r="M306" t="s">
        <v>654</v>
      </c>
      <c r="N306" s="10">
        <v>47.932500000000005</v>
      </c>
      <c r="O306" s="11">
        <v>8315844</v>
      </c>
      <c r="P306">
        <v>0</v>
      </c>
      <c r="Q306">
        <v>0</v>
      </c>
    </row>
    <row r="307" spans="1:17" x14ac:dyDescent="0.4">
      <c r="A307" s="1">
        <v>44032.211157407408</v>
      </c>
      <c r="B307">
        <v>16619</v>
      </c>
      <c r="C307">
        <v>12.62</v>
      </c>
      <c r="D307">
        <v>10.32</v>
      </c>
      <c r="E307">
        <v>2.2999999999999998</v>
      </c>
      <c r="F307">
        <v>665004</v>
      </c>
      <c r="G307">
        <v>11948</v>
      </c>
      <c r="H307">
        <v>4</v>
      </c>
      <c r="I307">
        <v>519740</v>
      </c>
      <c r="J307">
        <v>3816</v>
      </c>
      <c r="K307">
        <v>0</v>
      </c>
      <c r="L307">
        <v>0</v>
      </c>
      <c r="M307" t="s">
        <v>654</v>
      </c>
      <c r="N307" s="10" t="s">
        <v>771</v>
      </c>
      <c r="O307" s="11" t="s">
        <v>771</v>
      </c>
      <c r="P307">
        <v>0</v>
      </c>
      <c r="Q307">
        <v>0</v>
      </c>
    </row>
    <row r="308" spans="1:17" x14ac:dyDescent="0.4">
      <c r="A308" s="1">
        <v>44032.211157407408</v>
      </c>
      <c r="B308">
        <v>16627</v>
      </c>
      <c r="C308">
        <v>11.49</v>
      </c>
      <c r="D308">
        <v>9.39</v>
      </c>
      <c r="E308">
        <v>2.1</v>
      </c>
      <c r="F308">
        <v>665004</v>
      </c>
      <c r="G308">
        <v>9912</v>
      </c>
      <c r="H308">
        <v>4</v>
      </c>
      <c r="I308">
        <v>519740</v>
      </c>
      <c r="J308">
        <v>3816</v>
      </c>
      <c r="K308">
        <v>0</v>
      </c>
      <c r="L308">
        <v>0</v>
      </c>
      <c r="M308" t="s">
        <v>654</v>
      </c>
      <c r="N308" s="10" t="s">
        <v>771</v>
      </c>
      <c r="O308" s="11" t="s">
        <v>771</v>
      </c>
      <c r="P308">
        <v>0</v>
      </c>
      <c r="Q308">
        <v>0</v>
      </c>
    </row>
    <row r="309" spans="1:17" x14ac:dyDescent="0.4">
      <c r="A309" s="1">
        <v>44032.211157407408</v>
      </c>
      <c r="B309">
        <v>16635</v>
      </c>
      <c r="C309">
        <v>12.79</v>
      </c>
      <c r="D309">
        <v>10.32</v>
      </c>
      <c r="E309">
        <v>2.46</v>
      </c>
      <c r="F309">
        <v>665004</v>
      </c>
      <c r="G309">
        <v>9908</v>
      </c>
      <c r="H309">
        <v>4</v>
      </c>
      <c r="I309">
        <v>519740</v>
      </c>
      <c r="J309">
        <v>3816</v>
      </c>
      <c r="K309">
        <v>0</v>
      </c>
      <c r="L309">
        <v>0</v>
      </c>
      <c r="M309" t="s">
        <v>654</v>
      </c>
      <c r="N309" s="10" t="s">
        <v>771</v>
      </c>
      <c r="O309" s="11" t="s">
        <v>771</v>
      </c>
      <c r="P309">
        <v>0</v>
      </c>
      <c r="Q309">
        <v>0</v>
      </c>
    </row>
    <row r="310" spans="1:17" x14ac:dyDescent="0.4">
      <c r="A310" s="1">
        <v>44032.211157407408</v>
      </c>
      <c r="B310">
        <v>16643</v>
      </c>
      <c r="C310">
        <v>12.52</v>
      </c>
      <c r="D310">
        <v>10.23</v>
      </c>
      <c r="E310">
        <v>2.2999999999999998</v>
      </c>
      <c r="F310">
        <v>665004</v>
      </c>
      <c r="G310">
        <v>9904</v>
      </c>
      <c r="H310">
        <v>4</v>
      </c>
      <c r="I310">
        <v>519740</v>
      </c>
      <c r="J310">
        <v>3816</v>
      </c>
      <c r="K310">
        <v>0</v>
      </c>
      <c r="L310">
        <v>0</v>
      </c>
      <c r="M310" t="s">
        <v>654</v>
      </c>
      <c r="N310" s="10" t="s">
        <v>771</v>
      </c>
      <c r="O310" s="11" t="s">
        <v>771</v>
      </c>
      <c r="P310">
        <v>0</v>
      </c>
      <c r="Q310">
        <v>0</v>
      </c>
    </row>
    <row r="311" spans="1:17" x14ac:dyDescent="0.4">
      <c r="A311" s="1">
        <v>44032.211157407408</v>
      </c>
      <c r="B311">
        <v>16651</v>
      </c>
      <c r="C311">
        <v>11.82</v>
      </c>
      <c r="D311">
        <v>9.76</v>
      </c>
      <c r="E311">
        <v>2.06</v>
      </c>
      <c r="F311">
        <v>665004</v>
      </c>
      <c r="G311">
        <v>9916</v>
      </c>
      <c r="H311">
        <v>4</v>
      </c>
      <c r="I311">
        <v>519740</v>
      </c>
      <c r="J311">
        <v>3816</v>
      </c>
      <c r="K311">
        <v>0</v>
      </c>
      <c r="L311">
        <v>0</v>
      </c>
      <c r="M311" t="s">
        <v>654</v>
      </c>
      <c r="N311" s="10" t="s">
        <v>771</v>
      </c>
      <c r="O311" s="11" t="s">
        <v>771</v>
      </c>
      <c r="P311">
        <v>0</v>
      </c>
      <c r="Q311">
        <v>0</v>
      </c>
    </row>
    <row r="312" spans="1:17" x14ac:dyDescent="0.4">
      <c r="A312" s="1">
        <v>44032.211157407408</v>
      </c>
      <c r="B312">
        <v>16659</v>
      </c>
      <c r="C312">
        <v>12.59</v>
      </c>
      <c r="D312">
        <v>10.26</v>
      </c>
      <c r="E312">
        <v>2.33</v>
      </c>
      <c r="F312">
        <v>665004</v>
      </c>
      <c r="G312">
        <v>9912</v>
      </c>
      <c r="H312">
        <v>4</v>
      </c>
      <c r="I312">
        <v>519740</v>
      </c>
      <c r="J312">
        <v>3816</v>
      </c>
      <c r="K312">
        <v>0</v>
      </c>
      <c r="L312">
        <v>0</v>
      </c>
      <c r="M312" t="s">
        <v>654</v>
      </c>
      <c r="N312" s="10" t="s">
        <v>771</v>
      </c>
      <c r="O312" s="11" t="s">
        <v>771</v>
      </c>
      <c r="P312">
        <v>0</v>
      </c>
      <c r="Q312">
        <v>0</v>
      </c>
    </row>
    <row r="313" spans="1:17" x14ac:dyDescent="0.4">
      <c r="A313" s="1">
        <v>44032.211157407408</v>
      </c>
      <c r="B313">
        <v>16667</v>
      </c>
      <c r="C313">
        <v>12.46</v>
      </c>
      <c r="D313">
        <v>10.23</v>
      </c>
      <c r="E313">
        <v>2.23</v>
      </c>
      <c r="F313">
        <v>665004</v>
      </c>
      <c r="G313">
        <v>9900</v>
      </c>
      <c r="H313">
        <v>4</v>
      </c>
      <c r="I313">
        <v>519740</v>
      </c>
      <c r="J313">
        <v>3816</v>
      </c>
      <c r="K313">
        <v>0</v>
      </c>
      <c r="L313">
        <v>0</v>
      </c>
      <c r="M313" t="s">
        <v>654</v>
      </c>
      <c r="N313" s="10" t="s">
        <v>771</v>
      </c>
      <c r="O313" s="11" t="s">
        <v>771</v>
      </c>
      <c r="P313">
        <v>0</v>
      </c>
      <c r="Q313">
        <v>0</v>
      </c>
    </row>
    <row r="314" spans="1:17" x14ac:dyDescent="0.4">
      <c r="A314" s="1">
        <v>44032.211157407408</v>
      </c>
      <c r="B314">
        <v>16675</v>
      </c>
      <c r="C314">
        <v>11.42</v>
      </c>
      <c r="D314">
        <v>9.33</v>
      </c>
      <c r="E314">
        <v>2.1</v>
      </c>
      <c r="F314">
        <v>665004</v>
      </c>
      <c r="G314">
        <v>9916</v>
      </c>
      <c r="H314">
        <v>4</v>
      </c>
      <c r="I314">
        <v>519740</v>
      </c>
      <c r="J314">
        <v>3816</v>
      </c>
      <c r="K314">
        <v>0</v>
      </c>
      <c r="L314">
        <v>0</v>
      </c>
      <c r="M314" t="s">
        <v>654</v>
      </c>
      <c r="N314" s="10" t="s">
        <v>771</v>
      </c>
      <c r="O314" s="11" t="s">
        <v>771</v>
      </c>
      <c r="P314">
        <v>0</v>
      </c>
      <c r="Q314">
        <v>0</v>
      </c>
    </row>
    <row r="315" spans="1:17" x14ac:dyDescent="0.4">
      <c r="A315" s="1">
        <v>44032.211157407408</v>
      </c>
      <c r="B315">
        <v>16684</v>
      </c>
      <c r="C315">
        <v>12.59</v>
      </c>
      <c r="D315">
        <v>10.16</v>
      </c>
      <c r="E315">
        <v>2.4300000000000002</v>
      </c>
      <c r="F315">
        <v>665004</v>
      </c>
      <c r="G315">
        <v>9912</v>
      </c>
      <c r="H315">
        <v>4</v>
      </c>
      <c r="I315">
        <v>519740</v>
      </c>
      <c r="J315">
        <v>3816</v>
      </c>
      <c r="K315">
        <v>0</v>
      </c>
      <c r="L315">
        <v>0</v>
      </c>
      <c r="M315" t="s">
        <v>654</v>
      </c>
      <c r="N315" s="10" t="s">
        <v>771</v>
      </c>
      <c r="O315" s="11" t="s">
        <v>771</v>
      </c>
      <c r="P315">
        <v>0</v>
      </c>
      <c r="Q315">
        <v>0</v>
      </c>
    </row>
    <row r="316" spans="1:17" x14ac:dyDescent="0.4">
      <c r="A316" s="1">
        <v>44032.211157407408</v>
      </c>
      <c r="B316">
        <v>16693</v>
      </c>
      <c r="C316">
        <v>11.39</v>
      </c>
      <c r="D316">
        <v>9.33</v>
      </c>
      <c r="E316">
        <v>2.06</v>
      </c>
      <c r="F316">
        <v>665004</v>
      </c>
      <c r="G316">
        <v>9904</v>
      </c>
      <c r="H316">
        <v>4</v>
      </c>
      <c r="I316">
        <v>519740</v>
      </c>
      <c r="J316">
        <v>3812</v>
      </c>
      <c r="K316">
        <v>0</v>
      </c>
      <c r="L316">
        <v>0</v>
      </c>
      <c r="M316" t="s">
        <v>654</v>
      </c>
      <c r="N316" s="10" t="s">
        <v>771</v>
      </c>
      <c r="O316" s="11" t="s">
        <v>771</v>
      </c>
      <c r="P316">
        <v>0</v>
      </c>
      <c r="Q316">
        <v>0</v>
      </c>
    </row>
    <row r="317" spans="1:17" x14ac:dyDescent="0.4">
      <c r="A317" s="1">
        <v>44032.211157407408</v>
      </c>
      <c r="B317">
        <v>16701</v>
      </c>
      <c r="C317">
        <v>12.72</v>
      </c>
      <c r="D317">
        <v>10.36</v>
      </c>
      <c r="E317">
        <v>2.36</v>
      </c>
      <c r="F317">
        <v>665004</v>
      </c>
      <c r="G317">
        <v>9904</v>
      </c>
      <c r="H317">
        <v>4</v>
      </c>
      <c r="I317">
        <v>519740</v>
      </c>
      <c r="J317">
        <v>3812</v>
      </c>
      <c r="K317">
        <v>0</v>
      </c>
      <c r="L317">
        <v>0</v>
      </c>
      <c r="M317" t="s">
        <v>654</v>
      </c>
      <c r="N317" s="10" t="s">
        <v>771</v>
      </c>
      <c r="O317" s="11" t="s">
        <v>771</v>
      </c>
      <c r="P317">
        <v>0</v>
      </c>
      <c r="Q317">
        <v>0</v>
      </c>
    </row>
    <row r="318" spans="1:17" x14ac:dyDescent="0.4">
      <c r="A318" s="1">
        <v>44032.211157407408</v>
      </c>
      <c r="B318">
        <v>16710</v>
      </c>
      <c r="C318">
        <v>11.36</v>
      </c>
      <c r="D318">
        <v>9.36</v>
      </c>
      <c r="E318">
        <v>2</v>
      </c>
      <c r="F318">
        <v>665004</v>
      </c>
      <c r="G318">
        <v>9904</v>
      </c>
      <c r="H318">
        <v>4</v>
      </c>
      <c r="I318">
        <v>519740</v>
      </c>
      <c r="J318">
        <v>3812</v>
      </c>
      <c r="K318">
        <v>0</v>
      </c>
      <c r="L318">
        <v>0</v>
      </c>
      <c r="M318" t="s">
        <v>654</v>
      </c>
      <c r="N318" s="10" t="s">
        <v>771</v>
      </c>
      <c r="O318" s="11" t="s">
        <v>771</v>
      </c>
      <c r="P318">
        <v>0</v>
      </c>
      <c r="Q318">
        <v>0</v>
      </c>
    </row>
    <row r="319" spans="1:17" x14ac:dyDescent="0.4">
      <c r="A319" s="1">
        <v>44032.211157407408</v>
      </c>
      <c r="B319">
        <v>16718</v>
      </c>
      <c r="C319">
        <v>12.49</v>
      </c>
      <c r="D319">
        <v>10.130000000000001</v>
      </c>
      <c r="E319">
        <v>2.36</v>
      </c>
      <c r="F319">
        <v>665004</v>
      </c>
      <c r="G319">
        <v>9904</v>
      </c>
      <c r="H319">
        <v>4</v>
      </c>
      <c r="I319">
        <v>519740</v>
      </c>
      <c r="J319">
        <v>3812</v>
      </c>
      <c r="K319">
        <v>0</v>
      </c>
      <c r="L319">
        <v>0</v>
      </c>
      <c r="M319" t="s">
        <v>654</v>
      </c>
      <c r="N319" s="10" t="s">
        <v>771</v>
      </c>
      <c r="O319" s="11" t="s">
        <v>771</v>
      </c>
      <c r="P319">
        <v>0</v>
      </c>
      <c r="Q319">
        <v>0</v>
      </c>
    </row>
    <row r="320" spans="1:17" x14ac:dyDescent="0.4">
      <c r="A320" s="1">
        <v>44032.211157407408</v>
      </c>
      <c r="B320">
        <v>16726</v>
      </c>
      <c r="C320">
        <v>12.62</v>
      </c>
      <c r="D320">
        <v>10.46</v>
      </c>
      <c r="E320">
        <v>2.16</v>
      </c>
      <c r="F320">
        <v>665004</v>
      </c>
      <c r="G320">
        <v>9908</v>
      </c>
      <c r="H320">
        <v>4</v>
      </c>
      <c r="I320">
        <v>519740</v>
      </c>
      <c r="J320">
        <v>3812</v>
      </c>
      <c r="K320">
        <v>0</v>
      </c>
      <c r="L320">
        <v>0</v>
      </c>
      <c r="M320" t="s">
        <v>654</v>
      </c>
      <c r="N320" s="10" t="s">
        <v>771</v>
      </c>
      <c r="O320" s="11" t="s">
        <v>771</v>
      </c>
      <c r="P320">
        <v>0</v>
      </c>
      <c r="Q320">
        <v>0</v>
      </c>
    </row>
    <row r="321" spans="1:17" x14ac:dyDescent="0.4">
      <c r="A321" s="1">
        <v>44032.211157407408</v>
      </c>
      <c r="B321">
        <v>16734</v>
      </c>
      <c r="C321">
        <v>11.29</v>
      </c>
      <c r="D321">
        <v>9.19</v>
      </c>
      <c r="E321">
        <v>2.1</v>
      </c>
      <c r="F321">
        <v>665004</v>
      </c>
      <c r="G321">
        <v>9908</v>
      </c>
      <c r="H321">
        <v>4</v>
      </c>
      <c r="I321">
        <v>519740</v>
      </c>
      <c r="J321">
        <v>3812</v>
      </c>
      <c r="K321">
        <v>0</v>
      </c>
      <c r="L321">
        <v>0</v>
      </c>
      <c r="M321" t="s">
        <v>654</v>
      </c>
      <c r="N321" s="10" t="s">
        <v>771</v>
      </c>
      <c r="O321" s="11" t="s">
        <v>771</v>
      </c>
      <c r="P321">
        <v>0</v>
      </c>
      <c r="Q321">
        <v>0</v>
      </c>
    </row>
    <row r="322" spans="1:17" x14ac:dyDescent="0.4">
      <c r="A322" s="1">
        <v>44032.211157407408</v>
      </c>
      <c r="B322">
        <v>16742</v>
      </c>
      <c r="C322">
        <v>12.46</v>
      </c>
      <c r="D322">
        <v>10.16</v>
      </c>
      <c r="E322">
        <v>2.2999999999999998</v>
      </c>
      <c r="F322">
        <v>665004</v>
      </c>
      <c r="G322">
        <v>9896</v>
      </c>
      <c r="H322">
        <v>4</v>
      </c>
      <c r="I322">
        <v>519740</v>
      </c>
      <c r="J322">
        <v>3812</v>
      </c>
      <c r="K322">
        <v>0</v>
      </c>
      <c r="L322">
        <v>0</v>
      </c>
      <c r="M322" t="s">
        <v>654</v>
      </c>
      <c r="N322" s="10">
        <v>48.657499999999999</v>
      </c>
      <c r="O322" s="11">
        <v>8315844</v>
      </c>
      <c r="P322">
        <v>0</v>
      </c>
      <c r="Q322">
        <v>0</v>
      </c>
    </row>
    <row r="323" spans="1:17" x14ac:dyDescent="0.4">
      <c r="A323" s="1">
        <v>44032.211504629631</v>
      </c>
      <c r="B323">
        <v>16619</v>
      </c>
      <c r="C323">
        <v>12.56</v>
      </c>
      <c r="D323">
        <v>10.36</v>
      </c>
      <c r="E323">
        <v>2.2000000000000002</v>
      </c>
      <c r="F323">
        <v>665004</v>
      </c>
      <c r="G323">
        <v>11948</v>
      </c>
      <c r="H323">
        <v>4</v>
      </c>
      <c r="I323">
        <v>519740</v>
      </c>
      <c r="J323">
        <v>3816</v>
      </c>
      <c r="K323">
        <v>0</v>
      </c>
      <c r="L323">
        <v>0</v>
      </c>
      <c r="M323" t="s">
        <v>654</v>
      </c>
      <c r="N323" s="10" t="s">
        <v>771</v>
      </c>
      <c r="O323" s="11" t="s">
        <v>771</v>
      </c>
      <c r="P323">
        <v>0</v>
      </c>
      <c r="Q323">
        <v>0</v>
      </c>
    </row>
    <row r="324" spans="1:17" x14ac:dyDescent="0.4">
      <c r="A324" s="1">
        <v>44032.211504629631</v>
      </c>
      <c r="B324">
        <v>16627</v>
      </c>
      <c r="C324">
        <v>11.39</v>
      </c>
      <c r="D324">
        <v>9.36</v>
      </c>
      <c r="E324">
        <v>2.0299999999999998</v>
      </c>
      <c r="F324">
        <v>665004</v>
      </c>
      <c r="G324">
        <v>9912</v>
      </c>
      <c r="H324">
        <v>4</v>
      </c>
      <c r="I324">
        <v>519740</v>
      </c>
      <c r="J324">
        <v>3816</v>
      </c>
      <c r="K324">
        <v>0</v>
      </c>
      <c r="L324">
        <v>0</v>
      </c>
      <c r="M324" t="s">
        <v>654</v>
      </c>
      <c r="N324" s="10" t="s">
        <v>771</v>
      </c>
      <c r="O324" s="11" t="s">
        <v>771</v>
      </c>
      <c r="P324">
        <v>0</v>
      </c>
      <c r="Q324">
        <v>0</v>
      </c>
    </row>
    <row r="325" spans="1:17" x14ac:dyDescent="0.4">
      <c r="A325" s="1">
        <v>44032.211504629631</v>
      </c>
      <c r="B325">
        <v>16635</v>
      </c>
      <c r="C325">
        <v>12.36</v>
      </c>
      <c r="D325">
        <v>10.130000000000001</v>
      </c>
      <c r="E325">
        <v>2.23</v>
      </c>
      <c r="F325">
        <v>665004</v>
      </c>
      <c r="G325">
        <v>9908</v>
      </c>
      <c r="H325">
        <v>4</v>
      </c>
      <c r="I325">
        <v>519740</v>
      </c>
      <c r="J325">
        <v>3816</v>
      </c>
      <c r="K325">
        <v>0</v>
      </c>
      <c r="L325">
        <v>0</v>
      </c>
      <c r="M325" t="s">
        <v>654</v>
      </c>
      <c r="N325" s="10" t="s">
        <v>771</v>
      </c>
      <c r="O325" s="11" t="s">
        <v>771</v>
      </c>
      <c r="P325">
        <v>0</v>
      </c>
      <c r="Q325">
        <v>0</v>
      </c>
    </row>
    <row r="326" spans="1:17" x14ac:dyDescent="0.4">
      <c r="A326" s="1">
        <v>44032.211504629631</v>
      </c>
      <c r="B326">
        <v>16643</v>
      </c>
      <c r="C326">
        <v>12.46</v>
      </c>
      <c r="D326">
        <v>10.26</v>
      </c>
      <c r="E326">
        <v>2.2000000000000002</v>
      </c>
      <c r="F326">
        <v>665004</v>
      </c>
      <c r="G326">
        <v>9904</v>
      </c>
      <c r="H326">
        <v>4</v>
      </c>
      <c r="I326">
        <v>519740</v>
      </c>
      <c r="J326">
        <v>3816</v>
      </c>
      <c r="K326">
        <v>0</v>
      </c>
      <c r="L326">
        <v>0</v>
      </c>
      <c r="M326" t="s">
        <v>654</v>
      </c>
      <c r="N326" s="10" t="s">
        <v>771</v>
      </c>
      <c r="O326" s="11" t="s">
        <v>771</v>
      </c>
      <c r="P326">
        <v>0</v>
      </c>
      <c r="Q326">
        <v>0</v>
      </c>
    </row>
    <row r="327" spans="1:17" x14ac:dyDescent="0.4">
      <c r="A327" s="1">
        <v>44032.211504629631</v>
      </c>
      <c r="B327">
        <v>16651</v>
      </c>
      <c r="C327">
        <v>11.73</v>
      </c>
      <c r="D327">
        <v>9.66</v>
      </c>
      <c r="E327">
        <v>2.0699999999999998</v>
      </c>
      <c r="F327">
        <v>665004</v>
      </c>
      <c r="G327">
        <v>9916</v>
      </c>
      <c r="H327">
        <v>4</v>
      </c>
      <c r="I327">
        <v>519740</v>
      </c>
      <c r="J327">
        <v>3816</v>
      </c>
      <c r="K327">
        <v>0</v>
      </c>
      <c r="L327">
        <v>0</v>
      </c>
      <c r="M327" t="s">
        <v>654</v>
      </c>
      <c r="N327" s="10" t="s">
        <v>771</v>
      </c>
      <c r="O327" s="11" t="s">
        <v>771</v>
      </c>
      <c r="P327">
        <v>0</v>
      </c>
      <c r="Q327">
        <v>0</v>
      </c>
    </row>
    <row r="328" spans="1:17" x14ac:dyDescent="0.4">
      <c r="A328" s="1">
        <v>44032.211504629631</v>
      </c>
      <c r="B328">
        <v>16659</v>
      </c>
      <c r="C328">
        <v>12.26</v>
      </c>
      <c r="D328">
        <v>10.09</v>
      </c>
      <c r="E328">
        <v>2.17</v>
      </c>
      <c r="F328">
        <v>665004</v>
      </c>
      <c r="G328">
        <v>9912</v>
      </c>
      <c r="H328">
        <v>4</v>
      </c>
      <c r="I328">
        <v>519740</v>
      </c>
      <c r="J328">
        <v>3816</v>
      </c>
      <c r="K328">
        <v>0</v>
      </c>
      <c r="L328">
        <v>0</v>
      </c>
      <c r="M328" t="s">
        <v>654</v>
      </c>
      <c r="N328" s="10" t="s">
        <v>771</v>
      </c>
      <c r="O328" s="11" t="s">
        <v>771</v>
      </c>
      <c r="P328">
        <v>0</v>
      </c>
      <c r="Q328">
        <v>0</v>
      </c>
    </row>
    <row r="329" spans="1:17" x14ac:dyDescent="0.4">
      <c r="A329" s="1">
        <v>44032.211504629631</v>
      </c>
      <c r="B329">
        <v>16667</v>
      </c>
      <c r="C329">
        <v>12.59</v>
      </c>
      <c r="D329">
        <v>10.26</v>
      </c>
      <c r="E329">
        <v>2.33</v>
      </c>
      <c r="F329">
        <v>665004</v>
      </c>
      <c r="G329">
        <v>9900</v>
      </c>
      <c r="H329">
        <v>4</v>
      </c>
      <c r="I329">
        <v>519740</v>
      </c>
      <c r="J329">
        <v>3816</v>
      </c>
      <c r="K329">
        <v>0</v>
      </c>
      <c r="L329">
        <v>0</v>
      </c>
      <c r="M329" t="s">
        <v>654</v>
      </c>
      <c r="N329" s="10" t="s">
        <v>771</v>
      </c>
      <c r="O329" s="11" t="s">
        <v>771</v>
      </c>
      <c r="P329">
        <v>0</v>
      </c>
      <c r="Q329">
        <v>0</v>
      </c>
    </row>
    <row r="330" spans="1:17" x14ac:dyDescent="0.4">
      <c r="A330" s="1">
        <v>44032.211504629631</v>
      </c>
      <c r="B330">
        <v>16675</v>
      </c>
      <c r="C330">
        <v>11.19</v>
      </c>
      <c r="D330">
        <v>9.2899999999999991</v>
      </c>
      <c r="E330">
        <v>1.9</v>
      </c>
      <c r="F330">
        <v>665004</v>
      </c>
      <c r="G330">
        <v>9916</v>
      </c>
      <c r="H330">
        <v>4</v>
      </c>
      <c r="I330">
        <v>519740</v>
      </c>
      <c r="J330">
        <v>3816</v>
      </c>
      <c r="K330">
        <v>0</v>
      </c>
      <c r="L330">
        <v>0</v>
      </c>
      <c r="M330" t="s">
        <v>654</v>
      </c>
      <c r="N330" s="10" t="s">
        <v>771</v>
      </c>
      <c r="O330" s="11" t="s">
        <v>771</v>
      </c>
      <c r="P330">
        <v>0</v>
      </c>
      <c r="Q330">
        <v>0</v>
      </c>
    </row>
    <row r="331" spans="1:17" x14ac:dyDescent="0.4">
      <c r="A331" s="1">
        <v>44032.211504629631</v>
      </c>
      <c r="B331">
        <v>16684</v>
      </c>
      <c r="C331">
        <v>12.76</v>
      </c>
      <c r="D331">
        <v>10.39</v>
      </c>
      <c r="E331">
        <v>2.37</v>
      </c>
      <c r="F331">
        <v>665004</v>
      </c>
      <c r="G331">
        <v>9912</v>
      </c>
      <c r="H331">
        <v>4</v>
      </c>
      <c r="I331">
        <v>519740</v>
      </c>
      <c r="J331">
        <v>3816</v>
      </c>
      <c r="K331">
        <v>0</v>
      </c>
      <c r="L331">
        <v>0</v>
      </c>
      <c r="M331" t="s">
        <v>654</v>
      </c>
      <c r="N331" s="10" t="s">
        <v>771</v>
      </c>
      <c r="O331" s="11" t="s">
        <v>771</v>
      </c>
      <c r="P331">
        <v>0</v>
      </c>
      <c r="Q331">
        <v>0</v>
      </c>
    </row>
    <row r="332" spans="1:17" x14ac:dyDescent="0.4">
      <c r="A332" s="1">
        <v>44032.211504629631</v>
      </c>
      <c r="B332">
        <v>16693</v>
      </c>
      <c r="C332">
        <v>11.53</v>
      </c>
      <c r="D332">
        <v>9.2899999999999991</v>
      </c>
      <c r="E332">
        <v>2.23</v>
      </c>
      <c r="F332">
        <v>665004</v>
      </c>
      <c r="G332">
        <v>9904</v>
      </c>
      <c r="H332">
        <v>4</v>
      </c>
      <c r="I332">
        <v>519740</v>
      </c>
      <c r="J332">
        <v>3812</v>
      </c>
      <c r="K332">
        <v>0</v>
      </c>
      <c r="L332">
        <v>0</v>
      </c>
      <c r="M332" t="s">
        <v>654</v>
      </c>
      <c r="N332" s="10" t="s">
        <v>771</v>
      </c>
      <c r="O332" s="11" t="s">
        <v>771</v>
      </c>
      <c r="P332">
        <v>0</v>
      </c>
      <c r="Q332">
        <v>0</v>
      </c>
    </row>
    <row r="333" spans="1:17" x14ac:dyDescent="0.4">
      <c r="A333" s="1">
        <v>44032.211504629631</v>
      </c>
      <c r="B333">
        <v>16701</v>
      </c>
      <c r="C333">
        <v>12.59</v>
      </c>
      <c r="D333">
        <v>10.29</v>
      </c>
      <c r="E333">
        <v>2.2999999999999998</v>
      </c>
      <c r="F333">
        <v>665004</v>
      </c>
      <c r="G333">
        <v>9904</v>
      </c>
      <c r="H333">
        <v>4</v>
      </c>
      <c r="I333">
        <v>519740</v>
      </c>
      <c r="J333">
        <v>3812</v>
      </c>
      <c r="K333">
        <v>0</v>
      </c>
      <c r="L333">
        <v>0</v>
      </c>
      <c r="M333" t="s">
        <v>654</v>
      </c>
      <c r="N333" s="10" t="s">
        <v>771</v>
      </c>
      <c r="O333" s="11" t="s">
        <v>771</v>
      </c>
      <c r="P333">
        <v>0</v>
      </c>
      <c r="Q333">
        <v>0</v>
      </c>
    </row>
    <row r="334" spans="1:17" x14ac:dyDescent="0.4">
      <c r="A334" s="1">
        <v>44032.211504629631</v>
      </c>
      <c r="B334">
        <v>16710</v>
      </c>
      <c r="C334">
        <v>11.13</v>
      </c>
      <c r="D334">
        <v>9.19</v>
      </c>
      <c r="E334">
        <v>1.93</v>
      </c>
      <c r="F334">
        <v>665004</v>
      </c>
      <c r="G334">
        <v>9904</v>
      </c>
      <c r="H334">
        <v>4</v>
      </c>
      <c r="I334">
        <v>519740</v>
      </c>
      <c r="J334">
        <v>3812</v>
      </c>
      <c r="K334">
        <v>0</v>
      </c>
      <c r="L334">
        <v>0</v>
      </c>
      <c r="M334" t="s">
        <v>654</v>
      </c>
      <c r="N334" s="10" t="s">
        <v>771</v>
      </c>
      <c r="O334" s="11" t="s">
        <v>771</v>
      </c>
      <c r="P334">
        <v>0</v>
      </c>
      <c r="Q334">
        <v>0</v>
      </c>
    </row>
    <row r="335" spans="1:17" x14ac:dyDescent="0.4">
      <c r="A335" s="1">
        <v>44032.211504629631</v>
      </c>
      <c r="B335">
        <v>16718</v>
      </c>
      <c r="C335">
        <v>12.62</v>
      </c>
      <c r="D335">
        <v>10.36</v>
      </c>
      <c r="E335">
        <v>2.27</v>
      </c>
      <c r="F335">
        <v>665004</v>
      </c>
      <c r="G335">
        <v>9904</v>
      </c>
      <c r="H335">
        <v>4</v>
      </c>
      <c r="I335">
        <v>519740</v>
      </c>
      <c r="J335">
        <v>3812</v>
      </c>
      <c r="K335">
        <v>0</v>
      </c>
      <c r="L335">
        <v>0</v>
      </c>
      <c r="M335" t="s">
        <v>654</v>
      </c>
      <c r="N335" s="10" t="s">
        <v>771</v>
      </c>
      <c r="O335" s="11" t="s">
        <v>771</v>
      </c>
      <c r="P335">
        <v>0</v>
      </c>
      <c r="Q335">
        <v>0</v>
      </c>
    </row>
    <row r="336" spans="1:17" x14ac:dyDescent="0.4">
      <c r="A336" s="1">
        <v>44032.211504629631</v>
      </c>
      <c r="B336">
        <v>16726</v>
      </c>
      <c r="C336">
        <v>12.53</v>
      </c>
      <c r="D336">
        <v>10.36</v>
      </c>
      <c r="E336">
        <v>2.17</v>
      </c>
      <c r="F336">
        <v>665004</v>
      </c>
      <c r="G336">
        <v>9908</v>
      </c>
      <c r="H336">
        <v>4</v>
      </c>
      <c r="I336">
        <v>519740</v>
      </c>
      <c r="J336">
        <v>3812</v>
      </c>
      <c r="K336">
        <v>0</v>
      </c>
      <c r="L336">
        <v>0</v>
      </c>
      <c r="M336" t="s">
        <v>654</v>
      </c>
      <c r="N336" s="10" t="s">
        <v>771</v>
      </c>
      <c r="O336" s="11" t="s">
        <v>771</v>
      </c>
      <c r="P336">
        <v>0</v>
      </c>
      <c r="Q336">
        <v>0</v>
      </c>
    </row>
    <row r="337" spans="1:17" x14ac:dyDescent="0.4">
      <c r="A337" s="1">
        <v>44032.211504629631</v>
      </c>
      <c r="B337">
        <v>16734</v>
      </c>
      <c r="C337">
        <v>11.73</v>
      </c>
      <c r="D337">
        <v>9.56</v>
      </c>
      <c r="E337">
        <v>2.17</v>
      </c>
      <c r="F337">
        <v>665004</v>
      </c>
      <c r="G337">
        <v>9908</v>
      </c>
      <c r="H337">
        <v>4</v>
      </c>
      <c r="I337">
        <v>519740</v>
      </c>
      <c r="J337">
        <v>3812</v>
      </c>
      <c r="K337">
        <v>0</v>
      </c>
      <c r="L337">
        <v>0</v>
      </c>
      <c r="M337" t="s">
        <v>654</v>
      </c>
      <c r="N337" s="10" t="s">
        <v>771</v>
      </c>
      <c r="O337" s="11" t="s">
        <v>771</v>
      </c>
      <c r="P337">
        <v>0</v>
      </c>
      <c r="Q337">
        <v>0</v>
      </c>
    </row>
    <row r="338" spans="1:17" x14ac:dyDescent="0.4">
      <c r="A338" s="1">
        <v>44032.211504629631</v>
      </c>
      <c r="B338">
        <v>16742</v>
      </c>
      <c r="C338">
        <v>12.06</v>
      </c>
      <c r="D338">
        <v>9.86</v>
      </c>
      <c r="E338">
        <v>2.2000000000000002</v>
      </c>
      <c r="F338">
        <v>665004</v>
      </c>
      <c r="G338">
        <v>9896</v>
      </c>
      <c r="H338">
        <v>4</v>
      </c>
      <c r="I338">
        <v>519740</v>
      </c>
      <c r="J338">
        <v>3812</v>
      </c>
      <c r="K338">
        <v>0</v>
      </c>
      <c r="L338">
        <v>0</v>
      </c>
      <c r="M338" t="s">
        <v>654</v>
      </c>
      <c r="N338" s="10">
        <v>48.372500000000002</v>
      </c>
      <c r="O338" s="11">
        <v>8315844</v>
      </c>
      <c r="P338">
        <v>0</v>
      </c>
      <c r="Q338">
        <v>0</v>
      </c>
    </row>
    <row r="339" spans="1:17" x14ac:dyDescent="0.4">
      <c r="A339" s="1">
        <v>44032.211851851855</v>
      </c>
      <c r="B339">
        <v>16619</v>
      </c>
      <c r="C339">
        <v>12.79</v>
      </c>
      <c r="D339">
        <v>10.26</v>
      </c>
      <c r="E339">
        <v>2.5299999999999998</v>
      </c>
      <c r="F339">
        <v>665004</v>
      </c>
      <c r="G339">
        <v>11948</v>
      </c>
      <c r="H339">
        <v>4</v>
      </c>
      <c r="I339">
        <v>519740</v>
      </c>
      <c r="J339">
        <v>3816</v>
      </c>
      <c r="K339">
        <v>0</v>
      </c>
      <c r="L339">
        <v>0</v>
      </c>
      <c r="M339" t="s">
        <v>654</v>
      </c>
      <c r="N339" s="10" t="s">
        <v>771</v>
      </c>
      <c r="O339" s="11" t="s">
        <v>771</v>
      </c>
      <c r="P339">
        <v>0</v>
      </c>
      <c r="Q339">
        <v>0</v>
      </c>
    </row>
    <row r="340" spans="1:17" x14ac:dyDescent="0.4">
      <c r="A340" s="1">
        <v>44032.211851851855</v>
      </c>
      <c r="B340">
        <v>16627</v>
      </c>
      <c r="C340">
        <v>11.42</v>
      </c>
      <c r="D340">
        <v>9.49</v>
      </c>
      <c r="E340">
        <v>1.93</v>
      </c>
      <c r="F340">
        <v>665004</v>
      </c>
      <c r="G340">
        <v>9912</v>
      </c>
      <c r="H340">
        <v>4</v>
      </c>
      <c r="I340">
        <v>519740</v>
      </c>
      <c r="J340">
        <v>3816</v>
      </c>
      <c r="K340">
        <v>0</v>
      </c>
      <c r="L340">
        <v>0</v>
      </c>
      <c r="M340" t="s">
        <v>654</v>
      </c>
      <c r="N340" s="10" t="s">
        <v>771</v>
      </c>
      <c r="O340" s="11" t="s">
        <v>771</v>
      </c>
      <c r="P340">
        <v>0</v>
      </c>
      <c r="Q340">
        <v>0</v>
      </c>
    </row>
    <row r="341" spans="1:17" x14ac:dyDescent="0.4">
      <c r="A341" s="1">
        <v>44032.211851851855</v>
      </c>
      <c r="B341">
        <v>16635</v>
      </c>
      <c r="C341">
        <v>12.82</v>
      </c>
      <c r="D341">
        <v>10.62</v>
      </c>
      <c r="E341">
        <v>2.2000000000000002</v>
      </c>
      <c r="F341">
        <v>665004</v>
      </c>
      <c r="G341">
        <v>9908</v>
      </c>
      <c r="H341">
        <v>4</v>
      </c>
      <c r="I341">
        <v>519740</v>
      </c>
      <c r="J341">
        <v>3816</v>
      </c>
      <c r="K341">
        <v>0</v>
      </c>
      <c r="L341">
        <v>0</v>
      </c>
      <c r="M341" t="s">
        <v>654</v>
      </c>
      <c r="N341" s="10" t="s">
        <v>771</v>
      </c>
      <c r="O341" s="11" t="s">
        <v>771</v>
      </c>
      <c r="P341">
        <v>0</v>
      </c>
      <c r="Q341">
        <v>0</v>
      </c>
    </row>
    <row r="342" spans="1:17" x14ac:dyDescent="0.4">
      <c r="A342" s="1">
        <v>44032.211851851855</v>
      </c>
      <c r="B342">
        <v>16643</v>
      </c>
      <c r="C342">
        <v>12.42</v>
      </c>
      <c r="D342">
        <v>10.16</v>
      </c>
      <c r="E342">
        <v>2.2599999999999998</v>
      </c>
      <c r="F342">
        <v>665004</v>
      </c>
      <c r="G342">
        <v>9904</v>
      </c>
      <c r="H342">
        <v>4</v>
      </c>
      <c r="I342">
        <v>519740</v>
      </c>
      <c r="J342">
        <v>3816</v>
      </c>
      <c r="K342">
        <v>0</v>
      </c>
      <c r="L342">
        <v>0</v>
      </c>
      <c r="M342" t="s">
        <v>654</v>
      </c>
      <c r="N342" s="10" t="s">
        <v>771</v>
      </c>
      <c r="O342" s="11" t="s">
        <v>771</v>
      </c>
      <c r="P342">
        <v>0</v>
      </c>
      <c r="Q342">
        <v>0</v>
      </c>
    </row>
    <row r="343" spans="1:17" x14ac:dyDescent="0.4">
      <c r="A343" s="1">
        <v>44032.211851851855</v>
      </c>
      <c r="B343">
        <v>16651</v>
      </c>
      <c r="C343">
        <v>11.56</v>
      </c>
      <c r="D343">
        <v>9.43</v>
      </c>
      <c r="E343">
        <v>2.13</v>
      </c>
      <c r="F343">
        <v>665004</v>
      </c>
      <c r="G343">
        <v>9916</v>
      </c>
      <c r="H343">
        <v>4</v>
      </c>
      <c r="I343">
        <v>519740</v>
      </c>
      <c r="J343">
        <v>3816</v>
      </c>
      <c r="K343">
        <v>0</v>
      </c>
      <c r="L343">
        <v>0</v>
      </c>
      <c r="M343" t="s">
        <v>654</v>
      </c>
      <c r="N343" s="10" t="s">
        <v>771</v>
      </c>
      <c r="O343" s="11" t="s">
        <v>771</v>
      </c>
      <c r="P343">
        <v>0</v>
      </c>
      <c r="Q343">
        <v>0</v>
      </c>
    </row>
    <row r="344" spans="1:17" x14ac:dyDescent="0.4">
      <c r="A344" s="1">
        <v>44032.211851851855</v>
      </c>
      <c r="B344">
        <v>16659</v>
      </c>
      <c r="C344">
        <v>12.36</v>
      </c>
      <c r="D344">
        <v>10.19</v>
      </c>
      <c r="E344">
        <v>2.16</v>
      </c>
      <c r="F344">
        <v>665004</v>
      </c>
      <c r="G344">
        <v>9912</v>
      </c>
      <c r="H344">
        <v>4</v>
      </c>
      <c r="I344">
        <v>519740</v>
      </c>
      <c r="J344">
        <v>3816</v>
      </c>
      <c r="K344">
        <v>0</v>
      </c>
      <c r="L344">
        <v>0</v>
      </c>
      <c r="M344" t="s">
        <v>654</v>
      </c>
      <c r="N344" s="10" t="s">
        <v>771</v>
      </c>
      <c r="O344" s="11" t="s">
        <v>771</v>
      </c>
      <c r="P344">
        <v>0</v>
      </c>
      <c r="Q344">
        <v>0</v>
      </c>
    </row>
    <row r="345" spans="1:17" x14ac:dyDescent="0.4">
      <c r="A345" s="1">
        <v>44032.211851851855</v>
      </c>
      <c r="B345">
        <v>16667</v>
      </c>
      <c r="C345">
        <v>12.06</v>
      </c>
      <c r="D345">
        <v>9.93</v>
      </c>
      <c r="E345">
        <v>2.13</v>
      </c>
      <c r="F345">
        <v>665004</v>
      </c>
      <c r="G345">
        <v>9900</v>
      </c>
      <c r="H345">
        <v>4</v>
      </c>
      <c r="I345">
        <v>519740</v>
      </c>
      <c r="J345">
        <v>3816</v>
      </c>
      <c r="K345">
        <v>0</v>
      </c>
      <c r="L345">
        <v>0</v>
      </c>
      <c r="M345" t="s">
        <v>654</v>
      </c>
      <c r="N345" s="10" t="s">
        <v>771</v>
      </c>
      <c r="O345" s="11" t="s">
        <v>771</v>
      </c>
      <c r="P345">
        <v>0</v>
      </c>
      <c r="Q345">
        <v>0</v>
      </c>
    </row>
    <row r="346" spans="1:17" x14ac:dyDescent="0.4">
      <c r="A346" s="1">
        <v>44032.211851851855</v>
      </c>
      <c r="B346">
        <v>16675</v>
      </c>
      <c r="C346">
        <v>11.32</v>
      </c>
      <c r="D346">
        <v>9.43</v>
      </c>
      <c r="E346">
        <v>1.9</v>
      </c>
      <c r="F346">
        <v>665004</v>
      </c>
      <c r="G346">
        <v>9916</v>
      </c>
      <c r="H346">
        <v>4</v>
      </c>
      <c r="I346">
        <v>519740</v>
      </c>
      <c r="J346">
        <v>3816</v>
      </c>
      <c r="K346">
        <v>0</v>
      </c>
      <c r="L346">
        <v>0</v>
      </c>
      <c r="M346" t="s">
        <v>654</v>
      </c>
      <c r="N346" s="10" t="s">
        <v>771</v>
      </c>
      <c r="O346" s="11" t="s">
        <v>771</v>
      </c>
      <c r="P346">
        <v>0</v>
      </c>
      <c r="Q346">
        <v>0</v>
      </c>
    </row>
    <row r="347" spans="1:17" x14ac:dyDescent="0.4">
      <c r="A347" s="1">
        <v>44032.211851851855</v>
      </c>
      <c r="B347">
        <v>16684</v>
      </c>
      <c r="C347">
        <v>12.66</v>
      </c>
      <c r="D347">
        <v>10.23</v>
      </c>
      <c r="E347">
        <v>2.4300000000000002</v>
      </c>
      <c r="F347">
        <v>665004</v>
      </c>
      <c r="G347">
        <v>9912</v>
      </c>
      <c r="H347">
        <v>4</v>
      </c>
      <c r="I347">
        <v>519740</v>
      </c>
      <c r="J347">
        <v>3816</v>
      </c>
      <c r="K347">
        <v>0</v>
      </c>
      <c r="L347">
        <v>0</v>
      </c>
      <c r="M347" t="s">
        <v>654</v>
      </c>
      <c r="N347" s="10" t="s">
        <v>771</v>
      </c>
      <c r="O347" s="11" t="s">
        <v>771</v>
      </c>
      <c r="P347">
        <v>0</v>
      </c>
      <c r="Q347">
        <v>0</v>
      </c>
    </row>
    <row r="348" spans="1:17" x14ac:dyDescent="0.4">
      <c r="A348" s="1">
        <v>44032.211851851855</v>
      </c>
      <c r="B348">
        <v>16693</v>
      </c>
      <c r="C348">
        <v>11.36</v>
      </c>
      <c r="D348">
        <v>9.39</v>
      </c>
      <c r="E348">
        <v>1.97</v>
      </c>
      <c r="F348">
        <v>665004</v>
      </c>
      <c r="G348">
        <v>9904</v>
      </c>
      <c r="H348">
        <v>4</v>
      </c>
      <c r="I348">
        <v>519740</v>
      </c>
      <c r="J348">
        <v>3812</v>
      </c>
      <c r="K348">
        <v>0</v>
      </c>
      <c r="L348">
        <v>0</v>
      </c>
      <c r="M348" t="s">
        <v>654</v>
      </c>
      <c r="N348" s="10" t="s">
        <v>771</v>
      </c>
      <c r="O348" s="11" t="s">
        <v>771</v>
      </c>
      <c r="P348">
        <v>0</v>
      </c>
      <c r="Q348">
        <v>0</v>
      </c>
    </row>
    <row r="349" spans="1:17" x14ac:dyDescent="0.4">
      <c r="A349" s="1">
        <v>44032.211851851855</v>
      </c>
      <c r="B349">
        <v>16701</v>
      </c>
      <c r="C349">
        <v>12.22</v>
      </c>
      <c r="D349">
        <v>10.130000000000001</v>
      </c>
      <c r="E349">
        <v>2.1</v>
      </c>
      <c r="F349">
        <v>665004</v>
      </c>
      <c r="G349">
        <v>9904</v>
      </c>
      <c r="H349">
        <v>4</v>
      </c>
      <c r="I349">
        <v>519740</v>
      </c>
      <c r="J349">
        <v>3812</v>
      </c>
      <c r="K349">
        <v>0</v>
      </c>
      <c r="L349">
        <v>0</v>
      </c>
      <c r="M349" t="s">
        <v>654</v>
      </c>
      <c r="N349" s="10" t="s">
        <v>771</v>
      </c>
      <c r="O349" s="11" t="s">
        <v>771</v>
      </c>
      <c r="P349">
        <v>0</v>
      </c>
      <c r="Q349">
        <v>0</v>
      </c>
    </row>
    <row r="350" spans="1:17" x14ac:dyDescent="0.4">
      <c r="A350" s="1">
        <v>44032.211851851855</v>
      </c>
      <c r="B350">
        <v>16710</v>
      </c>
      <c r="C350">
        <v>11.29</v>
      </c>
      <c r="D350">
        <v>9.26</v>
      </c>
      <c r="E350">
        <v>2.0299999999999998</v>
      </c>
      <c r="F350">
        <v>665004</v>
      </c>
      <c r="G350">
        <v>9904</v>
      </c>
      <c r="H350">
        <v>4</v>
      </c>
      <c r="I350">
        <v>519740</v>
      </c>
      <c r="J350">
        <v>3812</v>
      </c>
      <c r="K350">
        <v>0</v>
      </c>
      <c r="L350">
        <v>0</v>
      </c>
      <c r="M350" t="s">
        <v>654</v>
      </c>
      <c r="N350" s="10" t="s">
        <v>771</v>
      </c>
      <c r="O350" s="11" t="s">
        <v>771</v>
      </c>
      <c r="P350">
        <v>0</v>
      </c>
      <c r="Q350">
        <v>0</v>
      </c>
    </row>
    <row r="351" spans="1:17" x14ac:dyDescent="0.4">
      <c r="A351" s="1">
        <v>44032.211851851855</v>
      </c>
      <c r="B351">
        <v>16718</v>
      </c>
      <c r="C351">
        <v>12.29</v>
      </c>
      <c r="D351">
        <v>10.16</v>
      </c>
      <c r="E351">
        <v>2.13</v>
      </c>
      <c r="F351">
        <v>665004</v>
      </c>
      <c r="G351">
        <v>9904</v>
      </c>
      <c r="H351">
        <v>4</v>
      </c>
      <c r="I351">
        <v>519740</v>
      </c>
      <c r="J351">
        <v>3812</v>
      </c>
      <c r="K351">
        <v>0</v>
      </c>
      <c r="L351">
        <v>0</v>
      </c>
      <c r="M351" t="s">
        <v>654</v>
      </c>
      <c r="N351" s="10" t="s">
        <v>771</v>
      </c>
      <c r="O351" s="11" t="s">
        <v>771</v>
      </c>
      <c r="P351">
        <v>0</v>
      </c>
      <c r="Q351">
        <v>0</v>
      </c>
    </row>
    <row r="352" spans="1:17" x14ac:dyDescent="0.4">
      <c r="A352" s="1">
        <v>44032.211851851855</v>
      </c>
      <c r="B352">
        <v>16726</v>
      </c>
      <c r="C352">
        <v>12.49</v>
      </c>
      <c r="D352">
        <v>10.33</v>
      </c>
      <c r="E352">
        <v>2.16</v>
      </c>
      <c r="F352">
        <v>665004</v>
      </c>
      <c r="G352">
        <v>9908</v>
      </c>
      <c r="H352">
        <v>4</v>
      </c>
      <c r="I352">
        <v>519740</v>
      </c>
      <c r="J352">
        <v>3812</v>
      </c>
      <c r="K352">
        <v>0</v>
      </c>
      <c r="L352">
        <v>0</v>
      </c>
      <c r="M352" t="s">
        <v>654</v>
      </c>
      <c r="N352" s="10" t="s">
        <v>771</v>
      </c>
      <c r="O352" s="11" t="s">
        <v>771</v>
      </c>
      <c r="P352">
        <v>0</v>
      </c>
      <c r="Q352">
        <v>0</v>
      </c>
    </row>
    <row r="353" spans="1:17" x14ac:dyDescent="0.4">
      <c r="A353" s="1">
        <v>44032.211851851855</v>
      </c>
      <c r="B353">
        <v>16734</v>
      </c>
      <c r="C353">
        <v>11.59</v>
      </c>
      <c r="D353">
        <v>9.43</v>
      </c>
      <c r="E353">
        <v>2.16</v>
      </c>
      <c r="F353">
        <v>665004</v>
      </c>
      <c r="G353">
        <v>9908</v>
      </c>
      <c r="H353">
        <v>4</v>
      </c>
      <c r="I353">
        <v>519740</v>
      </c>
      <c r="J353">
        <v>3812</v>
      </c>
      <c r="K353">
        <v>0</v>
      </c>
      <c r="L353">
        <v>0</v>
      </c>
      <c r="M353" t="s">
        <v>654</v>
      </c>
      <c r="N353" s="10" t="s">
        <v>771</v>
      </c>
      <c r="O353" s="11" t="s">
        <v>771</v>
      </c>
      <c r="P353">
        <v>0</v>
      </c>
      <c r="Q353">
        <v>0</v>
      </c>
    </row>
    <row r="354" spans="1:17" x14ac:dyDescent="0.4">
      <c r="A354" s="1">
        <v>44032.211851851855</v>
      </c>
      <c r="B354">
        <v>16742</v>
      </c>
      <c r="C354">
        <v>12.29</v>
      </c>
      <c r="D354">
        <v>9.99</v>
      </c>
      <c r="E354">
        <v>2.2999999999999998</v>
      </c>
      <c r="F354">
        <v>665004</v>
      </c>
      <c r="G354">
        <v>9896</v>
      </c>
      <c r="H354">
        <v>4</v>
      </c>
      <c r="I354">
        <v>519740</v>
      </c>
      <c r="J354">
        <v>3812</v>
      </c>
      <c r="K354">
        <v>0</v>
      </c>
      <c r="L354">
        <v>0</v>
      </c>
      <c r="M354" t="s">
        <v>654</v>
      </c>
      <c r="N354" s="10">
        <v>48.234999999999999</v>
      </c>
      <c r="O354" s="11">
        <v>8315844</v>
      </c>
      <c r="P354">
        <v>0</v>
      </c>
      <c r="Q354">
        <v>0</v>
      </c>
    </row>
    <row r="355" spans="1:17" x14ac:dyDescent="0.4">
      <c r="A355" s="1">
        <v>44032.212199074071</v>
      </c>
      <c r="B355">
        <v>16619</v>
      </c>
      <c r="C355">
        <v>12.56</v>
      </c>
      <c r="D355">
        <v>10.23</v>
      </c>
      <c r="E355">
        <v>2.33</v>
      </c>
      <c r="F355">
        <v>665004</v>
      </c>
      <c r="G355">
        <v>11948</v>
      </c>
      <c r="H355">
        <v>4</v>
      </c>
      <c r="I355">
        <v>519740</v>
      </c>
      <c r="J355">
        <v>3816</v>
      </c>
      <c r="K355">
        <v>0</v>
      </c>
      <c r="L355">
        <v>0</v>
      </c>
      <c r="M355" t="s">
        <v>654</v>
      </c>
      <c r="N355" s="10" t="s">
        <v>771</v>
      </c>
      <c r="O355" s="11" t="s">
        <v>771</v>
      </c>
      <c r="P355">
        <v>0</v>
      </c>
      <c r="Q355">
        <v>0</v>
      </c>
    </row>
    <row r="356" spans="1:17" x14ac:dyDescent="0.4">
      <c r="A356" s="1">
        <v>44032.212199074071</v>
      </c>
      <c r="B356">
        <v>16627</v>
      </c>
      <c r="C356">
        <v>11.26</v>
      </c>
      <c r="D356">
        <v>9.19</v>
      </c>
      <c r="E356">
        <v>2.0699999999999998</v>
      </c>
      <c r="F356">
        <v>665004</v>
      </c>
      <c r="G356">
        <v>9912</v>
      </c>
      <c r="H356">
        <v>4</v>
      </c>
      <c r="I356">
        <v>519740</v>
      </c>
      <c r="J356">
        <v>3816</v>
      </c>
      <c r="K356">
        <v>0</v>
      </c>
      <c r="L356">
        <v>0</v>
      </c>
      <c r="M356" t="s">
        <v>654</v>
      </c>
      <c r="N356" s="10" t="s">
        <v>771</v>
      </c>
      <c r="O356" s="11" t="s">
        <v>771</v>
      </c>
      <c r="P356">
        <v>0</v>
      </c>
      <c r="Q356">
        <v>0</v>
      </c>
    </row>
    <row r="357" spans="1:17" x14ac:dyDescent="0.4">
      <c r="A357" s="1">
        <v>44032.212199074071</v>
      </c>
      <c r="B357">
        <v>16635</v>
      </c>
      <c r="C357">
        <v>12.59</v>
      </c>
      <c r="D357">
        <v>10.36</v>
      </c>
      <c r="E357">
        <v>2.23</v>
      </c>
      <c r="F357">
        <v>665004</v>
      </c>
      <c r="G357">
        <v>9908</v>
      </c>
      <c r="H357">
        <v>4</v>
      </c>
      <c r="I357">
        <v>519740</v>
      </c>
      <c r="J357">
        <v>3816</v>
      </c>
      <c r="K357">
        <v>0</v>
      </c>
      <c r="L357">
        <v>0</v>
      </c>
      <c r="M357" t="s">
        <v>654</v>
      </c>
      <c r="N357" s="10" t="s">
        <v>771</v>
      </c>
      <c r="O357" s="11" t="s">
        <v>771</v>
      </c>
      <c r="P357">
        <v>0</v>
      </c>
      <c r="Q357">
        <v>0</v>
      </c>
    </row>
    <row r="358" spans="1:17" x14ac:dyDescent="0.4">
      <c r="A358" s="1">
        <v>44032.212199074071</v>
      </c>
      <c r="B358">
        <v>16643</v>
      </c>
      <c r="C358">
        <v>12.62</v>
      </c>
      <c r="D358">
        <v>10.29</v>
      </c>
      <c r="E358">
        <v>2.33</v>
      </c>
      <c r="F358">
        <v>665004</v>
      </c>
      <c r="G358">
        <v>9904</v>
      </c>
      <c r="H358">
        <v>4</v>
      </c>
      <c r="I358">
        <v>519740</v>
      </c>
      <c r="J358">
        <v>3816</v>
      </c>
      <c r="K358">
        <v>0</v>
      </c>
      <c r="L358">
        <v>0</v>
      </c>
      <c r="M358" t="s">
        <v>654</v>
      </c>
      <c r="N358" s="10" t="s">
        <v>771</v>
      </c>
      <c r="O358" s="11" t="s">
        <v>771</v>
      </c>
      <c r="P358">
        <v>0</v>
      </c>
      <c r="Q358">
        <v>0</v>
      </c>
    </row>
    <row r="359" spans="1:17" x14ac:dyDescent="0.4">
      <c r="A359" s="1">
        <v>44032.212199074071</v>
      </c>
      <c r="B359">
        <v>16651</v>
      </c>
      <c r="C359">
        <v>11.62</v>
      </c>
      <c r="D359">
        <v>9.6300000000000008</v>
      </c>
      <c r="E359">
        <v>2</v>
      </c>
      <c r="F359">
        <v>665004</v>
      </c>
      <c r="G359">
        <v>9916</v>
      </c>
      <c r="H359">
        <v>4</v>
      </c>
      <c r="I359">
        <v>519740</v>
      </c>
      <c r="J359">
        <v>3816</v>
      </c>
      <c r="K359">
        <v>0</v>
      </c>
      <c r="L359">
        <v>0</v>
      </c>
      <c r="M359" t="s">
        <v>654</v>
      </c>
      <c r="N359" s="10" t="s">
        <v>771</v>
      </c>
      <c r="O359" s="11" t="s">
        <v>771</v>
      </c>
      <c r="P359">
        <v>0</v>
      </c>
      <c r="Q359">
        <v>0</v>
      </c>
    </row>
    <row r="360" spans="1:17" x14ac:dyDescent="0.4">
      <c r="A360" s="1">
        <v>44032.212199074071</v>
      </c>
      <c r="B360">
        <v>16659</v>
      </c>
      <c r="C360">
        <v>12.36</v>
      </c>
      <c r="D360">
        <v>10.16</v>
      </c>
      <c r="E360">
        <v>2.2000000000000002</v>
      </c>
      <c r="F360">
        <v>665004</v>
      </c>
      <c r="G360">
        <v>9912</v>
      </c>
      <c r="H360">
        <v>4</v>
      </c>
      <c r="I360">
        <v>519740</v>
      </c>
      <c r="J360">
        <v>3816</v>
      </c>
      <c r="K360">
        <v>0</v>
      </c>
      <c r="L360">
        <v>0</v>
      </c>
      <c r="M360" t="s">
        <v>654</v>
      </c>
      <c r="N360" s="10" t="s">
        <v>771</v>
      </c>
      <c r="O360" s="11" t="s">
        <v>771</v>
      </c>
      <c r="P360">
        <v>0</v>
      </c>
      <c r="Q360">
        <v>0</v>
      </c>
    </row>
    <row r="361" spans="1:17" x14ac:dyDescent="0.4">
      <c r="A361" s="1">
        <v>44032.212199074071</v>
      </c>
      <c r="B361">
        <v>16667</v>
      </c>
      <c r="C361">
        <v>12.09</v>
      </c>
      <c r="D361">
        <v>9.9600000000000009</v>
      </c>
      <c r="E361">
        <v>2.13</v>
      </c>
      <c r="F361">
        <v>665004</v>
      </c>
      <c r="G361">
        <v>9900</v>
      </c>
      <c r="H361">
        <v>4</v>
      </c>
      <c r="I361">
        <v>519740</v>
      </c>
      <c r="J361">
        <v>3816</v>
      </c>
      <c r="K361">
        <v>0</v>
      </c>
      <c r="L361">
        <v>0</v>
      </c>
      <c r="M361" t="s">
        <v>654</v>
      </c>
      <c r="N361" s="10" t="s">
        <v>771</v>
      </c>
      <c r="O361" s="11" t="s">
        <v>771</v>
      </c>
      <c r="P361">
        <v>0</v>
      </c>
      <c r="Q361">
        <v>0</v>
      </c>
    </row>
    <row r="362" spans="1:17" x14ac:dyDescent="0.4">
      <c r="A362" s="1">
        <v>44032.212199074071</v>
      </c>
      <c r="B362">
        <v>16675</v>
      </c>
      <c r="C362">
        <v>11.16</v>
      </c>
      <c r="D362">
        <v>9.26</v>
      </c>
      <c r="E362">
        <v>1.9</v>
      </c>
      <c r="F362">
        <v>665004</v>
      </c>
      <c r="G362">
        <v>9916</v>
      </c>
      <c r="H362">
        <v>4</v>
      </c>
      <c r="I362">
        <v>519740</v>
      </c>
      <c r="J362">
        <v>3816</v>
      </c>
      <c r="K362">
        <v>0</v>
      </c>
      <c r="L362">
        <v>0</v>
      </c>
      <c r="M362" t="s">
        <v>654</v>
      </c>
      <c r="N362" s="10" t="s">
        <v>771</v>
      </c>
      <c r="O362" s="11" t="s">
        <v>771</v>
      </c>
      <c r="P362">
        <v>0</v>
      </c>
      <c r="Q362">
        <v>0</v>
      </c>
    </row>
    <row r="363" spans="1:17" x14ac:dyDescent="0.4">
      <c r="A363" s="1">
        <v>44032.212199074071</v>
      </c>
      <c r="B363">
        <v>16684</v>
      </c>
      <c r="C363">
        <v>12.22</v>
      </c>
      <c r="D363">
        <v>9.83</v>
      </c>
      <c r="E363">
        <v>2.4</v>
      </c>
      <c r="F363">
        <v>665004</v>
      </c>
      <c r="G363">
        <v>9912</v>
      </c>
      <c r="H363">
        <v>4</v>
      </c>
      <c r="I363">
        <v>519740</v>
      </c>
      <c r="J363">
        <v>3816</v>
      </c>
      <c r="K363">
        <v>0</v>
      </c>
      <c r="L363">
        <v>0</v>
      </c>
      <c r="M363" t="s">
        <v>654</v>
      </c>
      <c r="N363" s="10" t="s">
        <v>771</v>
      </c>
      <c r="O363" s="11" t="s">
        <v>771</v>
      </c>
      <c r="P363">
        <v>0</v>
      </c>
      <c r="Q363">
        <v>0</v>
      </c>
    </row>
    <row r="364" spans="1:17" x14ac:dyDescent="0.4">
      <c r="A364" s="1">
        <v>44032.212199074071</v>
      </c>
      <c r="B364">
        <v>16693</v>
      </c>
      <c r="C364">
        <v>11.36</v>
      </c>
      <c r="D364">
        <v>9.26</v>
      </c>
      <c r="E364">
        <v>2.1</v>
      </c>
      <c r="F364">
        <v>665004</v>
      </c>
      <c r="G364">
        <v>9904</v>
      </c>
      <c r="H364">
        <v>4</v>
      </c>
      <c r="I364">
        <v>519740</v>
      </c>
      <c r="J364">
        <v>3812</v>
      </c>
      <c r="K364">
        <v>0</v>
      </c>
      <c r="L364">
        <v>0</v>
      </c>
      <c r="M364" t="s">
        <v>654</v>
      </c>
      <c r="N364" s="10" t="s">
        <v>771</v>
      </c>
      <c r="O364" s="11" t="s">
        <v>771</v>
      </c>
      <c r="P364">
        <v>0</v>
      </c>
      <c r="Q364">
        <v>0</v>
      </c>
    </row>
    <row r="365" spans="1:17" x14ac:dyDescent="0.4">
      <c r="A365" s="1">
        <v>44032.212199074071</v>
      </c>
      <c r="B365">
        <v>16701</v>
      </c>
      <c r="C365">
        <v>12.49</v>
      </c>
      <c r="D365">
        <v>10.19</v>
      </c>
      <c r="E365">
        <v>2.2999999999999998</v>
      </c>
      <c r="F365">
        <v>665004</v>
      </c>
      <c r="G365">
        <v>9904</v>
      </c>
      <c r="H365">
        <v>4</v>
      </c>
      <c r="I365">
        <v>519740</v>
      </c>
      <c r="J365">
        <v>3812</v>
      </c>
      <c r="K365">
        <v>0</v>
      </c>
      <c r="L365">
        <v>0</v>
      </c>
      <c r="M365" t="s">
        <v>654</v>
      </c>
      <c r="N365" s="10" t="s">
        <v>771</v>
      </c>
      <c r="O365" s="11" t="s">
        <v>771</v>
      </c>
      <c r="P365">
        <v>0</v>
      </c>
      <c r="Q365">
        <v>0</v>
      </c>
    </row>
    <row r="366" spans="1:17" x14ac:dyDescent="0.4">
      <c r="A366" s="1">
        <v>44032.212199074071</v>
      </c>
      <c r="B366">
        <v>16710</v>
      </c>
      <c r="C366">
        <v>11.19</v>
      </c>
      <c r="D366">
        <v>9.1300000000000008</v>
      </c>
      <c r="E366">
        <v>2.0699999999999998</v>
      </c>
      <c r="F366">
        <v>665004</v>
      </c>
      <c r="G366">
        <v>9904</v>
      </c>
      <c r="H366">
        <v>4</v>
      </c>
      <c r="I366">
        <v>519740</v>
      </c>
      <c r="J366">
        <v>3812</v>
      </c>
      <c r="K366">
        <v>0</v>
      </c>
      <c r="L366">
        <v>0</v>
      </c>
      <c r="M366" t="s">
        <v>654</v>
      </c>
      <c r="N366" s="10" t="s">
        <v>771</v>
      </c>
      <c r="O366" s="11" t="s">
        <v>771</v>
      </c>
      <c r="P366">
        <v>0</v>
      </c>
      <c r="Q366">
        <v>0</v>
      </c>
    </row>
    <row r="367" spans="1:17" x14ac:dyDescent="0.4">
      <c r="A367" s="1">
        <v>44032.212199074071</v>
      </c>
      <c r="B367">
        <v>16718</v>
      </c>
      <c r="C367">
        <v>12.29</v>
      </c>
      <c r="D367">
        <v>10.19</v>
      </c>
      <c r="E367">
        <v>2.1</v>
      </c>
      <c r="F367">
        <v>665004</v>
      </c>
      <c r="G367">
        <v>9904</v>
      </c>
      <c r="H367">
        <v>4</v>
      </c>
      <c r="I367">
        <v>519740</v>
      </c>
      <c r="J367">
        <v>3812</v>
      </c>
      <c r="K367">
        <v>0</v>
      </c>
      <c r="L367">
        <v>0</v>
      </c>
      <c r="M367" t="s">
        <v>654</v>
      </c>
      <c r="N367" s="10" t="s">
        <v>771</v>
      </c>
      <c r="O367" s="11" t="s">
        <v>771</v>
      </c>
      <c r="P367">
        <v>0</v>
      </c>
      <c r="Q367">
        <v>0</v>
      </c>
    </row>
    <row r="368" spans="1:17" x14ac:dyDescent="0.4">
      <c r="A368" s="1">
        <v>44032.212199074071</v>
      </c>
      <c r="B368">
        <v>16726</v>
      </c>
      <c r="C368">
        <v>12.76</v>
      </c>
      <c r="D368">
        <v>10.43</v>
      </c>
      <c r="E368">
        <v>2.33</v>
      </c>
      <c r="F368">
        <v>665004</v>
      </c>
      <c r="G368">
        <v>9908</v>
      </c>
      <c r="H368">
        <v>4</v>
      </c>
      <c r="I368">
        <v>519740</v>
      </c>
      <c r="J368">
        <v>3812</v>
      </c>
      <c r="K368">
        <v>0</v>
      </c>
      <c r="L368">
        <v>0</v>
      </c>
      <c r="M368" t="s">
        <v>654</v>
      </c>
      <c r="N368" s="10" t="s">
        <v>771</v>
      </c>
      <c r="O368" s="11" t="s">
        <v>771</v>
      </c>
      <c r="P368">
        <v>0</v>
      </c>
      <c r="Q368">
        <v>0</v>
      </c>
    </row>
    <row r="369" spans="1:17" x14ac:dyDescent="0.4">
      <c r="A369" s="1">
        <v>44032.212199074071</v>
      </c>
      <c r="B369">
        <v>16734</v>
      </c>
      <c r="C369">
        <v>11.33</v>
      </c>
      <c r="D369">
        <v>9.19</v>
      </c>
      <c r="E369">
        <v>2.13</v>
      </c>
      <c r="F369">
        <v>665004</v>
      </c>
      <c r="G369">
        <v>9908</v>
      </c>
      <c r="H369">
        <v>4</v>
      </c>
      <c r="I369">
        <v>519740</v>
      </c>
      <c r="J369">
        <v>3812</v>
      </c>
      <c r="K369">
        <v>0</v>
      </c>
      <c r="L369">
        <v>0</v>
      </c>
      <c r="M369" t="s">
        <v>654</v>
      </c>
      <c r="N369" s="10" t="s">
        <v>771</v>
      </c>
      <c r="O369" s="11" t="s">
        <v>771</v>
      </c>
      <c r="P369">
        <v>0</v>
      </c>
      <c r="Q369">
        <v>0</v>
      </c>
    </row>
    <row r="370" spans="1:17" x14ac:dyDescent="0.4">
      <c r="A370" s="1">
        <v>44032.212199074071</v>
      </c>
      <c r="B370">
        <v>16742</v>
      </c>
      <c r="C370">
        <v>12.42</v>
      </c>
      <c r="D370">
        <v>10.33</v>
      </c>
      <c r="E370">
        <v>2.1</v>
      </c>
      <c r="F370">
        <v>665004</v>
      </c>
      <c r="G370">
        <v>9896</v>
      </c>
      <c r="H370">
        <v>4</v>
      </c>
      <c r="I370">
        <v>519740</v>
      </c>
      <c r="J370">
        <v>3812</v>
      </c>
      <c r="K370">
        <v>0</v>
      </c>
      <c r="L370">
        <v>0</v>
      </c>
      <c r="M370" t="s">
        <v>654</v>
      </c>
      <c r="N370" s="10">
        <v>48.079999999999991</v>
      </c>
      <c r="O370" s="11">
        <v>8315844</v>
      </c>
      <c r="P370">
        <v>0</v>
      </c>
      <c r="Q370">
        <v>0</v>
      </c>
    </row>
    <row r="371" spans="1:17" x14ac:dyDescent="0.4">
      <c r="A371" s="1">
        <v>44032.212557870371</v>
      </c>
      <c r="B371">
        <v>16619</v>
      </c>
      <c r="C371">
        <v>12.59</v>
      </c>
      <c r="D371">
        <v>10.26</v>
      </c>
      <c r="E371">
        <v>2.33</v>
      </c>
      <c r="F371">
        <v>665004</v>
      </c>
      <c r="G371">
        <v>11948</v>
      </c>
      <c r="H371">
        <v>4</v>
      </c>
      <c r="I371">
        <v>519740</v>
      </c>
      <c r="J371">
        <v>3816</v>
      </c>
      <c r="K371">
        <v>0</v>
      </c>
      <c r="L371">
        <v>0</v>
      </c>
      <c r="M371" t="s">
        <v>654</v>
      </c>
      <c r="N371" s="10" t="s">
        <v>771</v>
      </c>
      <c r="O371" s="11" t="s">
        <v>771</v>
      </c>
      <c r="P371">
        <v>0</v>
      </c>
      <c r="Q371">
        <v>0</v>
      </c>
    </row>
    <row r="372" spans="1:17" x14ac:dyDescent="0.4">
      <c r="A372" s="1">
        <v>44032.212557870371</v>
      </c>
      <c r="B372">
        <v>16627</v>
      </c>
      <c r="C372">
        <v>11.22</v>
      </c>
      <c r="D372">
        <v>9.26</v>
      </c>
      <c r="E372">
        <v>1.97</v>
      </c>
      <c r="F372">
        <v>665004</v>
      </c>
      <c r="G372">
        <v>9912</v>
      </c>
      <c r="H372">
        <v>4</v>
      </c>
      <c r="I372">
        <v>519740</v>
      </c>
      <c r="J372">
        <v>3816</v>
      </c>
      <c r="K372">
        <v>0</v>
      </c>
      <c r="L372">
        <v>0</v>
      </c>
      <c r="M372" t="s">
        <v>654</v>
      </c>
      <c r="N372" s="10" t="s">
        <v>771</v>
      </c>
      <c r="O372" s="11" t="s">
        <v>771</v>
      </c>
      <c r="P372">
        <v>0</v>
      </c>
      <c r="Q372">
        <v>0</v>
      </c>
    </row>
    <row r="373" spans="1:17" x14ac:dyDescent="0.4">
      <c r="A373" s="1">
        <v>44032.212557870371</v>
      </c>
      <c r="B373">
        <v>16635</v>
      </c>
      <c r="C373">
        <v>12.02</v>
      </c>
      <c r="D373">
        <v>9.92</v>
      </c>
      <c r="E373">
        <v>2.1</v>
      </c>
      <c r="F373">
        <v>665004</v>
      </c>
      <c r="G373">
        <v>9908</v>
      </c>
      <c r="H373">
        <v>4</v>
      </c>
      <c r="I373">
        <v>519740</v>
      </c>
      <c r="J373">
        <v>3816</v>
      </c>
      <c r="K373">
        <v>0</v>
      </c>
      <c r="L373">
        <v>0</v>
      </c>
      <c r="M373" t="s">
        <v>654</v>
      </c>
      <c r="N373" s="10" t="s">
        <v>771</v>
      </c>
      <c r="O373" s="11" t="s">
        <v>771</v>
      </c>
      <c r="P373">
        <v>0</v>
      </c>
      <c r="Q373">
        <v>0</v>
      </c>
    </row>
    <row r="374" spans="1:17" x14ac:dyDescent="0.4">
      <c r="A374" s="1">
        <v>44032.212557870371</v>
      </c>
      <c r="B374">
        <v>16643</v>
      </c>
      <c r="C374">
        <v>12.39</v>
      </c>
      <c r="D374">
        <v>10.29</v>
      </c>
      <c r="E374">
        <v>2.1</v>
      </c>
      <c r="F374">
        <v>665004</v>
      </c>
      <c r="G374">
        <v>9904</v>
      </c>
      <c r="H374">
        <v>4</v>
      </c>
      <c r="I374">
        <v>519740</v>
      </c>
      <c r="J374">
        <v>3816</v>
      </c>
      <c r="K374">
        <v>0</v>
      </c>
      <c r="L374">
        <v>0</v>
      </c>
      <c r="M374" t="s">
        <v>654</v>
      </c>
      <c r="N374" s="10" t="s">
        <v>771</v>
      </c>
      <c r="O374" s="11" t="s">
        <v>771</v>
      </c>
      <c r="P374">
        <v>0</v>
      </c>
      <c r="Q374">
        <v>0</v>
      </c>
    </row>
    <row r="375" spans="1:17" x14ac:dyDescent="0.4">
      <c r="A375" s="1">
        <v>44032.212557870371</v>
      </c>
      <c r="B375">
        <v>16651</v>
      </c>
      <c r="C375">
        <v>11.59</v>
      </c>
      <c r="D375">
        <v>9.59</v>
      </c>
      <c r="E375">
        <v>2</v>
      </c>
      <c r="F375">
        <v>665004</v>
      </c>
      <c r="G375">
        <v>9916</v>
      </c>
      <c r="H375">
        <v>4</v>
      </c>
      <c r="I375">
        <v>519740</v>
      </c>
      <c r="J375">
        <v>3816</v>
      </c>
      <c r="K375">
        <v>0</v>
      </c>
      <c r="L375">
        <v>0</v>
      </c>
      <c r="M375" t="s">
        <v>654</v>
      </c>
      <c r="N375" s="10" t="s">
        <v>771</v>
      </c>
      <c r="O375" s="11" t="s">
        <v>771</v>
      </c>
      <c r="P375">
        <v>0</v>
      </c>
      <c r="Q375">
        <v>0</v>
      </c>
    </row>
    <row r="376" spans="1:17" x14ac:dyDescent="0.4">
      <c r="A376" s="1">
        <v>44032.212557870371</v>
      </c>
      <c r="B376">
        <v>16659</v>
      </c>
      <c r="C376">
        <v>12.46</v>
      </c>
      <c r="D376">
        <v>10.16</v>
      </c>
      <c r="E376">
        <v>2.2999999999999998</v>
      </c>
      <c r="F376">
        <v>665004</v>
      </c>
      <c r="G376">
        <v>9912</v>
      </c>
      <c r="H376">
        <v>4</v>
      </c>
      <c r="I376">
        <v>519740</v>
      </c>
      <c r="J376">
        <v>3816</v>
      </c>
      <c r="K376">
        <v>0</v>
      </c>
      <c r="L376">
        <v>0</v>
      </c>
      <c r="M376" t="s">
        <v>654</v>
      </c>
      <c r="N376" s="10" t="s">
        <v>771</v>
      </c>
      <c r="O376" s="11" t="s">
        <v>771</v>
      </c>
      <c r="P376">
        <v>0</v>
      </c>
      <c r="Q376">
        <v>0</v>
      </c>
    </row>
    <row r="377" spans="1:17" x14ac:dyDescent="0.4">
      <c r="A377" s="1">
        <v>44032.212557870371</v>
      </c>
      <c r="B377">
        <v>16667</v>
      </c>
      <c r="C377">
        <v>12.52</v>
      </c>
      <c r="D377">
        <v>10.32</v>
      </c>
      <c r="E377">
        <v>2.2000000000000002</v>
      </c>
      <c r="F377">
        <v>665004</v>
      </c>
      <c r="G377">
        <v>9900</v>
      </c>
      <c r="H377">
        <v>4</v>
      </c>
      <c r="I377">
        <v>519740</v>
      </c>
      <c r="J377">
        <v>3816</v>
      </c>
      <c r="K377">
        <v>0</v>
      </c>
      <c r="L377">
        <v>0</v>
      </c>
      <c r="M377" t="s">
        <v>654</v>
      </c>
      <c r="N377" s="10" t="s">
        <v>771</v>
      </c>
      <c r="O377" s="11" t="s">
        <v>771</v>
      </c>
      <c r="P377">
        <v>0</v>
      </c>
      <c r="Q377">
        <v>0</v>
      </c>
    </row>
    <row r="378" spans="1:17" x14ac:dyDescent="0.4">
      <c r="A378" s="1">
        <v>44032.212557870371</v>
      </c>
      <c r="B378">
        <v>16675</v>
      </c>
      <c r="C378">
        <v>11.29</v>
      </c>
      <c r="D378">
        <v>9.33</v>
      </c>
      <c r="E378">
        <v>1.97</v>
      </c>
      <c r="F378">
        <v>665004</v>
      </c>
      <c r="G378">
        <v>9916</v>
      </c>
      <c r="H378">
        <v>4</v>
      </c>
      <c r="I378">
        <v>519740</v>
      </c>
      <c r="J378">
        <v>3816</v>
      </c>
      <c r="K378">
        <v>0</v>
      </c>
      <c r="L378">
        <v>0</v>
      </c>
      <c r="M378" t="s">
        <v>654</v>
      </c>
      <c r="N378" s="10" t="s">
        <v>771</v>
      </c>
      <c r="O378" s="11" t="s">
        <v>771</v>
      </c>
      <c r="P378">
        <v>0</v>
      </c>
      <c r="Q378">
        <v>0</v>
      </c>
    </row>
    <row r="379" spans="1:17" x14ac:dyDescent="0.4">
      <c r="A379" s="1">
        <v>44032.212557870371</v>
      </c>
      <c r="B379">
        <v>16684</v>
      </c>
      <c r="C379">
        <v>12.36</v>
      </c>
      <c r="D379">
        <v>10.02</v>
      </c>
      <c r="E379">
        <v>2.33</v>
      </c>
      <c r="F379">
        <v>665004</v>
      </c>
      <c r="G379">
        <v>9912</v>
      </c>
      <c r="H379">
        <v>4</v>
      </c>
      <c r="I379">
        <v>519740</v>
      </c>
      <c r="J379">
        <v>3816</v>
      </c>
      <c r="K379">
        <v>0</v>
      </c>
      <c r="L379">
        <v>0</v>
      </c>
      <c r="M379" t="s">
        <v>654</v>
      </c>
      <c r="N379" s="10" t="s">
        <v>771</v>
      </c>
      <c r="O379" s="11" t="s">
        <v>771</v>
      </c>
      <c r="P379">
        <v>0</v>
      </c>
      <c r="Q379">
        <v>0</v>
      </c>
    </row>
    <row r="380" spans="1:17" x14ac:dyDescent="0.4">
      <c r="A380" s="1">
        <v>44032.212557870371</v>
      </c>
      <c r="B380">
        <v>16693</v>
      </c>
      <c r="C380">
        <v>11.56</v>
      </c>
      <c r="D380">
        <v>9.36</v>
      </c>
      <c r="E380">
        <v>2.2000000000000002</v>
      </c>
      <c r="F380">
        <v>665004</v>
      </c>
      <c r="G380">
        <v>9904</v>
      </c>
      <c r="H380">
        <v>4</v>
      </c>
      <c r="I380">
        <v>519740</v>
      </c>
      <c r="J380">
        <v>3812</v>
      </c>
      <c r="K380">
        <v>0</v>
      </c>
      <c r="L380">
        <v>0</v>
      </c>
      <c r="M380" t="s">
        <v>654</v>
      </c>
      <c r="N380" s="10" t="s">
        <v>771</v>
      </c>
      <c r="O380" s="11" t="s">
        <v>771</v>
      </c>
      <c r="P380">
        <v>0</v>
      </c>
      <c r="Q380">
        <v>0</v>
      </c>
    </row>
    <row r="381" spans="1:17" x14ac:dyDescent="0.4">
      <c r="A381" s="1">
        <v>44032.212557870371</v>
      </c>
      <c r="B381">
        <v>16701</v>
      </c>
      <c r="C381">
        <v>12.76</v>
      </c>
      <c r="D381">
        <v>10.46</v>
      </c>
      <c r="E381">
        <v>2.2999999999999998</v>
      </c>
      <c r="F381">
        <v>665004</v>
      </c>
      <c r="G381">
        <v>9904</v>
      </c>
      <c r="H381">
        <v>4</v>
      </c>
      <c r="I381">
        <v>519740</v>
      </c>
      <c r="J381">
        <v>3812</v>
      </c>
      <c r="K381">
        <v>0</v>
      </c>
      <c r="L381">
        <v>0</v>
      </c>
      <c r="M381" t="s">
        <v>654</v>
      </c>
      <c r="N381" s="10" t="s">
        <v>771</v>
      </c>
      <c r="O381" s="11" t="s">
        <v>771</v>
      </c>
      <c r="P381">
        <v>0</v>
      </c>
      <c r="Q381">
        <v>0</v>
      </c>
    </row>
    <row r="382" spans="1:17" x14ac:dyDescent="0.4">
      <c r="A382" s="1">
        <v>44032.212557870371</v>
      </c>
      <c r="B382">
        <v>16710</v>
      </c>
      <c r="C382">
        <v>11.26</v>
      </c>
      <c r="D382">
        <v>9.26</v>
      </c>
      <c r="E382">
        <v>2</v>
      </c>
      <c r="F382">
        <v>665004</v>
      </c>
      <c r="G382">
        <v>9904</v>
      </c>
      <c r="H382">
        <v>4</v>
      </c>
      <c r="I382">
        <v>519740</v>
      </c>
      <c r="J382">
        <v>3812</v>
      </c>
      <c r="K382">
        <v>0</v>
      </c>
      <c r="L382">
        <v>0</v>
      </c>
      <c r="M382" t="s">
        <v>654</v>
      </c>
      <c r="N382" s="10" t="s">
        <v>771</v>
      </c>
      <c r="O382" s="11" t="s">
        <v>771</v>
      </c>
      <c r="P382">
        <v>0</v>
      </c>
      <c r="Q382">
        <v>0</v>
      </c>
    </row>
    <row r="383" spans="1:17" x14ac:dyDescent="0.4">
      <c r="A383" s="1">
        <v>44032.212557870371</v>
      </c>
      <c r="B383">
        <v>16718</v>
      </c>
      <c r="C383">
        <v>12.19</v>
      </c>
      <c r="D383">
        <v>9.9600000000000009</v>
      </c>
      <c r="E383">
        <v>2.23</v>
      </c>
      <c r="F383">
        <v>665004</v>
      </c>
      <c r="G383">
        <v>9904</v>
      </c>
      <c r="H383">
        <v>4</v>
      </c>
      <c r="I383">
        <v>519740</v>
      </c>
      <c r="J383">
        <v>3812</v>
      </c>
      <c r="K383">
        <v>0</v>
      </c>
      <c r="L383">
        <v>0</v>
      </c>
      <c r="M383" t="s">
        <v>654</v>
      </c>
      <c r="N383" s="10" t="s">
        <v>771</v>
      </c>
      <c r="O383" s="11" t="s">
        <v>771</v>
      </c>
      <c r="P383">
        <v>0</v>
      </c>
      <c r="Q383">
        <v>0</v>
      </c>
    </row>
    <row r="384" spans="1:17" x14ac:dyDescent="0.4">
      <c r="A384" s="1">
        <v>44032.212557870371</v>
      </c>
      <c r="B384">
        <v>16726</v>
      </c>
      <c r="C384">
        <v>12.49</v>
      </c>
      <c r="D384">
        <v>10.36</v>
      </c>
      <c r="E384">
        <v>2.13</v>
      </c>
      <c r="F384">
        <v>665004</v>
      </c>
      <c r="G384">
        <v>9908</v>
      </c>
      <c r="H384">
        <v>4</v>
      </c>
      <c r="I384">
        <v>519740</v>
      </c>
      <c r="J384">
        <v>3812</v>
      </c>
      <c r="K384">
        <v>0</v>
      </c>
      <c r="L384">
        <v>0</v>
      </c>
      <c r="M384" t="s">
        <v>654</v>
      </c>
      <c r="N384" s="10" t="s">
        <v>771</v>
      </c>
      <c r="O384" s="11" t="s">
        <v>771</v>
      </c>
      <c r="P384">
        <v>0</v>
      </c>
      <c r="Q384">
        <v>0</v>
      </c>
    </row>
    <row r="385" spans="1:17" x14ac:dyDescent="0.4">
      <c r="A385" s="1">
        <v>44032.212557870371</v>
      </c>
      <c r="B385">
        <v>16734</v>
      </c>
      <c r="C385">
        <v>11.46</v>
      </c>
      <c r="D385">
        <v>9.2899999999999991</v>
      </c>
      <c r="E385">
        <v>2.16</v>
      </c>
      <c r="F385">
        <v>665004</v>
      </c>
      <c r="G385">
        <v>9908</v>
      </c>
      <c r="H385">
        <v>4</v>
      </c>
      <c r="I385">
        <v>519740</v>
      </c>
      <c r="J385">
        <v>3812</v>
      </c>
      <c r="K385">
        <v>0</v>
      </c>
      <c r="L385">
        <v>0</v>
      </c>
      <c r="M385" t="s">
        <v>654</v>
      </c>
      <c r="N385" s="10" t="s">
        <v>771</v>
      </c>
      <c r="O385" s="11" t="s">
        <v>771</v>
      </c>
      <c r="P385">
        <v>0</v>
      </c>
      <c r="Q385">
        <v>0</v>
      </c>
    </row>
    <row r="386" spans="1:17" x14ac:dyDescent="0.4">
      <c r="A386" s="1">
        <v>44032.212557870371</v>
      </c>
      <c r="B386">
        <v>16742</v>
      </c>
      <c r="C386">
        <v>12.19</v>
      </c>
      <c r="D386">
        <v>9.92</v>
      </c>
      <c r="E386">
        <v>2.2599999999999998</v>
      </c>
      <c r="F386">
        <v>665004</v>
      </c>
      <c r="G386">
        <v>9896</v>
      </c>
      <c r="H386">
        <v>4</v>
      </c>
      <c r="I386">
        <v>519740</v>
      </c>
      <c r="J386">
        <v>3812</v>
      </c>
      <c r="K386">
        <v>0</v>
      </c>
      <c r="L386">
        <v>0</v>
      </c>
      <c r="M386" t="s">
        <v>654</v>
      </c>
      <c r="N386" s="10">
        <v>48.087500000000006</v>
      </c>
      <c r="O386" s="11">
        <v>8315844</v>
      </c>
      <c r="P386">
        <v>0</v>
      </c>
      <c r="Q386">
        <v>0</v>
      </c>
    </row>
    <row r="387" spans="1:17" x14ac:dyDescent="0.4">
      <c r="A387" s="1">
        <v>44032.212905092594</v>
      </c>
      <c r="B387">
        <v>16619</v>
      </c>
      <c r="C387">
        <v>12.72</v>
      </c>
      <c r="D387">
        <v>10.46</v>
      </c>
      <c r="E387">
        <v>2.27</v>
      </c>
      <c r="F387">
        <v>665004</v>
      </c>
      <c r="G387">
        <v>11948</v>
      </c>
      <c r="H387">
        <v>4</v>
      </c>
      <c r="I387">
        <v>519740</v>
      </c>
      <c r="J387">
        <v>3816</v>
      </c>
      <c r="K387">
        <v>0</v>
      </c>
      <c r="L387">
        <v>0</v>
      </c>
      <c r="M387" t="s">
        <v>654</v>
      </c>
      <c r="N387" s="10" t="s">
        <v>771</v>
      </c>
      <c r="O387" s="11" t="s">
        <v>771</v>
      </c>
      <c r="P387">
        <v>0</v>
      </c>
      <c r="Q387">
        <v>0</v>
      </c>
    </row>
    <row r="388" spans="1:17" x14ac:dyDescent="0.4">
      <c r="A388" s="1">
        <v>44032.212905092594</v>
      </c>
      <c r="B388">
        <v>16627</v>
      </c>
      <c r="C388">
        <v>11.13</v>
      </c>
      <c r="D388">
        <v>9.19</v>
      </c>
      <c r="E388">
        <v>1.93</v>
      </c>
      <c r="F388">
        <v>665004</v>
      </c>
      <c r="G388">
        <v>9912</v>
      </c>
      <c r="H388">
        <v>4</v>
      </c>
      <c r="I388">
        <v>519740</v>
      </c>
      <c r="J388">
        <v>3816</v>
      </c>
      <c r="K388">
        <v>0</v>
      </c>
      <c r="L388">
        <v>0</v>
      </c>
      <c r="M388" t="s">
        <v>654</v>
      </c>
      <c r="N388" s="10" t="s">
        <v>771</v>
      </c>
      <c r="O388" s="11" t="s">
        <v>771</v>
      </c>
      <c r="P388">
        <v>0</v>
      </c>
      <c r="Q388">
        <v>0</v>
      </c>
    </row>
    <row r="389" spans="1:17" x14ac:dyDescent="0.4">
      <c r="A389" s="1">
        <v>44032.212905092594</v>
      </c>
      <c r="B389">
        <v>16635</v>
      </c>
      <c r="C389">
        <v>12.16</v>
      </c>
      <c r="D389">
        <v>9.99</v>
      </c>
      <c r="E389">
        <v>2.17</v>
      </c>
      <c r="F389">
        <v>665004</v>
      </c>
      <c r="G389">
        <v>9908</v>
      </c>
      <c r="H389">
        <v>4</v>
      </c>
      <c r="I389">
        <v>519740</v>
      </c>
      <c r="J389">
        <v>3816</v>
      </c>
      <c r="K389">
        <v>0</v>
      </c>
      <c r="L389">
        <v>0</v>
      </c>
      <c r="M389" t="s">
        <v>654</v>
      </c>
      <c r="N389" s="10" t="s">
        <v>771</v>
      </c>
      <c r="O389" s="11" t="s">
        <v>771</v>
      </c>
      <c r="P389">
        <v>0</v>
      </c>
      <c r="Q389">
        <v>0</v>
      </c>
    </row>
    <row r="390" spans="1:17" x14ac:dyDescent="0.4">
      <c r="A390" s="1">
        <v>44032.212905092594</v>
      </c>
      <c r="B390">
        <v>16643</v>
      </c>
      <c r="C390">
        <v>12.89</v>
      </c>
      <c r="D390">
        <v>10.53</v>
      </c>
      <c r="E390">
        <v>2.37</v>
      </c>
      <c r="F390">
        <v>665004</v>
      </c>
      <c r="G390">
        <v>9904</v>
      </c>
      <c r="H390">
        <v>4</v>
      </c>
      <c r="I390">
        <v>519740</v>
      </c>
      <c r="J390">
        <v>3816</v>
      </c>
      <c r="K390">
        <v>0</v>
      </c>
      <c r="L390">
        <v>0</v>
      </c>
      <c r="M390" t="s">
        <v>654</v>
      </c>
      <c r="N390" s="10" t="s">
        <v>771</v>
      </c>
      <c r="O390" s="11" t="s">
        <v>771</v>
      </c>
      <c r="P390">
        <v>0</v>
      </c>
      <c r="Q390">
        <v>0</v>
      </c>
    </row>
    <row r="391" spans="1:17" x14ac:dyDescent="0.4">
      <c r="A391" s="1">
        <v>44032.212905092594</v>
      </c>
      <c r="B391">
        <v>16651</v>
      </c>
      <c r="C391">
        <v>11.76</v>
      </c>
      <c r="D391">
        <v>9.56</v>
      </c>
      <c r="E391">
        <v>2.2000000000000002</v>
      </c>
      <c r="F391">
        <v>665004</v>
      </c>
      <c r="G391">
        <v>9916</v>
      </c>
      <c r="H391">
        <v>4</v>
      </c>
      <c r="I391">
        <v>519740</v>
      </c>
      <c r="J391">
        <v>3816</v>
      </c>
      <c r="K391">
        <v>0</v>
      </c>
      <c r="L391">
        <v>0</v>
      </c>
      <c r="M391" t="s">
        <v>654</v>
      </c>
      <c r="N391" s="10" t="s">
        <v>771</v>
      </c>
      <c r="O391" s="11" t="s">
        <v>771</v>
      </c>
      <c r="P391">
        <v>0</v>
      </c>
      <c r="Q391">
        <v>0</v>
      </c>
    </row>
    <row r="392" spans="1:17" x14ac:dyDescent="0.4">
      <c r="A392" s="1">
        <v>44032.212905092594</v>
      </c>
      <c r="B392">
        <v>16659</v>
      </c>
      <c r="C392">
        <v>12.42</v>
      </c>
      <c r="D392">
        <v>10.09</v>
      </c>
      <c r="E392">
        <v>2.33</v>
      </c>
      <c r="F392">
        <v>665004</v>
      </c>
      <c r="G392">
        <v>9912</v>
      </c>
      <c r="H392">
        <v>4</v>
      </c>
      <c r="I392">
        <v>519740</v>
      </c>
      <c r="J392">
        <v>3816</v>
      </c>
      <c r="K392">
        <v>0</v>
      </c>
      <c r="L392">
        <v>0</v>
      </c>
      <c r="M392" t="s">
        <v>654</v>
      </c>
      <c r="N392" s="10" t="s">
        <v>771</v>
      </c>
      <c r="O392" s="11" t="s">
        <v>771</v>
      </c>
      <c r="P392">
        <v>0</v>
      </c>
      <c r="Q392">
        <v>0</v>
      </c>
    </row>
    <row r="393" spans="1:17" x14ac:dyDescent="0.4">
      <c r="A393" s="1">
        <v>44032.212905092594</v>
      </c>
      <c r="B393">
        <v>16667</v>
      </c>
      <c r="C393">
        <v>12.52</v>
      </c>
      <c r="D393">
        <v>10.36</v>
      </c>
      <c r="E393">
        <v>2.17</v>
      </c>
      <c r="F393">
        <v>665004</v>
      </c>
      <c r="G393">
        <v>9900</v>
      </c>
      <c r="H393">
        <v>4</v>
      </c>
      <c r="I393">
        <v>519740</v>
      </c>
      <c r="J393">
        <v>3816</v>
      </c>
      <c r="K393">
        <v>0</v>
      </c>
      <c r="L393">
        <v>0</v>
      </c>
      <c r="M393" t="s">
        <v>654</v>
      </c>
      <c r="N393" s="10" t="s">
        <v>771</v>
      </c>
      <c r="O393" s="11" t="s">
        <v>771</v>
      </c>
      <c r="P393">
        <v>0</v>
      </c>
      <c r="Q393">
        <v>0</v>
      </c>
    </row>
    <row r="394" spans="1:17" x14ac:dyDescent="0.4">
      <c r="A394" s="1">
        <v>44032.212905092594</v>
      </c>
      <c r="B394">
        <v>16675</v>
      </c>
      <c r="C394">
        <v>11.39</v>
      </c>
      <c r="D394">
        <v>9.43</v>
      </c>
      <c r="E394">
        <v>1.97</v>
      </c>
      <c r="F394">
        <v>665004</v>
      </c>
      <c r="G394">
        <v>9916</v>
      </c>
      <c r="H394">
        <v>4</v>
      </c>
      <c r="I394">
        <v>519740</v>
      </c>
      <c r="J394">
        <v>3816</v>
      </c>
      <c r="K394">
        <v>0</v>
      </c>
      <c r="L394">
        <v>0</v>
      </c>
      <c r="M394" t="s">
        <v>654</v>
      </c>
      <c r="N394" s="10" t="s">
        <v>771</v>
      </c>
      <c r="O394" s="11" t="s">
        <v>771</v>
      </c>
      <c r="P394">
        <v>0</v>
      </c>
      <c r="Q394">
        <v>0</v>
      </c>
    </row>
    <row r="395" spans="1:17" x14ac:dyDescent="0.4">
      <c r="A395" s="1">
        <v>44032.212905092594</v>
      </c>
      <c r="B395">
        <v>16684</v>
      </c>
      <c r="C395">
        <v>12.33</v>
      </c>
      <c r="D395">
        <v>10.06</v>
      </c>
      <c r="E395">
        <v>2.27</v>
      </c>
      <c r="F395">
        <v>665004</v>
      </c>
      <c r="G395">
        <v>9912</v>
      </c>
      <c r="H395">
        <v>4</v>
      </c>
      <c r="I395">
        <v>519740</v>
      </c>
      <c r="J395">
        <v>3816</v>
      </c>
      <c r="K395">
        <v>0</v>
      </c>
      <c r="L395">
        <v>0</v>
      </c>
      <c r="M395" t="s">
        <v>654</v>
      </c>
      <c r="N395" s="10" t="s">
        <v>771</v>
      </c>
      <c r="O395" s="11" t="s">
        <v>771</v>
      </c>
      <c r="P395">
        <v>0</v>
      </c>
      <c r="Q395">
        <v>0</v>
      </c>
    </row>
    <row r="396" spans="1:17" x14ac:dyDescent="0.4">
      <c r="A396" s="1">
        <v>44032.212905092594</v>
      </c>
      <c r="B396">
        <v>16693</v>
      </c>
      <c r="C396">
        <v>11.73</v>
      </c>
      <c r="D396">
        <v>9.49</v>
      </c>
      <c r="E396">
        <v>2.23</v>
      </c>
      <c r="F396">
        <v>665004</v>
      </c>
      <c r="G396">
        <v>9904</v>
      </c>
      <c r="H396">
        <v>4</v>
      </c>
      <c r="I396">
        <v>519740</v>
      </c>
      <c r="J396">
        <v>3812</v>
      </c>
      <c r="K396">
        <v>0</v>
      </c>
      <c r="L396">
        <v>0</v>
      </c>
      <c r="M396" t="s">
        <v>654</v>
      </c>
      <c r="N396" s="10" t="s">
        <v>771</v>
      </c>
      <c r="O396" s="11" t="s">
        <v>771</v>
      </c>
      <c r="P396">
        <v>0</v>
      </c>
      <c r="Q396">
        <v>0</v>
      </c>
    </row>
    <row r="397" spans="1:17" x14ac:dyDescent="0.4">
      <c r="A397" s="1">
        <v>44032.212905092594</v>
      </c>
      <c r="B397">
        <v>16701</v>
      </c>
      <c r="C397">
        <v>12.56</v>
      </c>
      <c r="D397">
        <v>10.26</v>
      </c>
      <c r="E397">
        <v>2.2999999999999998</v>
      </c>
      <c r="F397">
        <v>665004</v>
      </c>
      <c r="G397">
        <v>9904</v>
      </c>
      <c r="H397">
        <v>4</v>
      </c>
      <c r="I397">
        <v>519740</v>
      </c>
      <c r="J397">
        <v>3812</v>
      </c>
      <c r="K397">
        <v>0</v>
      </c>
      <c r="L397">
        <v>0</v>
      </c>
      <c r="M397" t="s">
        <v>654</v>
      </c>
      <c r="N397" s="10" t="s">
        <v>771</v>
      </c>
      <c r="O397" s="11" t="s">
        <v>771</v>
      </c>
      <c r="P397">
        <v>0</v>
      </c>
      <c r="Q397">
        <v>0</v>
      </c>
    </row>
    <row r="398" spans="1:17" x14ac:dyDescent="0.4">
      <c r="A398" s="1">
        <v>44032.212905092594</v>
      </c>
      <c r="B398">
        <v>16710</v>
      </c>
      <c r="C398">
        <v>11.36</v>
      </c>
      <c r="D398">
        <v>9.43</v>
      </c>
      <c r="E398">
        <v>1.93</v>
      </c>
      <c r="F398">
        <v>665004</v>
      </c>
      <c r="G398">
        <v>9904</v>
      </c>
      <c r="H398">
        <v>4</v>
      </c>
      <c r="I398">
        <v>519740</v>
      </c>
      <c r="J398">
        <v>3812</v>
      </c>
      <c r="K398">
        <v>0</v>
      </c>
      <c r="L398">
        <v>0</v>
      </c>
      <c r="M398" t="s">
        <v>654</v>
      </c>
      <c r="N398" s="10" t="s">
        <v>771</v>
      </c>
      <c r="O398" s="11" t="s">
        <v>771</v>
      </c>
      <c r="P398">
        <v>0</v>
      </c>
      <c r="Q398">
        <v>0</v>
      </c>
    </row>
    <row r="399" spans="1:17" x14ac:dyDescent="0.4">
      <c r="A399" s="1">
        <v>44032.212905092594</v>
      </c>
      <c r="B399">
        <v>16718</v>
      </c>
      <c r="C399">
        <v>12.36</v>
      </c>
      <c r="D399">
        <v>10.09</v>
      </c>
      <c r="E399">
        <v>2.27</v>
      </c>
      <c r="F399">
        <v>665004</v>
      </c>
      <c r="G399">
        <v>9904</v>
      </c>
      <c r="H399">
        <v>4</v>
      </c>
      <c r="I399">
        <v>519740</v>
      </c>
      <c r="J399">
        <v>3812</v>
      </c>
      <c r="K399">
        <v>0</v>
      </c>
      <c r="L399">
        <v>0</v>
      </c>
      <c r="M399" t="s">
        <v>654</v>
      </c>
      <c r="N399" s="10" t="s">
        <v>771</v>
      </c>
      <c r="O399" s="11" t="s">
        <v>771</v>
      </c>
      <c r="P399">
        <v>0</v>
      </c>
      <c r="Q399">
        <v>0</v>
      </c>
    </row>
    <row r="400" spans="1:17" x14ac:dyDescent="0.4">
      <c r="A400" s="1">
        <v>44032.212905092594</v>
      </c>
      <c r="B400">
        <v>16726</v>
      </c>
      <c r="C400">
        <v>12.82</v>
      </c>
      <c r="D400">
        <v>10.39</v>
      </c>
      <c r="E400">
        <v>2.4300000000000002</v>
      </c>
      <c r="F400">
        <v>665004</v>
      </c>
      <c r="G400">
        <v>9908</v>
      </c>
      <c r="H400">
        <v>4</v>
      </c>
      <c r="I400">
        <v>519740</v>
      </c>
      <c r="J400">
        <v>3812</v>
      </c>
      <c r="K400">
        <v>0</v>
      </c>
      <c r="L400">
        <v>0</v>
      </c>
      <c r="M400" t="s">
        <v>654</v>
      </c>
      <c r="N400" s="10" t="s">
        <v>771</v>
      </c>
      <c r="O400" s="11" t="s">
        <v>771</v>
      </c>
      <c r="P400">
        <v>0</v>
      </c>
      <c r="Q400">
        <v>0</v>
      </c>
    </row>
    <row r="401" spans="1:17" x14ac:dyDescent="0.4">
      <c r="A401" s="1">
        <v>44032.212905092594</v>
      </c>
      <c r="B401">
        <v>16734</v>
      </c>
      <c r="C401">
        <v>11.69</v>
      </c>
      <c r="D401">
        <v>9.56</v>
      </c>
      <c r="E401">
        <v>2.13</v>
      </c>
      <c r="F401">
        <v>665004</v>
      </c>
      <c r="G401">
        <v>9908</v>
      </c>
      <c r="H401">
        <v>4</v>
      </c>
      <c r="I401">
        <v>519740</v>
      </c>
      <c r="J401">
        <v>3812</v>
      </c>
      <c r="K401">
        <v>0</v>
      </c>
      <c r="L401">
        <v>0</v>
      </c>
      <c r="M401" t="s">
        <v>654</v>
      </c>
      <c r="N401" s="10" t="s">
        <v>771</v>
      </c>
      <c r="O401" s="11" t="s">
        <v>771</v>
      </c>
      <c r="P401">
        <v>0</v>
      </c>
      <c r="Q401">
        <v>0</v>
      </c>
    </row>
    <row r="402" spans="1:17" x14ac:dyDescent="0.4">
      <c r="A402" s="1">
        <v>44032.212905092594</v>
      </c>
      <c r="B402">
        <v>16742</v>
      </c>
      <c r="C402">
        <v>12.72</v>
      </c>
      <c r="D402">
        <v>10.26</v>
      </c>
      <c r="E402">
        <v>2.4700000000000002</v>
      </c>
      <c r="F402">
        <v>665004</v>
      </c>
      <c r="G402">
        <v>9896</v>
      </c>
      <c r="H402">
        <v>4</v>
      </c>
      <c r="I402">
        <v>519740</v>
      </c>
      <c r="J402">
        <v>3812</v>
      </c>
      <c r="K402">
        <v>0</v>
      </c>
      <c r="L402">
        <v>0</v>
      </c>
      <c r="M402" t="s">
        <v>654</v>
      </c>
      <c r="N402" s="10">
        <v>48.639999999999993</v>
      </c>
      <c r="O402" s="11">
        <v>8315844</v>
      </c>
      <c r="P402">
        <v>0</v>
      </c>
      <c r="Q402">
        <v>0</v>
      </c>
    </row>
    <row r="403" spans="1:17" x14ac:dyDescent="0.4">
      <c r="A403" s="1">
        <v>44032.213252314818</v>
      </c>
      <c r="B403">
        <v>16619</v>
      </c>
      <c r="C403">
        <v>12.36</v>
      </c>
      <c r="D403">
        <v>10.06</v>
      </c>
      <c r="E403">
        <v>2.2999999999999998</v>
      </c>
      <c r="F403">
        <v>665004</v>
      </c>
      <c r="G403">
        <v>11948</v>
      </c>
      <c r="H403">
        <v>4</v>
      </c>
      <c r="I403">
        <v>519740</v>
      </c>
      <c r="J403">
        <v>3816</v>
      </c>
      <c r="K403">
        <v>0</v>
      </c>
      <c r="L403">
        <v>0</v>
      </c>
      <c r="M403" t="s">
        <v>654</v>
      </c>
      <c r="N403" s="10" t="s">
        <v>771</v>
      </c>
      <c r="O403" s="11" t="s">
        <v>771</v>
      </c>
      <c r="P403">
        <v>0</v>
      </c>
      <c r="Q403">
        <v>0</v>
      </c>
    </row>
    <row r="404" spans="1:17" x14ac:dyDescent="0.4">
      <c r="A404" s="1">
        <v>44032.213252314818</v>
      </c>
      <c r="B404">
        <v>16627</v>
      </c>
      <c r="C404">
        <v>11.39</v>
      </c>
      <c r="D404">
        <v>9.36</v>
      </c>
      <c r="E404">
        <v>2.0299999999999998</v>
      </c>
      <c r="F404">
        <v>665004</v>
      </c>
      <c r="G404">
        <v>9912</v>
      </c>
      <c r="H404">
        <v>4</v>
      </c>
      <c r="I404">
        <v>519740</v>
      </c>
      <c r="J404">
        <v>3816</v>
      </c>
      <c r="K404">
        <v>0</v>
      </c>
      <c r="L404">
        <v>0</v>
      </c>
      <c r="M404" t="s">
        <v>654</v>
      </c>
      <c r="N404" s="10" t="s">
        <v>771</v>
      </c>
      <c r="O404" s="11" t="s">
        <v>771</v>
      </c>
      <c r="P404">
        <v>0</v>
      </c>
      <c r="Q404">
        <v>0</v>
      </c>
    </row>
    <row r="405" spans="1:17" x14ac:dyDescent="0.4">
      <c r="A405" s="1">
        <v>44032.213252314818</v>
      </c>
      <c r="B405">
        <v>16635</v>
      </c>
      <c r="C405">
        <v>12.16</v>
      </c>
      <c r="D405">
        <v>9.99</v>
      </c>
      <c r="E405">
        <v>2.17</v>
      </c>
      <c r="F405">
        <v>665004</v>
      </c>
      <c r="G405">
        <v>9908</v>
      </c>
      <c r="H405">
        <v>4</v>
      </c>
      <c r="I405">
        <v>519740</v>
      </c>
      <c r="J405">
        <v>3816</v>
      </c>
      <c r="K405">
        <v>0</v>
      </c>
      <c r="L405">
        <v>0</v>
      </c>
      <c r="M405" t="s">
        <v>654</v>
      </c>
      <c r="N405" s="10" t="s">
        <v>771</v>
      </c>
      <c r="O405" s="11" t="s">
        <v>771</v>
      </c>
      <c r="P405">
        <v>0</v>
      </c>
      <c r="Q405">
        <v>0</v>
      </c>
    </row>
    <row r="406" spans="1:17" x14ac:dyDescent="0.4">
      <c r="A406" s="1">
        <v>44032.213252314818</v>
      </c>
      <c r="B406">
        <v>16643</v>
      </c>
      <c r="C406">
        <v>12.66</v>
      </c>
      <c r="D406">
        <v>10.26</v>
      </c>
      <c r="E406">
        <v>2.4</v>
      </c>
      <c r="F406">
        <v>665004</v>
      </c>
      <c r="G406">
        <v>9904</v>
      </c>
      <c r="H406">
        <v>4</v>
      </c>
      <c r="I406">
        <v>519740</v>
      </c>
      <c r="J406">
        <v>3816</v>
      </c>
      <c r="K406">
        <v>0</v>
      </c>
      <c r="L406">
        <v>0</v>
      </c>
      <c r="M406" t="s">
        <v>654</v>
      </c>
      <c r="N406" s="10" t="s">
        <v>771</v>
      </c>
      <c r="O406" s="11" t="s">
        <v>771</v>
      </c>
      <c r="P406">
        <v>0</v>
      </c>
      <c r="Q406">
        <v>0</v>
      </c>
    </row>
    <row r="407" spans="1:17" x14ac:dyDescent="0.4">
      <c r="A407" s="1">
        <v>44032.213252314818</v>
      </c>
      <c r="B407">
        <v>16651</v>
      </c>
      <c r="C407">
        <v>11.36</v>
      </c>
      <c r="D407">
        <v>9.33</v>
      </c>
      <c r="E407">
        <v>2.0299999999999998</v>
      </c>
      <c r="F407">
        <v>665004</v>
      </c>
      <c r="G407">
        <v>9916</v>
      </c>
      <c r="H407">
        <v>4</v>
      </c>
      <c r="I407">
        <v>519740</v>
      </c>
      <c r="J407">
        <v>3816</v>
      </c>
      <c r="K407">
        <v>0</v>
      </c>
      <c r="L407">
        <v>0</v>
      </c>
      <c r="M407" t="s">
        <v>654</v>
      </c>
      <c r="N407" s="10" t="s">
        <v>771</v>
      </c>
      <c r="O407" s="11" t="s">
        <v>771</v>
      </c>
      <c r="P407">
        <v>0</v>
      </c>
      <c r="Q407">
        <v>0</v>
      </c>
    </row>
    <row r="408" spans="1:17" x14ac:dyDescent="0.4">
      <c r="A408" s="1">
        <v>44032.213252314818</v>
      </c>
      <c r="B408">
        <v>16659</v>
      </c>
      <c r="C408">
        <v>12.76</v>
      </c>
      <c r="D408">
        <v>10.43</v>
      </c>
      <c r="E408">
        <v>2.33</v>
      </c>
      <c r="F408">
        <v>665004</v>
      </c>
      <c r="G408">
        <v>9912</v>
      </c>
      <c r="H408">
        <v>4</v>
      </c>
      <c r="I408">
        <v>519740</v>
      </c>
      <c r="J408">
        <v>3816</v>
      </c>
      <c r="K408">
        <v>0</v>
      </c>
      <c r="L408">
        <v>0</v>
      </c>
      <c r="M408" t="s">
        <v>654</v>
      </c>
      <c r="N408" s="10" t="s">
        <v>771</v>
      </c>
      <c r="O408" s="11" t="s">
        <v>771</v>
      </c>
      <c r="P408">
        <v>0</v>
      </c>
      <c r="Q408">
        <v>0</v>
      </c>
    </row>
    <row r="409" spans="1:17" x14ac:dyDescent="0.4">
      <c r="A409" s="1">
        <v>44032.213252314818</v>
      </c>
      <c r="B409">
        <v>16667</v>
      </c>
      <c r="C409">
        <v>12.82</v>
      </c>
      <c r="D409">
        <v>10.53</v>
      </c>
      <c r="E409">
        <v>2.2999999999999998</v>
      </c>
      <c r="F409">
        <v>665004</v>
      </c>
      <c r="G409">
        <v>9900</v>
      </c>
      <c r="H409">
        <v>4</v>
      </c>
      <c r="I409">
        <v>519740</v>
      </c>
      <c r="J409">
        <v>3816</v>
      </c>
      <c r="K409">
        <v>0</v>
      </c>
      <c r="L409">
        <v>0</v>
      </c>
      <c r="M409" t="s">
        <v>654</v>
      </c>
      <c r="N409" s="10" t="s">
        <v>771</v>
      </c>
      <c r="O409" s="11" t="s">
        <v>771</v>
      </c>
      <c r="P409">
        <v>0</v>
      </c>
      <c r="Q409">
        <v>0</v>
      </c>
    </row>
    <row r="410" spans="1:17" x14ac:dyDescent="0.4">
      <c r="A410" s="1">
        <v>44032.213252314818</v>
      </c>
      <c r="B410">
        <v>16675</v>
      </c>
      <c r="C410">
        <v>11.23</v>
      </c>
      <c r="D410">
        <v>9.2899999999999991</v>
      </c>
      <c r="E410">
        <v>1.93</v>
      </c>
      <c r="F410">
        <v>665004</v>
      </c>
      <c r="G410">
        <v>9916</v>
      </c>
      <c r="H410">
        <v>4</v>
      </c>
      <c r="I410">
        <v>519740</v>
      </c>
      <c r="J410">
        <v>3816</v>
      </c>
      <c r="K410">
        <v>0</v>
      </c>
      <c r="L410">
        <v>0</v>
      </c>
      <c r="M410" t="s">
        <v>654</v>
      </c>
      <c r="N410" s="10" t="s">
        <v>771</v>
      </c>
      <c r="O410" s="11" t="s">
        <v>771</v>
      </c>
      <c r="P410">
        <v>0</v>
      </c>
      <c r="Q410">
        <v>0</v>
      </c>
    </row>
    <row r="411" spans="1:17" x14ac:dyDescent="0.4">
      <c r="A411" s="1">
        <v>44032.213252314818</v>
      </c>
      <c r="B411">
        <v>16684</v>
      </c>
      <c r="C411">
        <v>12.39</v>
      </c>
      <c r="D411">
        <v>10.23</v>
      </c>
      <c r="E411">
        <v>2.17</v>
      </c>
      <c r="F411">
        <v>665004</v>
      </c>
      <c r="G411">
        <v>9912</v>
      </c>
      <c r="H411">
        <v>4</v>
      </c>
      <c r="I411">
        <v>519740</v>
      </c>
      <c r="J411">
        <v>3816</v>
      </c>
      <c r="K411">
        <v>0</v>
      </c>
      <c r="L411">
        <v>0</v>
      </c>
      <c r="M411" t="s">
        <v>654</v>
      </c>
      <c r="N411" s="10" t="s">
        <v>771</v>
      </c>
      <c r="O411" s="11" t="s">
        <v>771</v>
      </c>
      <c r="P411">
        <v>0</v>
      </c>
      <c r="Q411">
        <v>0</v>
      </c>
    </row>
    <row r="412" spans="1:17" x14ac:dyDescent="0.4">
      <c r="A412" s="1">
        <v>44032.213252314818</v>
      </c>
      <c r="B412">
        <v>16693</v>
      </c>
      <c r="C412">
        <v>11.66</v>
      </c>
      <c r="D412">
        <v>9.5299999999999994</v>
      </c>
      <c r="E412">
        <v>2.13</v>
      </c>
      <c r="F412">
        <v>665004</v>
      </c>
      <c r="G412">
        <v>9904</v>
      </c>
      <c r="H412">
        <v>4</v>
      </c>
      <c r="I412">
        <v>519740</v>
      </c>
      <c r="J412">
        <v>3812</v>
      </c>
      <c r="K412">
        <v>0</v>
      </c>
      <c r="L412">
        <v>0</v>
      </c>
      <c r="M412" t="s">
        <v>654</v>
      </c>
      <c r="N412" s="10" t="s">
        <v>771</v>
      </c>
      <c r="O412" s="11" t="s">
        <v>771</v>
      </c>
      <c r="P412">
        <v>0</v>
      </c>
      <c r="Q412">
        <v>0</v>
      </c>
    </row>
    <row r="413" spans="1:17" x14ac:dyDescent="0.4">
      <c r="A413" s="1">
        <v>44032.213252314818</v>
      </c>
      <c r="B413">
        <v>16701</v>
      </c>
      <c r="C413">
        <v>12.82</v>
      </c>
      <c r="D413">
        <v>10.49</v>
      </c>
      <c r="E413">
        <v>2.33</v>
      </c>
      <c r="F413">
        <v>665004</v>
      </c>
      <c r="G413">
        <v>9904</v>
      </c>
      <c r="H413">
        <v>4</v>
      </c>
      <c r="I413">
        <v>519740</v>
      </c>
      <c r="J413">
        <v>3812</v>
      </c>
      <c r="K413">
        <v>0</v>
      </c>
      <c r="L413">
        <v>0</v>
      </c>
      <c r="M413" t="s">
        <v>654</v>
      </c>
      <c r="N413" s="10" t="s">
        <v>771</v>
      </c>
      <c r="O413" s="11" t="s">
        <v>771</v>
      </c>
      <c r="P413">
        <v>0</v>
      </c>
      <c r="Q413">
        <v>0</v>
      </c>
    </row>
    <row r="414" spans="1:17" x14ac:dyDescent="0.4">
      <c r="A414" s="1">
        <v>44032.213252314818</v>
      </c>
      <c r="B414">
        <v>16710</v>
      </c>
      <c r="C414">
        <v>11.29</v>
      </c>
      <c r="D414">
        <v>9.2899999999999991</v>
      </c>
      <c r="E414">
        <v>2</v>
      </c>
      <c r="F414">
        <v>665004</v>
      </c>
      <c r="G414">
        <v>9904</v>
      </c>
      <c r="H414">
        <v>4</v>
      </c>
      <c r="I414">
        <v>519740</v>
      </c>
      <c r="J414">
        <v>3812</v>
      </c>
      <c r="K414">
        <v>0</v>
      </c>
      <c r="L414">
        <v>0</v>
      </c>
      <c r="M414" t="s">
        <v>654</v>
      </c>
      <c r="N414" s="10" t="s">
        <v>771</v>
      </c>
      <c r="O414" s="11" t="s">
        <v>771</v>
      </c>
      <c r="P414">
        <v>0</v>
      </c>
      <c r="Q414">
        <v>0</v>
      </c>
    </row>
    <row r="415" spans="1:17" x14ac:dyDescent="0.4">
      <c r="A415" s="1">
        <v>44032.213252314818</v>
      </c>
      <c r="B415">
        <v>16718</v>
      </c>
      <c r="C415">
        <v>12.49</v>
      </c>
      <c r="D415">
        <v>10.06</v>
      </c>
      <c r="E415">
        <v>2.4300000000000002</v>
      </c>
      <c r="F415">
        <v>665004</v>
      </c>
      <c r="G415">
        <v>9904</v>
      </c>
      <c r="H415">
        <v>4</v>
      </c>
      <c r="I415">
        <v>519740</v>
      </c>
      <c r="J415">
        <v>3812</v>
      </c>
      <c r="K415">
        <v>0</v>
      </c>
      <c r="L415">
        <v>0</v>
      </c>
      <c r="M415" t="s">
        <v>654</v>
      </c>
      <c r="N415" s="10" t="s">
        <v>771</v>
      </c>
      <c r="O415" s="11" t="s">
        <v>771</v>
      </c>
      <c r="P415">
        <v>0</v>
      </c>
      <c r="Q415">
        <v>0</v>
      </c>
    </row>
    <row r="416" spans="1:17" x14ac:dyDescent="0.4">
      <c r="A416" s="1">
        <v>44032.213252314818</v>
      </c>
      <c r="B416">
        <v>16726</v>
      </c>
      <c r="C416">
        <v>12.39</v>
      </c>
      <c r="D416">
        <v>10.23</v>
      </c>
      <c r="E416">
        <v>2.17</v>
      </c>
      <c r="F416">
        <v>665004</v>
      </c>
      <c r="G416">
        <v>9908</v>
      </c>
      <c r="H416">
        <v>4</v>
      </c>
      <c r="I416">
        <v>519740</v>
      </c>
      <c r="J416">
        <v>3812</v>
      </c>
      <c r="K416">
        <v>0</v>
      </c>
      <c r="L416">
        <v>0</v>
      </c>
      <c r="M416" t="s">
        <v>654</v>
      </c>
      <c r="N416" s="10" t="s">
        <v>771</v>
      </c>
      <c r="O416" s="11" t="s">
        <v>771</v>
      </c>
      <c r="P416">
        <v>0</v>
      </c>
      <c r="Q416">
        <v>0</v>
      </c>
    </row>
    <row r="417" spans="1:17" x14ac:dyDescent="0.4">
      <c r="A417" s="1">
        <v>44032.213252314818</v>
      </c>
      <c r="B417">
        <v>16734</v>
      </c>
      <c r="C417">
        <v>11.29</v>
      </c>
      <c r="D417">
        <v>9.19</v>
      </c>
      <c r="E417">
        <v>2.1</v>
      </c>
      <c r="F417">
        <v>665004</v>
      </c>
      <c r="G417">
        <v>9908</v>
      </c>
      <c r="H417">
        <v>4</v>
      </c>
      <c r="I417">
        <v>519740</v>
      </c>
      <c r="J417">
        <v>3812</v>
      </c>
      <c r="K417">
        <v>0</v>
      </c>
      <c r="L417">
        <v>0</v>
      </c>
      <c r="M417" t="s">
        <v>654</v>
      </c>
      <c r="N417" s="10" t="s">
        <v>771</v>
      </c>
      <c r="O417" s="11" t="s">
        <v>771</v>
      </c>
      <c r="P417">
        <v>0</v>
      </c>
      <c r="Q417">
        <v>0</v>
      </c>
    </row>
    <row r="418" spans="1:17" x14ac:dyDescent="0.4">
      <c r="A418" s="1">
        <v>44032.213252314818</v>
      </c>
      <c r="B418">
        <v>16742</v>
      </c>
      <c r="C418">
        <v>12.46</v>
      </c>
      <c r="D418">
        <v>10.19</v>
      </c>
      <c r="E418">
        <v>2.27</v>
      </c>
      <c r="F418">
        <v>665004</v>
      </c>
      <c r="G418">
        <v>9896</v>
      </c>
      <c r="H418">
        <v>4</v>
      </c>
      <c r="I418">
        <v>519740</v>
      </c>
      <c r="J418">
        <v>3812</v>
      </c>
      <c r="K418">
        <v>0</v>
      </c>
      <c r="L418">
        <v>0</v>
      </c>
      <c r="M418" t="s">
        <v>654</v>
      </c>
      <c r="N418" s="10">
        <v>48.382499999999993</v>
      </c>
      <c r="O418" s="11">
        <v>8315844</v>
      </c>
      <c r="P418">
        <v>0</v>
      </c>
      <c r="Q418">
        <v>0</v>
      </c>
    </row>
    <row r="419" spans="1:17" x14ac:dyDescent="0.4">
      <c r="A419" s="1">
        <v>44032.213599537034</v>
      </c>
      <c r="B419">
        <v>16619</v>
      </c>
      <c r="C419">
        <v>12.46</v>
      </c>
      <c r="D419">
        <v>10.29</v>
      </c>
      <c r="E419">
        <v>2.17</v>
      </c>
      <c r="F419">
        <v>665004</v>
      </c>
      <c r="G419">
        <v>11948</v>
      </c>
      <c r="H419">
        <v>4</v>
      </c>
      <c r="I419">
        <v>519740</v>
      </c>
      <c r="J419">
        <v>3816</v>
      </c>
      <c r="K419">
        <v>0</v>
      </c>
      <c r="L419">
        <v>0</v>
      </c>
      <c r="M419" t="s">
        <v>654</v>
      </c>
      <c r="N419" s="10" t="s">
        <v>771</v>
      </c>
      <c r="O419" s="11" t="s">
        <v>771</v>
      </c>
      <c r="P419">
        <v>0</v>
      </c>
      <c r="Q419">
        <v>0</v>
      </c>
    </row>
    <row r="420" spans="1:17" x14ac:dyDescent="0.4">
      <c r="A420" s="1">
        <v>44032.213599537034</v>
      </c>
      <c r="B420">
        <v>16627</v>
      </c>
      <c r="C420">
        <v>11.39</v>
      </c>
      <c r="D420">
        <v>9.43</v>
      </c>
      <c r="E420">
        <v>1.97</v>
      </c>
      <c r="F420">
        <v>665004</v>
      </c>
      <c r="G420">
        <v>9912</v>
      </c>
      <c r="H420">
        <v>4</v>
      </c>
      <c r="I420">
        <v>519740</v>
      </c>
      <c r="J420">
        <v>3816</v>
      </c>
      <c r="K420">
        <v>0</v>
      </c>
      <c r="L420">
        <v>0</v>
      </c>
      <c r="M420" t="s">
        <v>654</v>
      </c>
      <c r="N420" s="10" t="s">
        <v>771</v>
      </c>
      <c r="O420" s="11" t="s">
        <v>771</v>
      </c>
      <c r="P420">
        <v>0</v>
      </c>
      <c r="Q420">
        <v>0</v>
      </c>
    </row>
    <row r="421" spans="1:17" x14ac:dyDescent="0.4">
      <c r="A421" s="1">
        <v>44032.213599537034</v>
      </c>
      <c r="B421">
        <v>16635</v>
      </c>
      <c r="C421">
        <v>12.49</v>
      </c>
      <c r="D421">
        <v>10.26</v>
      </c>
      <c r="E421">
        <v>2.23</v>
      </c>
      <c r="F421">
        <v>665004</v>
      </c>
      <c r="G421">
        <v>9908</v>
      </c>
      <c r="H421">
        <v>4</v>
      </c>
      <c r="I421">
        <v>519740</v>
      </c>
      <c r="J421">
        <v>3816</v>
      </c>
      <c r="K421">
        <v>0</v>
      </c>
      <c r="L421">
        <v>0</v>
      </c>
      <c r="M421" t="s">
        <v>654</v>
      </c>
      <c r="N421" s="10" t="s">
        <v>771</v>
      </c>
      <c r="O421" s="11" t="s">
        <v>771</v>
      </c>
      <c r="P421">
        <v>0</v>
      </c>
      <c r="Q421">
        <v>0</v>
      </c>
    </row>
    <row r="422" spans="1:17" x14ac:dyDescent="0.4">
      <c r="A422" s="1">
        <v>44032.213599537034</v>
      </c>
      <c r="B422">
        <v>16643</v>
      </c>
      <c r="C422">
        <v>12.49</v>
      </c>
      <c r="D422">
        <v>10.26</v>
      </c>
      <c r="E422">
        <v>2.23</v>
      </c>
      <c r="F422">
        <v>665004</v>
      </c>
      <c r="G422">
        <v>9904</v>
      </c>
      <c r="H422">
        <v>4</v>
      </c>
      <c r="I422">
        <v>519740</v>
      </c>
      <c r="J422">
        <v>3816</v>
      </c>
      <c r="K422">
        <v>0</v>
      </c>
      <c r="L422">
        <v>0</v>
      </c>
      <c r="M422" t="s">
        <v>654</v>
      </c>
      <c r="N422" s="10" t="s">
        <v>771</v>
      </c>
      <c r="O422" s="11" t="s">
        <v>771</v>
      </c>
      <c r="P422">
        <v>0</v>
      </c>
      <c r="Q422">
        <v>0</v>
      </c>
    </row>
    <row r="423" spans="1:17" x14ac:dyDescent="0.4">
      <c r="A423" s="1">
        <v>44032.213599537034</v>
      </c>
      <c r="B423">
        <v>16651</v>
      </c>
      <c r="C423">
        <v>11.82</v>
      </c>
      <c r="D423">
        <v>9.56</v>
      </c>
      <c r="E423">
        <v>2.2599999999999998</v>
      </c>
      <c r="F423">
        <v>665004</v>
      </c>
      <c r="G423">
        <v>9916</v>
      </c>
      <c r="H423">
        <v>4</v>
      </c>
      <c r="I423">
        <v>519740</v>
      </c>
      <c r="J423">
        <v>3816</v>
      </c>
      <c r="K423">
        <v>0</v>
      </c>
      <c r="L423">
        <v>0</v>
      </c>
      <c r="M423" t="s">
        <v>654</v>
      </c>
      <c r="N423" s="10" t="s">
        <v>771</v>
      </c>
      <c r="O423" s="11" t="s">
        <v>771</v>
      </c>
      <c r="P423">
        <v>0</v>
      </c>
      <c r="Q423">
        <v>0</v>
      </c>
    </row>
    <row r="424" spans="1:17" x14ac:dyDescent="0.4">
      <c r="A424" s="1">
        <v>44032.213599537034</v>
      </c>
      <c r="B424">
        <v>16659</v>
      </c>
      <c r="C424">
        <v>12.42</v>
      </c>
      <c r="D424">
        <v>10.16</v>
      </c>
      <c r="E424">
        <v>2.2599999999999998</v>
      </c>
      <c r="F424">
        <v>665004</v>
      </c>
      <c r="G424">
        <v>9912</v>
      </c>
      <c r="H424">
        <v>4</v>
      </c>
      <c r="I424">
        <v>519740</v>
      </c>
      <c r="J424">
        <v>3816</v>
      </c>
      <c r="K424">
        <v>0</v>
      </c>
      <c r="L424">
        <v>0</v>
      </c>
      <c r="M424" t="s">
        <v>654</v>
      </c>
      <c r="N424" s="10" t="s">
        <v>771</v>
      </c>
      <c r="O424" s="11" t="s">
        <v>771</v>
      </c>
      <c r="P424">
        <v>0</v>
      </c>
      <c r="Q424">
        <v>0</v>
      </c>
    </row>
    <row r="425" spans="1:17" x14ac:dyDescent="0.4">
      <c r="A425" s="1">
        <v>44032.213599537034</v>
      </c>
      <c r="B425">
        <v>16667</v>
      </c>
      <c r="C425">
        <v>12.32</v>
      </c>
      <c r="D425">
        <v>10.130000000000001</v>
      </c>
      <c r="E425">
        <v>2.2000000000000002</v>
      </c>
      <c r="F425">
        <v>665004</v>
      </c>
      <c r="G425">
        <v>9900</v>
      </c>
      <c r="H425">
        <v>4</v>
      </c>
      <c r="I425">
        <v>519740</v>
      </c>
      <c r="J425">
        <v>3816</v>
      </c>
      <c r="K425">
        <v>0</v>
      </c>
      <c r="L425">
        <v>0</v>
      </c>
      <c r="M425" t="s">
        <v>654</v>
      </c>
      <c r="N425" s="10" t="s">
        <v>771</v>
      </c>
      <c r="O425" s="11" t="s">
        <v>771</v>
      </c>
      <c r="P425">
        <v>0</v>
      </c>
      <c r="Q425">
        <v>0</v>
      </c>
    </row>
    <row r="426" spans="1:17" x14ac:dyDescent="0.4">
      <c r="A426" s="1">
        <v>44032.213599537034</v>
      </c>
      <c r="B426">
        <v>16675</v>
      </c>
      <c r="C426">
        <v>11.32</v>
      </c>
      <c r="D426">
        <v>9.33</v>
      </c>
      <c r="E426">
        <v>2</v>
      </c>
      <c r="F426">
        <v>665004</v>
      </c>
      <c r="G426">
        <v>9916</v>
      </c>
      <c r="H426">
        <v>4</v>
      </c>
      <c r="I426">
        <v>519740</v>
      </c>
      <c r="J426">
        <v>3816</v>
      </c>
      <c r="K426">
        <v>0</v>
      </c>
      <c r="L426">
        <v>0</v>
      </c>
      <c r="M426" t="s">
        <v>654</v>
      </c>
      <c r="N426" s="10" t="s">
        <v>771</v>
      </c>
      <c r="O426" s="11" t="s">
        <v>771</v>
      </c>
      <c r="P426">
        <v>0</v>
      </c>
      <c r="Q426">
        <v>0</v>
      </c>
    </row>
    <row r="427" spans="1:17" x14ac:dyDescent="0.4">
      <c r="A427" s="1">
        <v>44032.213599537034</v>
      </c>
      <c r="B427">
        <v>16684</v>
      </c>
      <c r="C427">
        <v>12.26</v>
      </c>
      <c r="D427">
        <v>10.029999999999999</v>
      </c>
      <c r="E427">
        <v>2.23</v>
      </c>
      <c r="F427">
        <v>665004</v>
      </c>
      <c r="G427">
        <v>9912</v>
      </c>
      <c r="H427">
        <v>4</v>
      </c>
      <c r="I427">
        <v>519740</v>
      </c>
      <c r="J427">
        <v>3816</v>
      </c>
      <c r="K427">
        <v>0</v>
      </c>
      <c r="L427">
        <v>0</v>
      </c>
      <c r="M427" t="s">
        <v>654</v>
      </c>
      <c r="N427" s="10" t="s">
        <v>771</v>
      </c>
      <c r="O427" s="11" t="s">
        <v>771</v>
      </c>
      <c r="P427">
        <v>0</v>
      </c>
      <c r="Q427">
        <v>0</v>
      </c>
    </row>
    <row r="428" spans="1:17" x14ac:dyDescent="0.4">
      <c r="A428" s="1">
        <v>44032.213599537034</v>
      </c>
      <c r="B428">
        <v>16693</v>
      </c>
      <c r="C428">
        <v>11.89</v>
      </c>
      <c r="D428">
        <v>9.73</v>
      </c>
      <c r="E428">
        <v>2.17</v>
      </c>
      <c r="F428">
        <v>665004</v>
      </c>
      <c r="G428">
        <v>9904</v>
      </c>
      <c r="H428">
        <v>4</v>
      </c>
      <c r="I428">
        <v>519740</v>
      </c>
      <c r="J428">
        <v>3812</v>
      </c>
      <c r="K428">
        <v>0</v>
      </c>
      <c r="L428">
        <v>0</v>
      </c>
      <c r="M428" t="s">
        <v>654</v>
      </c>
      <c r="N428" s="10" t="s">
        <v>771</v>
      </c>
      <c r="O428" s="11" t="s">
        <v>771</v>
      </c>
      <c r="P428">
        <v>0</v>
      </c>
      <c r="Q428">
        <v>0</v>
      </c>
    </row>
    <row r="429" spans="1:17" x14ac:dyDescent="0.4">
      <c r="A429" s="1">
        <v>44032.213599537034</v>
      </c>
      <c r="B429">
        <v>16701</v>
      </c>
      <c r="C429">
        <v>12.52</v>
      </c>
      <c r="D429">
        <v>10.29</v>
      </c>
      <c r="E429">
        <v>2.23</v>
      </c>
      <c r="F429">
        <v>665004</v>
      </c>
      <c r="G429">
        <v>9904</v>
      </c>
      <c r="H429">
        <v>4</v>
      </c>
      <c r="I429">
        <v>519740</v>
      </c>
      <c r="J429">
        <v>3812</v>
      </c>
      <c r="K429">
        <v>0</v>
      </c>
      <c r="L429">
        <v>0</v>
      </c>
      <c r="M429" t="s">
        <v>654</v>
      </c>
      <c r="N429" s="10" t="s">
        <v>771</v>
      </c>
      <c r="O429" s="11" t="s">
        <v>771</v>
      </c>
      <c r="P429">
        <v>0</v>
      </c>
      <c r="Q429">
        <v>0</v>
      </c>
    </row>
    <row r="430" spans="1:17" x14ac:dyDescent="0.4">
      <c r="A430" s="1">
        <v>44032.213599537034</v>
      </c>
      <c r="B430">
        <v>16710</v>
      </c>
      <c r="C430">
        <v>11.46</v>
      </c>
      <c r="D430">
        <v>9.2899999999999991</v>
      </c>
      <c r="E430">
        <v>2.17</v>
      </c>
      <c r="F430">
        <v>665004</v>
      </c>
      <c r="G430">
        <v>9904</v>
      </c>
      <c r="H430">
        <v>4</v>
      </c>
      <c r="I430">
        <v>519740</v>
      </c>
      <c r="J430">
        <v>3812</v>
      </c>
      <c r="K430">
        <v>0</v>
      </c>
      <c r="L430">
        <v>0</v>
      </c>
      <c r="M430" t="s">
        <v>654</v>
      </c>
      <c r="N430" s="10" t="s">
        <v>771</v>
      </c>
      <c r="O430" s="11" t="s">
        <v>771</v>
      </c>
      <c r="P430">
        <v>0</v>
      </c>
      <c r="Q430">
        <v>0</v>
      </c>
    </row>
    <row r="431" spans="1:17" x14ac:dyDescent="0.4">
      <c r="A431" s="1">
        <v>44032.213599537034</v>
      </c>
      <c r="B431">
        <v>16718</v>
      </c>
      <c r="C431">
        <v>12.29</v>
      </c>
      <c r="D431">
        <v>9.99</v>
      </c>
      <c r="E431">
        <v>2.2999999999999998</v>
      </c>
      <c r="F431">
        <v>665004</v>
      </c>
      <c r="G431">
        <v>9904</v>
      </c>
      <c r="H431">
        <v>4</v>
      </c>
      <c r="I431">
        <v>519740</v>
      </c>
      <c r="J431">
        <v>3812</v>
      </c>
      <c r="K431">
        <v>0</v>
      </c>
      <c r="L431">
        <v>0</v>
      </c>
      <c r="M431" t="s">
        <v>654</v>
      </c>
      <c r="N431" s="10" t="s">
        <v>771</v>
      </c>
      <c r="O431" s="11" t="s">
        <v>771</v>
      </c>
      <c r="P431">
        <v>0</v>
      </c>
      <c r="Q431">
        <v>0</v>
      </c>
    </row>
    <row r="432" spans="1:17" x14ac:dyDescent="0.4">
      <c r="A432" s="1">
        <v>44032.213599537034</v>
      </c>
      <c r="B432">
        <v>16726</v>
      </c>
      <c r="C432">
        <v>12.29</v>
      </c>
      <c r="D432">
        <v>9.93</v>
      </c>
      <c r="E432">
        <v>2.36</v>
      </c>
      <c r="F432">
        <v>665004</v>
      </c>
      <c r="G432">
        <v>9908</v>
      </c>
      <c r="H432">
        <v>4</v>
      </c>
      <c r="I432">
        <v>519740</v>
      </c>
      <c r="J432">
        <v>3812</v>
      </c>
      <c r="K432">
        <v>0</v>
      </c>
      <c r="L432">
        <v>0</v>
      </c>
      <c r="M432" t="s">
        <v>654</v>
      </c>
      <c r="N432" s="10" t="s">
        <v>771</v>
      </c>
      <c r="O432" s="11" t="s">
        <v>771</v>
      </c>
      <c r="P432">
        <v>0</v>
      </c>
      <c r="Q432">
        <v>0</v>
      </c>
    </row>
    <row r="433" spans="1:17" x14ac:dyDescent="0.4">
      <c r="A433" s="1">
        <v>44032.213599537034</v>
      </c>
      <c r="B433">
        <v>16734</v>
      </c>
      <c r="C433">
        <v>11.69</v>
      </c>
      <c r="D433">
        <v>9.6300000000000008</v>
      </c>
      <c r="E433">
        <v>2.0699999999999998</v>
      </c>
      <c r="F433">
        <v>665004</v>
      </c>
      <c r="G433">
        <v>9908</v>
      </c>
      <c r="H433">
        <v>4</v>
      </c>
      <c r="I433">
        <v>519740</v>
      </c>
      <c r="J433">
        <v>3812</v>
      </c>
      <c r="K433">
        <v>0</v>
      </c>
      <c r="L433">
        <v>0</v>
      </c>
      <c r="M433" t="s">
        <v>654</v>
      </c>
      <c r="N433" s="10" t="s">
        <v>771</v>
      </c>
      <c r="O433" s="11" t="s">
        <v>771</v>
      </c>
      <c r="P433">
        <v>0</v>
      </c>
      <c r="Q433">
        <v>0</v>
      </c>
    </row>
    <row r="434" spans="1:17" x14ac:dyDescent="0.4">
      <c r="A434" s="1">
        <v>44032.213599537034</v>
      </c>
      <c r="B434">
        <v>16742</v>
      </c>
      <c r="C434">
        <v>12.49</v>
      </c>
      <c r="D434">
        <v>10.26</v>
      </c>
      <c r="E434">
        <v>2.23</v>
      </c>
      <c r="F434">
        <v>665004</v>
      </c>
      <c r="G434">
        <v>9896</v>
      </c>
      <c r="H434">
        <v>4</v>
      </c>
      <c r="I434">
        <v>519740</v>
      </c>
      <c r="J434">
        <v>3812</v>
      </c>
      <c r="K434">
        <v>0</v>
      </c>
      <c r="L434">
        <v>0</v>
      </c>
      <c r="M434" t="s">
        <v>654</v>
      </c>
      <c r="N434" s="10">
        <v>48.400000000000006</v>
      </c>
      <c r="O434" s="11">
        <v>8315844</v>
      </c>
      <c r="P434">
        <v>0</v>
      </c>
      <c r="Q434">
        <v>0</v>
      </c>
    </row>
    <row r="435" spans="1:17" x14ac:dyDescent="0.4">
      <c r="A435" s="1">
        <v>44032.213946759257</v>
      </c>
      <c r="B435">
        <v>16619</v>
      </c>
      <c r="C435">
        <v>12.79</v>
      </c>
      <c r="D435">
        <v>10.46</v>
      </c>
      <c r="E435">
        <v>2.33</v>
      </c>
      <c r="F435">
        <v>665004</v>
      </c>
      <c r="G435">
        <v>11948</v>
      </c>
      <c r="H435">
        <v>4</v>
      </c>
      <c r="I435">
        <v>519740</v>
      </c>
      <c r="J435">
        <v>3816</v>
      </c>
      <c r="K435">
        <v>0</v>
      </c>
      <c r="L435">
        <v>0</v>
      </c>
      <c r="M435" t="s">
        <v>654</v>
      </c>
      <c r="N435" s="10" t="s">
        <v>771</v>
      </c>
      <c r="O435" s="11" t="s">
        <v>771</v>
      </c>
      <c r="P435">
        <v>0</v>
      </c>
      <c r="Q435">
        <v>0</v>
      </c>
    </row>
    <row r="436" spans="1:17" x14ac:dyDescent="0.4">
      <c r="A436" s="1">
        <v>44032.213946759257</v>
      </c>
      <c r="B436">
        <v>16627</v>
      </c>
      <c r="C436">
        <v>11.69</v>
      </c>
      <c r="D436">
        <v>9.56</v>
      </c>
      <c r="E436">
        <v>2.13</v>
      </c>
      <c r="F436">
        <v>665004</v>
      </c>
      <c r="G436">
        <v>9912</v>
      </c>
      <c r="H436">
        <v>4</v>
      </c>
      <c r="I436">
        <v>519740</v>
      </c>
      <c r="J436">
        <v>3816</v>
      </c>
      <c r="K436">
        <v>0</v>
      </c>
      <c r="L436">
        <v>0</v>
      </c>
      <c r="M436" t="s">
        <v>654</v>
      </c>
      <c r="N436" s="10" t="s">
        <v>771</v>
      </c>
      <c r="O436" s="11" t="s">
        <v>771</v>
      </c>
      <c r="P436">
        <v>0</v>
      </c>
      <c r="Q436">
        <v>0</v>
      </c>
    </row>
    <row r="437" spans="1:17" x14ac:dyDescent="0.4">
      <c r="A437" s="1">
        <v>44032.213946759257</v>
      </c>
      <c r="B437">
        <v>16635</v>
      </c>
      <c r="C437">
        <v>13.09</v>
      </c>
      <c r="D437">
        <v>10.73</v>
      </c>
      <c r="E437">
        <v>2.37</v>
      </c>
      <c r="F437">
        <v>665004</v>
      </c>
      <c r="G437">
        <v>9908</v>
      </c>
      <c r="H437">
        <v>4</v>
      </c>
      <c r="I437">
        <v>519740</v>
      </c>
      <c r="J437">
        <v>3816</v>
      </c>
      <c r="K437">
        <v>0</v>
      </c>
      <c r="L437">
        <v>0</v>
      </c>
      <c r="M437" t="s">
        <v>654</v>
      </c>
      <c r="N437" s="10" t="s">
        <v>771</v>
      </c>
      <c r="O437" s="11" t="s">
        <v>771</v>
      </c>
      <c r="P437">
        <v>0</v>
      </c>
      <c r="Q437">
        <v>0</v>
      </c>
    </row>
    <row r="438" spans="1:17" x14ac:dyDescent="0.4">
      <c r="A438" s="1">
        <v>44032.213946759257</v>
      </c>
      <c r="B438">
        <v>16643</v>
      </c>
      <c r="C438">
        <v>13.19</v>
      </c>
      <c r="D438">
        <v>10.66</v>
      </c>
      <c r="E438">
        <v>2.5299999999999998</v>
      </c>
      <c r="F438">
        <v>665004</v>
      </c>
      <c r="G438">
        <v>9904</v>
      </c>
      <c r="H438">
        <v>4</v>
      </c>
      <c r="I438">
        <v>519740</v>
      </c>
      <c r="J438">
        <v>3816</v>
      </c>
      <c r="K438">
        <v>0</v>
      </c>
      <c r="L438">
        <v>0</v>
      </c>
      <c r="M438" t="s">
        <v>654</v>
      </c>
      <c r="N438" s="10" t="s">
        <v>771</v>
      </c>
      <c r="O438" s="11" t="s">
        <v>771</v>
      </c>
      <c r="P438">
        <v>0</v>
      </c>
      <c r="Q438">
        <v>0</v>
      </c>
    </row>
    <row r="439" spans="1:17" x14ac:dyDescent="0.4">
      <c r="A439" s="1">
        <v>44032.213946759257</v>
      </c>
      <c r="B439">
        <v>16651</v>
      </c>
      <c r="C439">
        <v>12.16</v>
      </c>
      <c r="D439">
        <v>9.9600000000000009</v>
      </c>
      <c r="E439">
        <v>2.2000000000000002</v>
      </c>
      <c r="F439">
        <v>665004</v>
      </c>
      <c r="G439">
        <v>9916</v>
      </c>
      <c r="H439">
        <v>4</v>
      </c>
      <c r="I439">
        <v>519740</v>
      </c>
      <c r="J439">
        <v>3816</v>
      </c>
      <c r="K439">
        <v>0</v>
      </c>
      <c r="L439">
        <v>0</v>
      </c>
      <c r="M439" t="s">
        <v>654</v>
      </c>
      <c r="N439" s="10" t="s">
        <v>771</v>
      </c>
      <c r="O439" s="11" t="s">
        <v>771</v>
      </c>
      <c r="P439">
        <v>0</v>
      </c>
      <c r="Q439">
        <v>0</v>
      </c>
    </row>
    <row r="440" spans="1:17" x14ac:dyDescent="0.4">
      <c r="A440" s="1">
        <v>44032.213946759257</v>
      </c>
      <c r="B440">
        <v>16659</v>
      </c>
      <c r="C440">
        <v>12.73</v>
      </c>
      <c r="D440">
        <v>10.49</v>
      </c>
      <c r="E440">
        <v>2.23</v>
      </c>
      <c r="F440">
        <v>665004</v>
      </c>
      <c r="G440">
        <v>9912</v>
      </c>
      <c r="H440">
        <v>4</v>
      </c>
      <c r="I440">
        <v>519740</v>
      </c>
      <c r="J440">
        <v>3816</v>
      </c>
      <c r="K440">
        <v>0</v>
      </c>
      <c r="L440">
        <v>0</v>
      </c>
      <c r="M440" t="s">
        <v>654</v>
      </c>
      <c r="N440" s="10" t="s">
        <v>771</v>
      </c>
      <c r="O440" s="11" t="s">
        <v>771</v>
      </c>
      <c r="P440">
        <v>0</v>
      </c>
      <c r="Q440">
        <v>0</v>
      </c>
    </row>
    <row r="441" spans="1:17" x14ac:dyDescent="0.4">
      <c r="A441" s="1">
        <v>44032.213946759257</v>
      </c>
      <c r="B441">
        <v>16667</v>
      </c>
      <c r="C441">
        <v>12.93</v>
      </c>
      <c r="D441">
        <v>10.66</v>
      </c>
      <c r="E441">
        <v>2.27</v>
      </c>
      <c r="F441">
        <v>665004</v>
      </c>
      <c r="G441">
        <v>9900</v>
      </c>
      <c r="H441">
        <v>4</v>
      </c>
      <c r="I441">
        <v>519740</v>
      </c>
      <c r="J441">
        <v>3816</v>
      </c>
      <c r="K441">
        <v>0</v>
      </c>
      <c r="L441">
        <v>0</v>
      </c>
      <c r="M441" t="s">
        <v>654</v>
      </c>
      <c r="N441" s="10" t="s">
        <v>771</v>
      </c>
      <c r="O441" s="11" t="s">
        <v>771</v>
      </c>
      <c r="P441">
        <v>0</v>
      </c>
      <c r="Q441">
        <v>0</v>
      </c>
    </row>
    <row r="442" spans="1:17" x14ac:dyDescent="0.4">
      <c r="A442" s="1">
        <v>44032.213946759257</v>
      </c>
      <c r="B442">
        <v>16675</v>
      </c>
      <c r="C442">
        <v>11.56</v>
      </c>
      <c r="D442">
        <v>9.56</v>
      </c>
      <c r="E442">
        <v>2</v>
      </c>
      <c r="F442">
        <v>665004</v>
      </c>
      <c r="G442">
        <v>9916</v>
      </c>
      <c r="H442">
        <v>4</v>
      </c>
      <c r="I442">
        <v>519740</v>
      </c>
      <c r="J442">
        <v>3816</v>
      </c>
      <c r="K442">
        <v>0</v>
      </c>
      <c r="L442">
        <v>0</v>
      </c>
      <c r="M442" t="s">
        <v>654</v>
      </c>
      <c r="N442" s="10" t="s">
        <v>771</v>
      </c>
      <c r="O442" s="11" t="s">
        <v>771</v>
      </c>
      <c r="P442">
        <v>0</v>
      </c>
      <c r="Q442">
        <v>0</v>
      </c>
    </row>
    <row r="443" spans="1:17" x14ac:dyDescent="0.4">
      <c r="A443" s="1">
        <v>44032.213946759257</v>
      </c>
      <c r="B443">
        <v>16684</v>
      </c>
      <c r="C443">
        <v>12.83</v>
      </c>
      <c r="D443">
        <v>10.56</v>
      </c>
      <c r="E443">
        <v>2.27</v>
      </c>
      <c r="F443">
        <v>665004</v>
      </c>
      <c r="G443">
        <v>9912</v>
      </c>
      <c r="H443">
        <v>4</v>
      </c>
      <c r="I443">
        <v>519740</v>
      </c>
      <c r="J443">
        <v>3816</v>
      </c>
      <c r="K443">
        <v>0</v>
      </c>
      <c r="L443">
        <v>0</v>
      </c>
      <c r="M443" t="s">
        <v>654</v>
      </c>
      <c r="N443" s="10" t="s">
        <v>771</v>
      </c>
      <c r="O443" s="11" t="s">
        <v>771</v>
      </c>
      <c r="P443">
        <v>0</v>
      </c>
      <c r="Q443">
        <v>0</v>
      </c>
    </row>
    <row r="444" spans="1:17" x14ac:dyDescent="0.4">
      <c r="A444" s="1">
        <v>44032.213946759257</v>
      </c>
      <c r="B444">
        <v>16693</v>
      </c>
      <c r="C444">
        <v>12.03</v>
      </c>
      <c r="D444">
        <v>9.76</v>
      </c>
      <c r="E444">
        <v>2.27</v>
      </c>
      <c r="F444">
        <v>665004</v>
      </c>
      <c r="G444">
        <v>9904</v>
      </c>
      <c r="H444">
        <v>4</v>
      </c>
      <c r="I444">
        <v>519740</v>
      </c>
      <c r="J444">
        <v>3812</v>
      </c>
      <c r="K444">
        <v>0</v>
      </c>
      <c r="L444">
        <v>0</v>
      </c>
      <c r="M444" t="s">
        <v>654</v>
      </c>
      <c r="N444" s="10" t="s">
        <v>771</v>
      </c>
      <c r="O444" s="11" t="s">
        <v>771</v>
      </c>
      <c r="P444">
        <v>0</v>
      </c>
      <c r="Q444">
        <v>0</v>
      </c>
    </row>
    <row r="445" spans="1:17" x14ac:dyDescent="0.4">
      <c r="A445" s="1">
        <v>44032.213946759257</v>
      </c>
      <c r="B445">
        <v>16701</v>
      </c>
      <c r="C445">
        <v>12.73</v>
      </c>
      <c r="D445">
        <v>10.39</v>
      </c>
      <c r="E445">
        <v>2.33</v>
      </c>
      <c r="F445">
        <v>665004</v>
      </c>
      <c r="G445">
        <v>9904</v>
      </c>
      <c r="H445">
        <v>4</v>
      </c>
      <c r="I445">
        <v>519740</v>
      </c>
      <c r="J445">
        <v>3812</v>
      </c>
      <c r="K445">
        <v>0</v>
      </c>
      <c r="L445">
        <v>0</v>
      </c>
      <c r="M445" t="s">
        <v>654</v>
      </c>
      <c r="N445" s="10" t="s">
        <v>771</v>
      </c>
      <c r="O445" s="11" t="s">
        <v>771</v>
      </c>
      <c r="P445">
        <v>0</v>
      </c>
      <c r="Q445">
        <v>0</v>
      </c>
    </row>
    <row r="446" spans="1:17" x14ac:dyDescent="0.4">
      <c r="A446" s="1">
        <v>44032.213946759257</v>
      </c>
      <c r="B446">
        <v>16710</v>
      </c>
      <c r="C446">
        <v>11.76</v>
      </c>
      <c r="D446">
        <v>9.69</v>
      </c>
      <c r="E446">
        <v>2.0699999999999998</v>
      </c>
      <c r="F446">
        <v>665004</v>
      </c>
      <c r="G446">
        <v>9904</v>
      </c>
      <c r="H446">
        <v>4</v>
      </c>
      <c r="I446">
        <v>519740</v>
      </c>
      <c r="J446">
        <v>3812</v>
      </c>
      <c r="K446">
        <v>0</v>
      </c>
      <c r="L446">
        <v>0</v>
      </c>
      <c r="M446" t="s">
        <v>654</v>
      </c>
      <c r="N446" s="10" t="s">
        <v>771</v>
      </c>
      <c r="O446" s="11" t="s">
        <v>771</v>
      </c>
      <c r="P446">
        <v>0</v>
      </c>
      <c r="Q446">
        <v>0</v>
      </c>
    </row>
    <row r="447" spans="1:17" x14ac:dyDescent="0.4">
      <c r="A447" s="1">
        <v>44032.213946759257</v>
      </c>
      <c r="B447">
        <v>16718</v>
      </c>
      <c r="C447">
        <v>13.32</v>
      </c>
      <c r="D447">
        <v>10.93</v>
      </c>
      <c r="E447">
        <v>2.4</v>
      </c>
      <c r="F447">
        <v>665004</v>
      </c>
      <c r="G447">
        <v>9904</v>
      </c>
      <c r="H447">
        <v>4</v>
      </c>
      <c r="I447">
        <v>519740</v>
      </c>
      <c r="J447">
        <v>3812</v>
      </c>
      <c r="K447">
        <v>0</v>
      </c>
      <c r="L447">
        <v>0</v>
      </c>
      <c r="M447" t="s">
        <v>654</v>
      </c>
      <c r="N447" s="10" t="s">
        <v>771</v>
      </c>
      <c r="O447" s="11" t="s">
        <v>771</v>
      </c>
      <c r="P447">
        <v>0</v>
      </c>
      <c r="Q447">
        <v>0</v>
      </c>
    </row>
    <row r="448" spans="1:17" x14ac:dyDescent="0.4">
      <c r="A448" s="1">
        <v>44032.213946759257</v>
      </c>
      <c r="B448">
        <v>16726</v>
      </c>
      <c r="C448">
        <v>12.89</v>
      </c>
      <c r="D448">
        <v>10.36</v>
      </c>
      <c r="E448">
        <v>2.5299999999999998</v>
      </c>
      <c r="F448">
        <v>665004</v>
      </c>
      <c r="G448">
        <v>9908</v>
      </c>
      <c r="H448">
        <v>4</v>
      </c>
      <c r="I448">
        <v>519740</v>
      </c>
      <c r="J448">
        <v>3812</v>
      </c>
      <c r="K448">
        <v>0</v>
      </c>
      <c r="L448">
        <v>0</v>
      </c>
      <c r="M448" t="s">
        <v>654</v>
      </c>
      <c r="N448" s="10" t="s">
        <v>771</v>
      </c>
      <c r="O448" s="11" t="s">
        <v>771</v>
      </c>
      <c r="P448">
        <v>0</v>
      </c>
      <c r="Q448">
        <v>0</v>
      </c>
    </row>
    <row r="449" spans="1:17" x14ac:dyDescent="0.4">
      <c r="A449" s="1">
        <v>44032.213946759257</v>
      </c>
      <c r="B449">
        <v>16734</v>
      </c>
      <c r="C449">
        <v>11.73</v>
      </c>
      <c r="D449">
        <v>9.59</v>
      </c>
      <c r="E449">
        <v>2.13</v>
      </c>
      <c r="F449">
        <v>665004</v>
      </c>
      <c r="G449">
        <v>9908</v>
      </c>
      <c r="H449">
        <v>4</v>
      </c>
      <c r="I449">
        <v>519740</v>
      </c>
      <c r="J449">
        <v>3812</v>
      </c>
      <c r="K449">
        <v>0</v>
      </c>
      <c r="L449">
        <v>0</v>
      </c>
      <c r="M449" t="s">
        <v>654</v>
      </c>
      <c r="N449" s="10" t="s">
        <v>771</v>
      </c>
      <c r="O449" s="11" t="s">
        <v>771</v>
      </c>
      <c r="P449">
        <v>0</v>
      </c>
      <c r="Q449">
        <v>0</v>
      </c>
    </row>
    <row r="450" spans="1:17" x14ac:dyDescent="0.4">
      <c r="A450" s="1">
        <v>44032.213946759257</v>
      </c>
      <c r="B450">
        <v>16742</v>
      </c>
      <c r="C450">
        <v>12.89</v>
      </c>
      <c r="D450">
        <v>10.43</v>
      </c>
      <c r="E450">
        <v>2.4700000000000002</v>
      </c>
      <c r="F450">
        <v>665004</v>
      </c>
      <c r="G450">
        <v>9896</v>
      </c>
      <c r="H450">
        <v>4</v>
      </c>
      <c r="I450">
        <v>519740</v>
      </c>
      <c r="J450">
        <v>3812</v>
      </c>
      <c r="K450">
        <v>0</v>
      </c>
      <c r="L450">
        <v>0</v>
      </c>
      <c r="M450" t="s">
        <v>654</v>
      </c>
      <c r="N450" s="10">
        <v>50.08</v>
      </c>
      <c r="O450" s="11">
        <v>8315844</v>
      </c>
      <c r="P450">
        <v>0</v>
      </c>
      <c r="Q450">
        <v>0</v>
      </c>
    </row>
    <row r="451" spans="1:17" x14ac:dyDescent="0.4">
      <c r="A451" s="1">
        <v>44032.21429398148</v>
      </c>
      <c r="B451">
        <v>16619</v>
      </c>
      <c r="C451">
        <v>12.59</v>
      </c>
      <c r="D451">
        <v>10.29</v>
      </c>
      <c r="E451">
        <v>2.2999999999999998</v>
      </c>
      <c r="F451">
        <v>665004</v>
      </c>
      <c r="G451">
        <v>11948</v>
      </c>
      <c r="H451">
        <v>4</v>
      </c>
      <c r="I451">
        <v>519740</v>
      </c>
      <c r="J451">
        <v>3816</v>
      </c>
      <c r="K451">
        <v>0</v>
      </c>
      <c r="L451">
        <v>0</v>
      </c>
      <c r="M451" t="s">
        <v>654</v>
      </c>
      <c r="N451" s="10" t="s">
        <v>771</v>
      </c>
      <c r="O451" s="11" t="s">
        <v>771</v>
      </c>
      <c r="P451">
        <v>0</v>
      </c>
      <c r="Q451">
        <v>0</v>
      </c>
    </row>
    <row r="452" spans="1:17" x14ac:dyDescent="0.4">
      <c r="A452" s="1">
        <v>44032.21429398148</v>
      </c>
      <c r="B452">
        <v>16627</v>
      </c>
      <c r="C452">
        <v>11.19</v>
      </c>
      <c r="D452">
        <v>9.23</v>
      </c>
      <c r="E452">
        <v>1.97</v>
      </c>
      <c r="F452">
        <v>665004</v>
      </c>
      <c r="G452">
        <v>9912</v>
      </c>
      <c r="H452">
        <v>4</v>
      </c>
      <c r="I452">
        <v>519740</v>
      </c>
      <c r="J452">
        <v>3816</v>
      </c>
      <c r="K452">
        <v>0</v>
      </c>
      <c r="L452">
        <v>0</v>
      </c>
      <c r="M452" t="s">
        <v>654</v>
      </c>
      <c r="N452" s="10" t="s">
        <v>771</v>
      </c>
      <c r="O452" s="11" t="s">
        <v>771</v>
      </c>
      <c r="P452">
        <v>0</v>
      </c>
      <c r="Q452">
        <v>0</v>
      </c>
    </row>
    <row r="453" spans="1:17" x14ac:dyDescent="0.4">
      <c r="A453" s="1">
        <v>44032.21429398148</v>
      </c>
      <c r="B453">
        <v>16635</v>
      </c>
      <c r="C453">
        <v>12.66</v>
      </c>
      <c r="D453">
        <v>10.26</v>
      </c>
      <c r="E453">
        <v>2.4</v>
      </c>
      <c r="F453">
        <v>665004</v>
      </c>
      <c r="G453">
        <v>9908</v>
      </c>
      <c r="H453">
        <v>4</v>
      </c>
      <c r="I453">
        <v>519740</v>
      </c>
      <c r="J453">
        <v>3816</v>
      </c>
      <c r="K453">
        <v>0</v>
      </c>
      <c r="L453">
        <v>0</v>
      </c>
      <c r="M453" t="s">
        <v>654</v>
      </c>
      <c r="N453" s="10" t="s">
        <v>771</v>
      </c>
      <c r="O453" s="11" t="s">
        <v>771</v>
      </c>
      <c r="P453">
        <v>0</v>
      </c>
      <c r="Q453">
        <v>0</v>
      </c>
    </row>
    <row r="454" spans="1:17" x14ac:dyDescent="0.4">
      <c r="A454" s="1">
        <v>44032.21429398148</v>
      </c>
      <c r="B454">
        <v>16643</v>
      </c>
      <c r="C454">
        <v>12.66</v>
      </c>
      <c r="D454">
        <v>10.33</v>
      </c>
      <c r="E454">
        <v>2.33</v>
      </c>
      <c r="F454">
        <v>665004</v>
      </c>
      <c r="G454">
        <v>9904</v>
      </c>
      <c r="H454">
        <v>4</v>
      </c>
      <c r="I454">
        <v>519740</v>
      </c>
      <c r="J454">
        <v>3816</v>
      </c>
      <c r="K454">
        <v>0</v>
      </c>
      <c r="L454">
        <v>0</v>
      </c>
      <c r="M454" t="s">
        <v>654</v>
      </c>
      <c r="N454" s="10" t="s">
        <v>771</v>
      </c>
      <c r="O454" s="11" t="s">
        <v>771</v>
      </c>
      <c r="P454">
        <v>0</v>
      </c>
      <c r="Q454">
        <v>0</v>
      </c>
    </row>
    <row r="455" spans="1:17" x14ac:dyDescent="0.4">
      <c r="A455" s="1">
        <v>44032.21429398148</v>
      </c>
      <c r="B455">
        <v>16651</v>
      </c>
      <c r="C455">
        <v>11.69</v>
      </c>
      <c r="D455">
        <v>9.6300000000000008</v>
      </c>
      <c r="E455">
        <v>2.0699999999999998</v>
      </c>
      <c r="F455">
        <v>665004</v>
      </c>
      <c r="G455">
        <v>9916</v>
      </c>
      <c r="H455">
        <v>4</v>
      </c>
      <c r="I455">
        <v>519740</v>
      </c>
      <c r="J455">
        <v>3816</v>
      </c>
      <c r="K455">
        <v>0</v>
      </c>
      <c r="L455">
        <v>0</v>
      </c>
      <c r="M455" t="s">
        <v>654</v>
      </c>
      <c r="N455" s="10" t="s">
        <v>771</v>
      </c>
      <c r="O455" s="11" t="s">
        <v>771</v>
      </c>
      <c r="P455">
        <v>0</v>
      </c>
      <c r="Q455">
        <v>0</v>
      </c>
    </row>
    <row r="456" spans="1:17" x14ac:dyDescent="0.4">
      <c r="A456" s="1">
        <v>44032.21429398148</v>
      </c>
      <c r="B456">
        <v>16659</v>
      </c>
      <c r="C456">
        <v>12.56</v>
      </c>
      <c r="D456">
        <v>10.23</v>
      </c>
      <c r="E456">
        <v>2.33</v>
      </c>
      <c r="F456">
        <v>665004</v>
      </c>
      <c r="G456">
        <v>9912</v>
      </c>
      <c r="H456">
        <v>4</v>
      </c>
      <c r="I456">
        <v>519740</v>
      </c>
      <c r="J456">
        <v>3816</v>
      </c>
      <c r="K456">
        <v>0</v>
      </c>
      <c r="L456">
        <v>0</v>
      </c>
      <c r="M456" t="s">
        <v>654</v>
      </c>
      <c r="N456" s="10" t="s">
        <v>771</v>
      </c>
      <c r="O456" s="11" t="s">
        <v>771</v>
      </c>
      <c r="P456">
        <v>0</v>
      </c>
      <c r="Q456">
        <v>0</v>
      </c>
    </row>
    <row r="457" spans="1:17" x14ac:dyDescent="0.4">
      <c r="A457" s="1">
        <v>44032.21429398148</v>
      </c>
      <c r="B457">
        <v>16667</v>
      </c>
      <c r="C457">
        <v>12.72</v>
      </c>
      <c r="D457">
        <v>10.43</v>
      </c>
      <c r="E457">
        <v>2.2999999999999998</v>
      </c>
      <c r="F457">
        <v>665004</v>
      </c>
      <c r="G457">
        <v>9900</v>
      </c>
      <c r="H457">
        <v>4</v>
      </c>
      <c r="I457">
        <v>519740</v>
      </c>
      <c r="J457">
        <v>3816</v>
      </c>
      <c r="K457">
        <v>0</v>
      </c>
      <c r="L457">
        <v>0</v>
      </c>
      <c r="M457" t="s">
        <v>654</v>
      </c>
      <c r="N457" s="10" t="s">
        <v>771</v>
      </c>
      <c r="O457" s="11" t="s">
        <v>771</v>
      </c>
      <c r="P457">
        <v>0</v>
      </c>
      <c r="Q457">
        <v>0</v>
      </c>
    </row>
    <row r="458" spans="1:17" x14ac:dyDescent="0.4">
      <c r="A458" s="1">
        <v>44032.21429398148</v>
      </c>
      <c r="B458">
        <v>16675</v>
      </c>
      <c r="C458">
        <v>11.33</v>
      </c>
      <c r="D458">
        <v>9.43</v>
      </c>
      <c r="E458">
        <v>1.9</v>
      </c>
      <c r="F458">
        <v>665004</v>
      </c>
      <c r="G458">
        <v>9916</v>
      </c>
      <c r="H458">
        <v>4</v>
      </c>
      <c r="I458">
        <v>519740</v>
      </c>
      <c r="J458">
        <v>3816</v>
      </c>
      <c r="K458">
        <v>0</v>
      </c>
      <c r="L458">
        <v>0</v>
      </c>
      <c r="M458" t="s">
        <v>654</v>
      </c>
      <c r="N458" s="10" t="s">
        <v>771</v>
      </c>
      <c r="O458" s="11" t="s">
        <v>771</v>
      </c>
      <c r="P458">
        <v>0</v>
      </c>
      <c r="Q458">
        <v>0</v>
      </c>
    </row>
    <row r="459" spans="1:17" x14ac:dyDescent="0.4">
      <c r="A459" s="1">
        <v>44032.21429398148</v>
      </c>
      <c r="B459">
        <v>16684</v>
      </c>
      <c r="C459">
        <v>12.79</v>
      </c>
      <c r="D459">
        <v>10.49</v>
      </c>
      <c r="E459">
        <v>2.2999999999999998</v>
      </c>
      <c r="F459">
        <v>665004</v>
      </c>
      <c r="G459">
        <v>9912</v>
      </c>
      <c r="H459">
        <v>4</v>
      </c>
      <c r="I459">
        <v>519740</v>
      </c>
      <c r="J459">
        <v>3816</v>
      </c>
      <c r="K459">
        <v>0</v>
      </c>
      <c r="L459">
        <v>0</v>
      </c>
      <c r="M459" t="s">
        <v>654</v>
      </c>
      <c r="N459" s="10" t="s">
        <v>771</v>
      </c>
      <c r="O459" s="11" t="s">
        <v>771</v>
      </c>
      <c r="P459">
        <v>0</v>
      </c>
      <c r="Q459">
        <v>0</v>
      </c>
    </row>
    <row r="460" spans="1:17" x14ac:dyDescent="0.4">
      <c r="A460" s="1">
        <v>44032.21429398148</v>
      </c>
      <c r="B460">
        <v>16693</v>
      </c>
      <c r="C460">
        <v>11.36</v>
      </c>
      <c r="D460">
        <v>9.26</v>
      </c>
      <c r="E460">
        <v>2.1</v>
      </c>
      <c r="F460">
        <v>665004</v>
      </c>
      <c r="G460">
        <v>9904</v>
      </c>
      <c r="H460">
        <v>4</v>
      </c>
      <c r="I460">
        <v>519740</v>
      </c>
      <c r="J460">
        <v>3812</v>
      </c>
      <c r="K460">
        <v>0</v>
      </c>
      <c r="L460">
        <v>0</v>
      </c>
      <c r="M460" t="s">
        <v>654</v>
      </c>
      <c r="N460" s="10" t="s">
        <v>771</v>
      </c>
      <c r="O460" s="11" t="s">
        <v>771</v>
      </c>
      <c r="P460">
        <v>0</v>
      </c>
      <c r="Q460">
        <v>0</v>
      </c>
    </row>
    <row r="461" spans="1:17" x14ac:dyDescent="0.4">
      <c r="A461" s="1">
        <v>44032.21429398148</v>
      </c>
      <c r="B461">
        <v>16701</v>
      </c>
      <c r="C461">
        <v>12.56</v>
      </c>
      <c r="D461">
        <v>10.46</v>
      </c>
      <c r="E461">
        <v>2.1</v>
      </c>
      <c r="F461">
        <v>665004</v>
      </c>
      <c r="G461">
        <v>9904</v>
      </c>
      <c r="H461">
        <v>4</v>
      </c>
      <c r="I461">
        <v>519740</v>
      </c>
      <c r="J461">
        <v>3812</v>
      </c>
      <c r="K461">
        <v>0</v>
      </c>
      <c r="L461">
        <v>0</v>
      </c>
      <c r="M461" t="s">
        <v>654</v>
      </c>
      <c r="N461" s="10" t="s">
        <v>771</v>
      </c>
      <c r="O461" s="11" t="s">
        <v>771</v>
      </c>
      <c r="P461">
        <v>0</v>
      </c>
      <c r="Q461">
        <v>0</v>
      </c>
    </row>
    <row r="462" spans="1:17" x14ac:dyDescent="0.4">
      <c r="A462" s="1">
        <v>44032.21429398148</v>
      </c>
      <c r="B462">
        <v>16710</v>
      </c>
      <c r="C462">
        <v>11.56</v>
      </c>
      <c r="D462">
        <v>9.56</v>
      </c>
      <c r="E462">
        <v>2</v>
      </c>
      <c r="F462">
        <v>665004</v>
      </c>
      <c r="G462">
        <v>9904</v>
      </c>
      <c r="H462">
        <v>4</v>
      </c>
      <c r="I462">
        <v>519740</v>
      </c>
      <c r="J462">
        <v>3812</v>
      </c>
      <c r="K462">
        <v>0</v>
      </c>
      <c r="L462">
        <v>0</v>
      </c>
      <c r="M462" t="s">
        <v>654</v>
      </c>
      <c r="N462" s="10" t="s">
        <v>771</v>
      </c>
      <c r="O462" s="11" t="s">
        <v>771</v>
      </c>
      <c r="P462">
        <v>0</v>
      </c>
      <c r="Q462">
        <v>0</v>
      </c>
    </row>
    <row r="463" spans="1:17" x14ac:dyDescent="0.4">
      <c r="A463" s="1">
        <v>44032.21429398148</v>
      </c>
      <c r="B463">
        <v>16718</v>
      </c>
      <c r="C463">
        <v>12.72</v>
      </c>
      <c r="D463">
        <v>10.46</v>
      </c>
      <c r="E463">
        <v>2.27</v>
      </c>
      <c r="F463">
        <v>665004</v>
      </c>
      <c r="G463">
        <v>9904</v>
      </c>
      <c r="H463">
        <v>4</v>
      </c>
      <c r="I463">
        <v>519740</v>
      </c>
      <c r="J463">
        <v>3812</v>
      </c>
      <c r="K463">
        <v>0</v>
      </c>
      <c r="L463">
        <v>0</v>
      </c>
      <c r="M463" t="s">
        <v>654</v>
      </c>
      <c r="N463" s="10" t="s">
        <v>771</v>
      </c>
      <c r="O463" s="11" t="s">
        <v>771</v>
      </c>
      <c r="P463">
        <v>0</v>
      </c>
      <c r="Q463">
        <v>0</v>
      </c>
    </row>
    <row r="464" spans="1:17" x14ac:dyDescent="0.4">
      <c r="A464" s="1">
        <v>44032.21429398148</v>
      </c>
      <c r="B464">
        <v>16726</v>
      </c>
      <c r="C464">
        <v>12.86</v>
      </c>
      <c r="D464">
        <v>10.66</v>
      </c>
      <c r="E464">
        <v>2.2000000000000002</v>
      </c>
      <c r="F464">
        <v>665004</v>
      </c>
      <c r="G464">
        <v>9908</v>
      </c>
      <c r="H464">
        <v>4</v>
      </c>
      <c r="I464">
        <v>519740</v>
      </c>
      <c r="J464">
        <v>3812</v>
      </c>
      <c r="K464">
        <v>0</v>
      </c>
      <c r="L464">
        <v>0</v>
      </c>
      <c r="M464" t="s">
        <v>654</v>
      </c>
      <c r="N464" s="10" t="s">
        <v>771</v>
      </c>
      <c r="O464" s="11" t="s">
        <v>771</v>
      </c>
      <c r="P464">
        <v>0</v>
      </c>
      <c r="Q464">
        <v>0</v>
      </c>
    </row>
    <row r="465" spans="1:17" x14ac:dyDescent="0.4">
      <c r="A465" s="1">
        <v>44032.21429398148</v>
      </c>
      <c r="B465">
        <v>16734</v>
      </c>
      <c r="C465">
        <v>11.69</v>
      </c>
      <c r="D465">
        <v>9.66</v>
      </c>
      <c r="E465">
        <v>2.0299999999999998</v>
      </c>
      <c r="F465">
        <v>665004</v>
      </c>
      <c r="G465">
        <v>9908</v>
      </c>
      <c r="H465">
        <v>4</v>
      </c>
      <c r="I465">
        <v>519740</v>
      </c>
      <c r="J465">
        <v>3812</v>
      </c>
      <c r="K465">
        <v>0</v>
      </c>
      <c r="L465">
        <v>0</v>
      </c>
      <c r="M465" t="s">
        <v>654</v>
      </c>
      <c r="N465" s="10" t="s">
        <v>771</v>
      </c>
      <c r="O465" s="11" t="s">
        <v>771</v>
      </c>
      <c r="P465">
        <v>0</v>
      </c>
      <c r="Q465">
        <v>0</v>
      </c>
    </row>
    <row r="466" spans="1:17" x14ac:dyDescent="0.4">
      <c r="A466" s="1">
        <v>44032.21429398148</v>
      </c>
      <c r="B466">
        <v>16742</v>
      </c>
      <c r="C466">
        <v>12.39</v>
      </c>
      <c r="D466">
        <v>10.16</v>
      </c>
      <c r="E466">
        <v>2.23</v>
      </c>
      <c r="F466">
        <v>665004</v>
      </c>
      <c r="G466">
        <v>9896</v>
      </c>
      <c r="H466">
        <v>4</v>
      </c>
      <c r="I466">
        <v>519740</v>
      </c>
      <c r="J466">
        <v>3812</v>
      </c>
      <c r="K466">
        <v>0</v>
      </c>
      <c r="L466">
        <v>0</v>
      </c>
      <c r="M466" t="s">
        <v>654</v>
      </c>
      <c r="N466" s="10">
        <v>48.832499999999996</v>
      </c>
      <c r="O466" s="11">
        <v>8315844</v>
      </c>
      <c r="P466">
        <v>0</v>
      </c>
      <c r="Q466">
        <v>0</v>
      </c>
    </row>
    <row r="467" spans="1:17" x14ac:dyDescent="0.4">
      <c r="A467" s="1">
        <v>44032.214641203704</v>
      </c>
      <c r="B467">
        <v>16619</v>
      </c>
      <c r="C467">
        <v>12.86</v>
      </c>
      <c r="D467">
        <v>10.46</v>
      </c>
      <c r="E467">
        <v>2.4</v>
      </c>
      <c r="F467">
        <v>665004</v>
      </c>
      <c r="G467">
        <v>11948</v>
      </c>
      <c r="H467">
        <v>4</v>
      </c>
      <c r="I467">
        <v>519740</v>
      </c>
      <c r="J467">
        <v>3816</v>
      </c>
      <c r="K467">
        <v>0</v>
      </c>
      <c r="L467">
        <v>0</v>
      </c>
      <c r="M467" t="s">
        <v>654</v>
      </c>
      <c r="N467" s="10" t="s">
        <v>771</v>
      </c>
      <c r="O467" s="11" t="s">
        <v>771</v>
      </c>
      <c r="P467">
        <v>0</v>
      </c>
      <c r="Q467">
        <v>0</v>
      </c>
    </row>
    <row r="468" spans="1:17" x14ac:dyDescent="0.4">
      <c r="A468" s="1">
        <v>44032.214641203704</v>
      </c>
      <c r="B468">
        <v>16627</v>
      </c>
      <c r="C468">
        <v>11.53</v>
      </c>
      <c r="D468">
        <v>9.26</v>
      </c>
      <c r="E468">
        <v>2.27</v>
      </c>
      <c r="F468">
        <v>665004</v>
      </c>
      <c r="G468">
        <v>9912</v>
      </c>
      <c r="H468">
        <v>4</v>
      </c>
      <c r="I468">
        <v>519740</v>
      </c>
      <c r="J468">
        <v>3816</v>
      </c>
      <c r="K468">
        <v>0</v>
      </c>
      <c r="L468">
        <v>0</v>
      </c>
      <c r="M468" t="s">
        <v>654</v>
      </c>
      <c r="N468" s="10" t="s">
        <v>771</v>
      </c>
      <c r="O468" s="11" t="s">
        <v>771</v>
      </c>
      <c r="P468">
        <v>0</v>
      </c>
      <c r="Q468">
        <v>0</v>
      </c>
    </row>
    <row r="469" spans="1:17" x14ac:dyDescent="0.4">
      <c r="A469" s="1">
        <v>44032.214641203704</v>
      </c>
      <c r="B469">
        <v>16635</v>
      </c>
      <c r="C469">
        <v>12.59</v>
      </c>
      <c r="D469">
        <v>10.26</v>
      </c>
      <c r="E469">
        <v>2.33</v>
      </c>
      <c r="F469">
        <v>665004</v>
      </c>
      <c r="G469">
        <v>9908</v>
      </c>
      <c r="H469">
        <v>4</v>
      </c>
      <c r="I469">
        <v>519740</v>
      </c>
      <c r="J469">
        <v>3816</v>
      </c>
      <c r="K469">
        <v>0</v>
      </c>
      <c r="L469">
        <v>0</v>
      </c>
      <c r="M469" t="s">
        <v>654</v>
      </c>
      <c r="N469" s="10" t="s">
        <v>771</v>
      </c>
      <c r="O469" s="11" t="s">
        <v>771</v>
      </c>
      <c r="P469">
        <v>0</v>
      </c>
      <c r="Q469">
        <v>0</v>
      </c>
    </row>
    <row r="470" spans="1:17" x14ac:dyDescent="0.4">
      <c r="A470" s="1">
        <v>44032.214641203704</v>
      </c>
      <c r="B470">
        <v>16643</v>
      </c>
      <c r="C470">
        <v>12.56</v>
      </c>
      <c r="D470">
        <v>10.19</v>
      </c>
      <c r="E470">
        <v>2.37</v>
      </c>
      <c r="F470">
        <v>665004</v>
      </c>
      <c r="G470">
        <v>9904</v>
      </c>
      <c r="H470">
        <v>4</v>
      </c>
      <c r="I470">
        <v>519740</v>
      </c>
      <c r="J470">
        <v>3816</v>
      </c>
      <c r="K470">
        <v>0</v>
      </c>
      <c r="L470">
        <v>0</v>
      </c>
      <c r="M470" t="s">
        <v>654</v>
      </c>
      <c r="N470" s="10" t="s">
        <v>771</v>
      </c>
      <c r="O470" s="11" t="s">
        <v>771</v>
      </c>
      <c r="P470">
        <v>0</v>
      </c>
      <c r="Q470">
        <v>0</v>
      </c>
    </row>
    <row r="471" spans="1:17" x14ac:dyDescent="0.4">
      <c r="A471" s="1">
        <v>44032.214641203704</v>
      </c>
      <c r="B471">
        <v>16651</v>
      </c>
      <c r="C471">
        <v>11.73</v>
      </c>
      <c r="D471">
        <v>9.5299999999999994</v>
      </c>
      <c r="E471">
        <v>2.2000000000000002</v>
      </c>
      <c r="F471">
        <v>665004</v>
      </c>
      <c r="G471">
        <v>9916</v>
      </c>
      <c r="H471">
        <v>4</v>
      </c>
      <c r="I471">
        <v>519740</v>
      </c>
      <c r="J471">
        <v>3816</v>
      </c>
      <c r="K471">
        <v>0</v>
      </c>
      <c r="L471">
        <v>0</v>
      </c>
      <c r="M471" t="s">
        <v>654</v>
      </c>
      <c r="N471" s="10" t="s">
        <v>771</v>
      </c>
      <c r="O471" s="11" t="s">
        <v>771</v>
      </c>
      <c r="P471">
        <v>0</v>
      </c>
      <c r="Q471">
        <v>0</v>
      </c>
    </row>
    <row r="472" spans="1:17" x14ac:dyDescent="0.4">
      <c r="A472" s="1">
        <v>44032.214641203704</v>
      </c>
      <c r="B472">
        <v>16659</v>
      </c>
      <c r="C472">
        <v>12.56</v>
      </c>
      <c r="D472">
        <v>10.09</v>
      </c>
      <c r="E472">
        <v>2.4700000000000002</v>
      </c>
      <c r="F472">
        <v>665004</v>
      </c>
      <c r="G472">
        <v>9912</v>
      </c>
      <c r="H472">
        <v>4</v>
      </c>
      <c r="I472">
        <v>519740</v>
      </c>
      <c r="J472">
        <v>3816</v>
      </c>
      <c r="K472">
        <v>0</v>
      </c>
      <c r="L472">
        <v>0</v>
      </c>
      <c r="M472" t="s">
        <v>654</v>
      </c>
      <c r="N472" s="10" t="s">
        <v>771</v>
      </c>
      <c r="O472" s="11" t="s">
        <v>771</v>
      </c>
      <c r="P472">
        <v>0</v>
      </c>
      <c r="Q472">
        <v>0</v>
      </c>
    </row>
    <row r="473" spans="1:17" x14ac:dyDescent="0.4">
      <c r="A473" s="1">
        <v>44032.214641203704</v>
      </c>
      <c r="B473">
        <v>16667</v>
      </c>
      <c r="C473">
        <v>12.56</v>
      </c>
      <c r="D473">
        <v>10.29</v>
      </c>
      <c r="E473">
        <v>2.27</v>
      </c>
      <c r="F473">
        <v>665004</v>
      </c>
      <c r="G473">
        <v>9900</v>
      </c>
      <c r="H473">
        <v>4</v>
      </c>
      <c r="I473">
        <v>519740</v>
      </c>
      <c r="J473">
        <v>3816</v>
      </c>
      <c r="K473">
        <v>0</v>
      </c>
      <c r="L473">
        <v>0</v>
      </c>
      <c r="M473" t="s">
        <v>654</v>
      </c>
      <c r="N473" s="10" t="s">
        <v>771</v>
      </c>
      <c r="O473" s="11" t="s">
        <v>771</v>
      </c>
      <c r="P473">
        <v>0</v>
      </c>
      <c r="Q473">
        <v>0</v>
      </c>
    </row>
    <row r="474" spans="1:17" x14ac:dyDescent="0.4">
      <c r="A474" s="1">
        <v>44032.214641203704</v>
      </c>
      <c r="B474">
        <v>16675</v>
      </c>
      <c r="C474">
        <v>11.29</v>
      </c>
      <c r="D474">
        <v>9.1300000000000008</v>
      </c>
      <c r="E474">
        <v>2.17</v>
      </c>
      <c r="F474">
        <v>665004</v>
      </c>
      <c r="G474">
        <v>9916</v>
      </c>
      <c r="H474">
        <v>4</v>
      </c>
      <c r="I474">
        <v>519740</v>
      </c>
      <c r="J474">
        <v>3816</v>
      </c>
      <c r="K474">
        <v>0</v>
      </c>
      <c r="L474">
        <v>0</v>
      </c>
      <c r="M474" t="s">
        <v>654</v>
      </c>
      <c r="N474" s="10" t="s">
        <v>771</v>
      </c>
      <c r="O474" s="11" t="s">
        <v>771</v>
      </c>
      <c r="P474">
        <v>0</v>
      </c>
      <c r="Q474">
        <v>0</v>
      </c>
    </row>
    <row r="475" spans="1:17" x14ac:dyDescent="0.4">
      <c r="A475" s="1">
        <v>44032.214641203704</v>
      </c>
      <c r="B475">
        <v>16684</v>
      </c>
      <c r="C475">
        <v>12.39</v>
      </c>
      <c r="D475">
        <v>10.130000000000001</v>
      </c>
      <c r="E475">
        <v>2.27</v>
      </c>
      <c r="F475">
        <v>665004</v>
      </c>
      <c r="G475">
        <v>9912</v>
      </c>
      <c r="H475">
        <v>4</v>
      </c>
      <c r="I475">
        <v>519740</v>
      </c>
      <c r="J475">
        <v>3816</v>
      </c>
      <c r="K475">
        <v>0</v>
      </c>
      <c r="L475">
        <v>0</v>
      </c>
      <c r="M475" t="s">
        <v>654</v>
      </c>
      <c r="N475" s="10" t="s">
        <v>771</v>
      </c>
      <c r="O475" s="11" t="s">
        <v>771</v>
      </c>
      <c r="P475">
        <v>0</v>
      </c>
      <c r="Q475">
        <v>0</v>
      </c>
    </row>
    <row r="476" spans="1:17" x14ac:dyDescent="0.4">
      <c r="A476" s="1">
        <v>44032.214641203704</v>
      </c>
      <c r="B476">
        <v>16693</v>
      </c>
      <c r="C476">
        <v>11.73</v>
      </c>
      <c r="D476">
        <v>9.56</v>
      </c>
      <c r="E476">
        <v>2.17</v>
      </c>
      <c r="F476">
        <v>665004</v>
      </c>
      <c r="G476">
        <v>9904</v>
      </c>
      <c r="H476">
        <v>4</v>
      </c>
      <c r="I476">
        <v>519740</v>
      </c>
      <c r="J476">
        <v>3812</v>
      </c>
      <c r="K476">
        <v>0</v>
      </c>
      <c r="L476">
        <v>0</v>
      </c>
      <c r="M476" t="s">
        <v>654</v>
      </c>
      <c r="N476" s="10" t="s">
        <v>771</v>
      </c>
      <c r="O476" s="11" t="s">
        <v>771</v>
      </c>
      <c r="P476">
        <v>0</v>
      </c>
      <c r="Q476">
        <v>0</v>
      </c>
    </row>
    <row r="477" spans="1:17" x14ac:dyDescent="0.4">
      <c r="A477" s="1">
        <v>44032.214641203704</v>
      </c>
      <c r="B477">
        <v>16701</v>
      </c>
      <c r="C477">
        <v>12.56</v>
      </c>
      <c r="D477">
        <v>10.36</v>
      </c>
      <c r="E477">
        <v>2.2000000000000002</v>
      </c>
      <c r="F477">
        <v>665004</v>
      </c>
      <c r="G477">
        <v>9904</v>
      </c>
      <c r="H477">
        <v>4</v>
      </c>
      <c r="I477">
        <v>519740</v>
      </c>
      <c r="J477">
        <v>3812</v>
      </c>
      <c r="K477">
        <v>0</v>
      </c>
      <c r="L477">
        <v>0</v>
      </c>
      <c r="M477" t="s">
        <v>654</v>
      </c>
      <c r="N477" s="10" t="s">
        <v>771</v>
      </c>
      <c r="O477" s="11" t="s">
        <v>771</v>
      </c>
      <c r="P477">
        <v>0</v>
      </c>
      <c r="Q477">
        <v>0</v>
      </c>
    </row>
    <row r="478" spans="1:17" x14ac:dyDescent="0.4">
      <c r="A478" s="1">
        <v>44032.214641203704</v>
      </c>
      <c r="B478">
        <v>16710</v>
      </c>
      <c r="C478">
        <v>11.09</v>
      </c>
      <c r="D478">
        <v>9.16</v>
      </c>
      <c r="E478">
        <v>1.93</v>
      </c>
      <c r="F478">
        <v>665004</v>
      </c>
      <c r="G478">
        <v>9904</v>
      </c>
      <c r="H478">
        <v>4</v>
      </c>
      <c r="I478">
        <v>519740</v>
      </c>
      <c r="J478">
        <v>3812</v>
      </c>
      <c r="K478">
        <v>0</v>
      </c>
      <c r="L478">
        <v>0</v>
      </c>
      <c r="M478" t="s">
        <v>654</v>
      </c>
      <c r="N478" s="10" t="s">
        <v>771</v>
      </c>
      <c r="O478" s="11" t="s">
        <v>771</v>
      </c>
      <c r="P478">
        <v>0</v>
      </c>
      <c r="Q478">
        <v>0</v>
      </c>
    </row>
    <row r="479" spans="1:17" x14ac:dyDescent="0.4">
      <c r="A479" s="1">
        <v>44032.214641203704</v>
      </c>
      <c r="B479">
        <v>16718</v>
      </c>
      <c r="C479">
        <v>12.46</v>
      </c>
      <c r="D479">
        <v>10.09</v>
      </c>
      <c r="E479">
        <v>2.37</v>
      </c>
      <c r="F479">
        <v>665004</v>
      </c>
      <c r="G479">
        <v>9904</v>
      </c>
      <c r="H479">
        <v>4</v>
      </c>
      <c r="I479">
        <v>519740</v>
      </c>
      <c r="J479">
        <v>3812</v>
      </c>
      <c r="K479">
        <v>0</v>
      </c>
      <c r="L479">
        <v>0</v>
      </c>
      <c r="M479" t="s">
        <v>654</v>
      </c>
      <c r="N479" s="10" t="s">
        <v>771</v>
      </c>
      <c r="O479" s="11" t="s">
        <v>771</v>
      </c>
      <c r="P479">
        <v>0</v>
      </c>
      <c r="Q479">
        <v>0</v>
      </c>
    </row>
    <row r="480" spans="1:17" x14ac:dyDescent="0.4">
      <c r="A480" s="1">
        <v>44032.214641203704</v>
      </c>
      <c r="B480">
        <v>16726</v>
      </c>
      <c r="C480">
        <v>12.86</v>
      </c>
      <c r="D480">
        <v>10.43</v>
      </c>
      <c r="E480">
        <v>2.4300000000000002</v>
      </c>
      <c r="F480">
        <v>665004</v>
      </c>
      <c r="G480">
        <v>9908</v>
      </c>
      <c r="H480">
        <v>4</v>
      </c>
      <c r="I480">
        <v>519740</v>
      </c>
      <c r="J480">
        <v>3812</v>
      </c>
      <c r="K480">
        <v>0</v>
      </c>
      <c r="L480">
        <v>0</v>
      </c>
      <c r="M480" t="s">
        <v>654</v>
      </c>
      <c r="N480" s="10" t="s">
        <v>771</v>
      </c>
      <c r="O480" s="11" t="s">
        <v>771</v>
      </c>
      <c r="P480">
        <v>0</v>
      </c>
      <c r="Q480">
        <v>0</v>
      </c>
    </row>
    <row r="481" spans="1:17" x14ac:dyDescent="0.4">
      <c r="A481" s="1">
        <v>44032.214641203704</v>
      </c>
      <c r="B481">
        <v>16734</v>
      </c>
      <c r="C481">
        <v>11.73</v>
      </c>
      <c r="D481">
        <v>9.73</v>
      </c>
      <c r="E481">
        <v>2</v>
      </c>
      <c r="F481">
        <v>665004</v>
      </c>
      <c r="G481">
        <v>9908</v>
      </c>
      <c r="H481">
        <v>4</v>
      </c>
      <c r="I481">
        <v>519740</v>
      </c>
      <c r="J481">
        <v>3812</v>
      </c>
      <c r="K481">
        <v>0</v>
      </c>
      <c r="L481">
        <v>0</v>
      </c>
      <c r="M481" t="s">
        <v>654</v>
      </c>
      <c r="N481" s="10" t="s">
        <v>771</v>
      </c>
      <c r="O481" s="11" t="s">
        <v>771</v>
      </c>
      <c r="P481">
        <v>0</v>
      </c>
      <c r="Q481">
        <v>0</v>
      </c>
    </row>
    <row r="482" spans="1:17" x14ac:dyDescent="0.4">
      <c r="A482" s="1">
        <v>44032.214641203704</v>
      </c>
      <c r="B482">
        <v>16742</v>
      </c>
      <c r="C482">
        <v>12.66</v>
      </c>
      <c r="D482">
        <v>10.43</v>
      </c>
      <c r="E482">
        <v>2.23</v>
      </c>
      <c r="F482">
        <v>665004</v>
      </c>
      <c r="G482">
        <v>9896</v>
      </c>
      <c r="H482">
        <v>4</v>
      </c>
      <c r="I482">
        <v>519740</v>
      </c>
      <c r="J482">
        <v>3812</v>
      </c>
      <c r="K482">
        <v>0</v>
      </c>
      <c r="L482">
        <v>0</v>
      </c>
      <c r="M482" t="s">
        <v>654</v>
      </c>
      <c r="N482" s="10">
        <v>48.790000000000006</v>
      </c>
      <c r="O482" s="11">
        <v>8315844</v>
      </c>
      <c r="P482">
        <v>0</v>
      </c>
      <c r="Q482">
        <v>0</v>
      </c>
    </row>
    <row r="483" spans="1:17" x14ac:dyDescent="0.4">
      <c r="A483" s="1">
        <v>44032.214988425927</v>
      </c>
      <c r="B483">
        <v>16619</v>
      </c>
      <c r="C483">
        <v>12.42</v>
      </c>
      <c r="D483">
        <v>10.23</v>
      </c>
      <c r="E483">
        <v>2.2000000000000002</v>
      </c>
      <c r="F483">
        <v>665004</v>
      </c>
      <c r="G483">
        <v>11948</v>
      </c>
      <c r="H483">
        <v>4</v>
      </c>
      <c r="I483">
        <v>519740</v>
      </c>
      <c r="J483">
        <v>3816</v>
      </c>
      <c r="K483">
        <v>0</v>
      </c>
      <c r="L483">
        <v>0</v>
      </c>
      <c r="M483" t="s">
        <v>654</v>
      </c>
      <c r="N483" s="10" t="s">
        <v>771</v>
      </c>
      <c r="O483" s="11" t="s">
        <v>771</v>
      </c>
      <c r="P483">
        <v>0</v>
      </c>
      <c r="Q483">
        <v>0</v>
      </c>
    </row>
    <row r="484" spans="1:17" x14ac:dyDescent="0.4">
      <c r="A484" s="1">
        <v>44032.214988425927</v>
      </c>
      <c r="B484">
        <v>16627</v>
      </c>
      <c r="C484">
        <v>11.26</v>
      </c>
      <c r="D484">
        <v>9.16</v>
      </c>
      <c r="E484">
        <v>2.1</v>
      </c>
      <c r="F484">
        <v>665004</v>
      </c>
      <c r="G484">
        <v>9912</v>
      </c>
      <c r="H484">
        <v>4</v>
      </c>
      <c r="I484">
        <v>519740</v>
      </c>
      <c r="J484">
        <v>3816</v>
      </c>
      <c r="K484">
        <v>0</v>
      </c>
      <c r="L484">
        <v>0</v>
      </c>
      <c r="M484" t="s">
        <v>654</v>
      </c>
      <c r="N484" s="10" t="s">
        <v>771</v>
      </c>
      <c r="O484" s="11" t="s">
        <v>771</v>
      </c>
      <c r="P484">
        <v>0</v>
      </c>
      <c r="Q484">
        <v>0</v>
      </c>
    </row>
    <row r="485" spans="1:17" x14ac:dyDescent="0.4">
      <c r="A485" s="1">
        <v>44032.214988425927</v>
      </c>
      <c r="B485">
        <v>16635</v>
      </c>
      <c r="C485">
        <v>12.32</v>
      </c>
      <c r="D485">
        <v>9.99</v>
      </c>
      <c r="E485">
        <v>2.33</v>
      </c>
      <c r="F485">
        <v>665004</v>
      </c>
      <c r="G485">
        <v>9908</v>
      </c>
      <c r="H485">
        <v>4</v>
      </c>
      <c r="I485">
        <v>519740</v>
      </c>
      <c r="J485">
        <v>3816</v>
      </c>
      <c r="K485">
        <v>0</v>
      </c>
      <c r="L485">
        <v>0</v>
      </c>
      <c r="M485" t="s">
        <v>654</v>
      </c>
      <c r="N485" s="10" t="s">
        <v>771</v>
      </c>
      <c r="O485" s="11" t="s">
        <v>771</v>
      </c>
      <c r="P485">
        <v>0</v>
      </c>
      <c r="Q485">
        <v>0</v>
      </c>
    </row>
    <row r="486" spans="1:17" x14ac:dyDescent="0.4">
      <c r="A486" s="1">
        <v>44032.214988425927</v>
      </c>
      <c r="B486">
        <v>16643</v>
      </c>
      <c r="C486">
        <v>12.36</v>
      </c>
      <c r="D486">
        <v>10.19</v>
      </c>
      <c r="E486">
        <v>2.17</v>
      </c>
      <c r="F486">
        <v>665004</v>
      </c>
      <c r="G486">
        <v>9904</v>
      </c>
      <c r="H486">
        <v>4</v>
      </c>
      <c r="I486">
        <v>519740</v>
      </c>
      <c r="J486">
        <v>3816</v>
      </c>
      <c r="K486">
        <v>0</v>
      </c>
      <c r="L486">
        <v>0</v>
      </c>
      <c r="M486" t="s">
        <v>654</v>
      </c>
      <c r="N486" s="10" t="s">
        <v>771</v>
      </c>
      <c r="O486" s="11" t="s">
        <v>771</v>
      </c>
      <c r="P486">
        <v>0</v>
      </c>
      <c r="Q486">
        <v>0</v>
      </c>
    </row>
    <row r="487" spans="1:17" x14ac:dyDescent="0.4">
      <c r="A487" s="1">
        <v>44032.214988425927</v>
      </c>
      <c r="B487">
        <v>16651</v>
      </c>
      <c r="C487">
        <v>11.46</v>
      </c>
      <c r="D487">
        <v>9.56</v>
      </c>
      <c r="E487">
        <v>1.9</v>
      </c>
      <c r="F487">
        <v>665004</v>
      </c>
      <c r="G487">
        <v>9916</v>
      </c>
      <c r="H487">
        <v>4</v>
      </c>
      <c r="I487">
        <v>519740</v>
      </c>
      <c r="J487">
        <v>3816</v>
      </c>
      <c r="K487">
        <v>0</v>
      </c>
      <c r="L487">
        <v>0</v>
      </c>
      <c r="M487" t="s">
        <v>654</v>
      </c>
      <c r="N487" s="10" t="s">
        <v>771</v>
      </c>
      <c r="O487" s="11" t="s">
        <v>771</v>
      </c>
      <c r="P487">
        <v>0</v>
      </c>
      <c r="Q487">
        <v>0</v>
      </c>
    </row>
    <row r="488" spans="1:17" x14ac:dyDescent="0.4">
      <c r="A488" s="1">
        <v>44032.214988425927</v>
      </c>
      <c r="B488">
        <v>16659</v>
      </c>
      <c r="C488">
        <v>12.56</v>
      </c>
      <c r="D488">
        <v>10.130000000000001</v>
      </c>
      <c r="E488">
        <v>2.4300000000000002</v>
      </c>
      <c r="F488">
        <v>665004</v>
      </c>
      <c r="G488">
        <v>9912</v>
      </c>
      <c r="H488">
        <v>4</v>
      </c>
      <c r="I488">
        <v>519740</v>
      </c>
      <c r="J488">
        <v>3816</v>
      </c>
      <c r="K488">
        <v>0</v>
      </c>
      <c r="L488">
        <v>0</v>
      </c>
      <c r="M488" t="s">
        <v>654</v>
      </c>
      <c r="N488" s="10" t="s">
        <v>771</v>
      </c>
      <c r="O488" s="11" t="s">
        <v>771</v>
      </c>
      <c r="P488">
        <v>0</v>
      </c>
      <c r="Q488">
        <v>0</v>
      </c>
    </row>
    <row r="489" spans="1:17" x14ac:dyDescent="0.4">
      <c r="A489" s="1">
        <v>44032.214988425927</v>
      </c>
      <c r="B489">
        <v>16667</v>
      </c>
      <c r="C489">
        <v>12.29</v>
      </c>
      <c r="D489">
        <v>10.130000000000001</v>
      </c>
      <c r="E489">
        <v>2.17</v>
      </c>
      <c r="F489">
        <v>665004</v>
      </c>
      <c r="G489">
        <v>9900</v>
      </c>
      <c r="H489">
        <v>4</v>
      </c>
      <c r="I489">
        <v>519740</v>
      </c>
      <c r="J489">
        <v>3816</v>
      </c>
      <c r="K489">
        <v>0</v>
      </c>
      <c r="L489">
        <v>0</v>
      </c>
      <c r="M489" t="s">
        <v>654</v>
      </c>
      <c r="N489" s="10" t="s">
        <v>771</v>
      </c>
      <c r="O489" s="11" t="s">
        <v>771</v>
      </c>
      <c r="P489">
        <v>0</v>
      </c>
      <c r="Q489">
        <v>0</v>
      </c>
    </row>
    <row r="490" spans="1:17" x14ac:dyDescent="0.4">
      <c r="A490" s="1">
        <v>44032.214988425927</v>
      </c>
      <c r="B490">
        <v>16675</v>
      </c>
      <c r="C490">
        <v>11.16</v>
      </c>
      <c r="D490">
        <v>9.16</v>
      </c>
      <c r="E490">
        <v>2</v>
      </c>
      <c r="F490">
        <v>665004</v>
      </c>
      <c r="G490">
        <v>9916</v>
      </c>
      <c r="H490">
        <v>4</v>
      </c>
      <c r="I490">
        <v>519740</v>
      </c>
      <c r="J490">
        <v>3816</v>
      </c>
      <c r="K490">
        <v>0</v>
      </c>
      <c r="L490">
        <v>0</v>
      </c>
      <c r="M490" t="s">
        <v>654</v>
      </c>
      <c r="N490" s="10" t="s">
        <v>771</v>
      </c>
      <c r="O490" s="11" t="s">
        <v>771</v>
      </c>
      <c r="P490">
        <v>0</v>
      </c>
      <c r="Q490">
        <v>0</v>
      </c>
    </row>
    <row r="491" spans="1:17" x14ac:dyDescent="0.4">
      <c r="A491" s="1">
        <v>44032.214988425927</v>
      </c>
      <c r="B491">
        <v>16684</v>
      </c>
      <c r="C491">
        <v>12.39</v>
      </c>
      <c r="D491">
        <v>10.09</v>
      </c>
      <c r="E491">
        <v>2.2999999999999998</v>
      </c>
      <c r="F491">
        <v>665004</v>
      </c>
      <c r="G491">
        <v>9912</v>
      </c>
      <c r="H491">
        <v>4</v>
      </c>
      <c r="I491">
        <v>519740</v>
      </c>
      <c r="J491">
        <v>3816</v>
      </c>
      <c r="K491">
        <v>0</v>
      </c>
      <c r="L491">
        <v>0</v>
      </c>
      <c r="M491" t="s">
        <v>654</v>
      </c>
      <c r="N491" s="10" t="s">
        <v>771</v>
      </c>
      <c r="O491" s="11" t="s">
        <v>771</v>
      </c>
      <c r="P491">
        <v>0</v>
      </c>
      <c r="Q491">
        <v>0</v>
      </c>
    </row>
    <row r="492" spans="1:17" x14ac:dyDescent="0.4">
      <c r="A492" s="1">
        <v>44032.214988425927</v>
      </c>
      <c r="B492">
        <v>16693</v>
      </c>
      <c r="C492">
        <v>11.39</v>
      </c>
      <c r="D492">
        <v>9.2899999999999991</v>
      </c>
      <c r="E492">
        <v>2.1</v>
      </c>
      <c r="F492">
        <v>665004</v>
      </c>
      <c r="G492">
        <v>9904</v>
      </c>
      <c r="H492">
        <v>4</v>
      </c>
      <c r="I492">
        <v>519740</v>
      </c>
      <c r="J492">
        <v>3812</v>
      </c>
      <c r="K492">
        <v>0</v>
      </c>
      <c r="L492">
        <v>0</v>
      </c>
      <c r="M492" t="s">
        <v>654</v>
      </c>
      <c r="N492" s="10" t="s">
        <v>771</v>
      </c>
      <c r="O492" s="11" t="s">
        <v>771</v>
      </c>
      <c r="P492">
        <v>0</v>
      </c>
      <c r="Q492">
        <v>0</v>
      </c>
    </row>
    <row r="493" spans="1:17" x14ac:dyDescent="0.4">
      <c r="A493" s="1">
        <v>44032.214988425927</v>
      </c>
      <c r="B493">
        <v>16701</v>
      </c>
      <c r="C493">
        <v>12.46</v>
      </c>
      <c r="D493">
        <v>10.26</v>
      </c>
      <c r="E493">
        <v>2.2000000000000002</v>
      </c>
      <c r="F493">
        <v>665004</v>
      </c>
      <c r="G493">
        <v>9904</v>
      </c>
      <c r="H493">
        <v>4</v>
      </c>
      <c r="I493">
        <v>519740</v>
      </c>
      <c r="J493">
        <v>3812</v>
      </c>
      <c r="K493">
        <v>0</v>
      </c>
      <c r="L493">
        <v>0</v>
      </c>
      <c r="M493" t="s">
        <v>654</v>
      </c>
      <c r="N493" s="10" t="s">
        <v>771</v>
      </c>
      <c r="O493" s="11" t="s">
        <v>771</v>
      </c>
      <c r="P493">
        <v>0</v>
      </c>
      <c r="Q493">
        <v>0</v>
      </c>
    </row>
    <row r="494" spans="1:17" x14ac:dyDescent="0.4">
      <c r="A494" s="1">
        <v>44032.214988425927</v>
      </c>
      <c r="B494">
        <v>16710</v>
      </c>
      <c r="C494">
        <v>11.26</v>
      </c>
      <c r="D494">
        <v>9.16</v>
      </c>
      <c r="E494">
        <v>2.1</v>
      </c>
      <c r="F494">
        <v>665004</v>
      </c>
      <c r="G494">
        <v>9904</v>
      </c>
      <c r="H494">
        <v>4</v>
      </c>
      <c r="I494">
        <v>519740</v>
      </c>
      <c r="J494">
        <v>3812</v>
      </c>
      <c r="K494">
        <v>0</v>
      </c>
      <c r="L494">
        <v>0</v>
      </c>
      <c r="M494" t="s">
        <v>654</v>
      </c>
      <c r="N494" s="10" t="s">
        <v>771</v>
      </c>
      <c r="O494" s="11" t="s">
        <v>771</v>
      </c>
      <c r="P494">
        <v>0</v>
      </c>
      <c r="Q494">
        <v>0</v>
      </c>
    </row>
    <row r="495" spans="1:17" x14ac:dyDescent="0.4">
      <c r="A495" s="1">
        <v>44032.214988425927</v>
      </c>
      <c r="B495">
        <v>16718</v>
      </c>
      <c r="C495">
        <v>12.42</v>
      </c>
      <c r="D495">
        <v>10.16</v>
      </c>
      <c r="E495">
        <v>2.27</v>
      </c>
      <c r="F495">
        <v>665004</v>
      </c>
      <c r="G495">
        <v>9904</v>
      </c>
      <c r="H495">
        <v>4</v>
      </c>
      <c r="I495">
        <v>519740</v>
      </c>
      <c r="J495">
        <v>3812</v>
      </c>
      <c r="K495">
        <v>0</v>
      </c>
      <c r="L495">
        <v>0</v>
      </c>
      <c r="M495" t="s">
        <v>654</v>
      </c>
      <c r="N495" s="10" t="s">
        <v>771</v>
      </c>
      <c r="O495" s="11" t="s">
        <v>771</v>
      </c>
      <c r="P495">
        <v>0</v>
      </c>
      <c r="Q495">
        <v>0</v>
      </c>
    </row>
    <row r="496" spans="1:17" x14ac:dyDescent="0.4">
      <c r="A496" s="1">
        <v>44032.214988425927</v>
      </c>
      <c r="B496">
        <v>16726</v>
      </c>
      <c r="C496">
        <v>12.22</v>
      </c>
      <c r="D496">
        <v>10.029999999999999</v>
      </c>
      <c r="E496">
        <v>2.2000000000000002</v>
      </c>
      <c r="F496">
        <v>665004</v>
      </c>
      <c r="G496">
        <v>9908</v>
      </c>
      <c r="H496">
        <v>4</v>
      </c>
      <c r="I496">
        <v>519740</v>
      </c>
      <c r="J496">
        <v>3812</v>
      </c>
      <c r="K496">
        <v>0</v>
      </c>
      <c r="L496">
        <v>0</v>
      </c>
      <c r="M496" t="s">
        <v>654</v>
      </c>
      <c r="N496" s="10" t="s">
        <v>771</v>
      </c>
      <c r="O496" s="11" t="s">
        <v>771</v>
      </c>
      <c r="P496">
        <v>0</v>
      </c>
      <c r="Q496">
        <v>0</v>
      </c>
    </row>
    <row r="497" spans="1:17" x14ac:dyDescent="0.4">
      <c r="A497" s="1">
        <v>44032.214988425927</v>
      </c>
      <c r="B497">
        <v>16734</v>
      </c>
      <c r="C497">
        <v>11.36</v>
      </c>
      <c r="D497">
        <v>9.26</v>
      </c>
      <c r="E497">
        <v>2.1</v>
      </c>
      <c r="F497">
        <v>665004</v>
      </c>
      <c r="G497">
        <v>9908</v>
      </c>
      <c r="H497">
        <v>4</v>
      </c>
      <c r="I497">
        <v>519740</v>
      </c>
      <c r="J497">
        <v>3812</v>
      </c>
      <c r="K497">
        <v>0</v>
      </c>
      <c r="L497">
        <v>0</v>
      </c>
      <c r="M497" t="s">
        <v>654</v>
      </c>
      <c r="N497" s="10" t="s">
        <v>771</v>
      </c>
      <c r="O497" s="11" t="s">
        <v>771</v>
      </c>
      <c r="P497">
        <v>0</v>
      </c>
      <c r="Q497">
        <v>0</v>
      </c>
    </row>
    <row r="498" spans="1:17" x14ac:dyDescent="0.4">
      <c r="A498" s="1">
        <v>44032.214988425927</v>
      </c>
      <c r="B498">
        <v>16742</v>
      </c>
      <c r="C498">
        <v>12.26</v>
      </c>
      <c r="D498">
        <v>10.130000000000001</v>
      </c>
      <c r="E498">
        <v>2.13</v>
      </c>
      <c r="F498">
        <v>665004</v>
      </c>
      <c r="G498">
        <v>9896</v>
      </c>
      <c r="H498">
        <v>4</v>
      </c>
      <c r="I498">
        <v>519740</v>
      </c>
      <c r="J498">
        <v>3812</v>
      </c>
      <c r="K498">
        <v>0</v>
      </c>
      <c r="L498">
        <v>0</v>
      </c>
      <c r="M498" t="s">
        <v>654</v>
      </c>
      <c r="N498" s="10">
        <v>47.897499999999994</v>
      </c>
      <c r="O498" s="11">
        <v>8315844</v>
      </c>
      <c r="P498">
        <v>0</v>
      </c>
      <c r="Q498">
        <v>0</v>
      </c>
    </row>
    <row r="499" spans="1:17" x14ac:dyDescent="0.4">
      <c r="A499" s="1">
        <v>44032.21533564815</v>
      </c>
      <c r="B499">
        <v>16619</v>
      </c>
      <c r="C499">
        <v>12.46</v>
      </c>
      <c r="D499">
        <v>10.029999999999999</v>
      </c>
      <c r="E499">
        <v>2.4300000000000002</v>
      </c>
      <c r="F499">
        <v>665004</v>
      </c>
      <c r="G499">
        <v>11948</v>
      </c>
      <c r="H499">
        <v>4</v>
      </c>
      <c r="I499">
        <v>519740</v>
      </c>
      <c r="J499">
        <v>3816</v>
      </c>
      <c r="K499">
        <v>0</v>
      </c>
      <c r="L499">
        <v>0</v>
      </c>
      <c r="M499" t="s">
        <v>654</v>
      </c>
      <c r="N499" s="10" t="s">
        <v>771</v>
      </c>
      <c r="O499" s="11" t="s">
        <v>771</v>
      </c>
      <c r="P499">
        <v>0</v>
      </c>
      <c r="Q499">
        <v>0</v>
      </c>
    </row>
    <row r="500" spans="1:17" x14ac:dyDescent="0.4">
      <c r="A500" s="1">
        <v>44032.21533564815</v>
      </c>
      <c r="B500">
        <v>16627</v>
      </c>
      <c r="C500">
        <v>11.16</v>
      </c>
      <c r="D500">
        <v>9.1300000000000008</v>
      </c>
      <c r="E500">
        <v>2.0299999999999998</v>
      </c>
      <c r="F500">
        <v>665004</v>
      </c>
      <c r="G500">
        <v>9912</v>
      </c>
      <c r="H500">
        <v>4</v>
      </c>
      <c r="I500">
        <v>519740</v>
      </c>
      <c r="J500">
        <v>3816</v>
      </c>
      <c r="K500">
        <v>0</v>
      </c>
      <c r="L500">
        <v>0</v>
      </c>
      <c r="M500" t="s">
        <v>654</v>
      </c>
      <c r="N500" s="10" t="s">
        <v>771</v>
      </c>
      <c r="O500" s="11" t="s">
        <v>771</v>
      </c>
      <c r="P500">
        <v>0</v>
      </c>
      <c r="Q500">
        <v>0</v>
      </c>
    </row>
    <row r="501" spans="1:17" x14ac:dyDescent="0.4">
      <c r="A501" s="1">
        <v>44032.21533564815</v>
      </c>
      <c r="B501">
        <v>16635</v>
      </c>
      <c r="C501">
        <v>12.69</v>
      </c>
      <c r="D501">
        <v>10.36</v>
      </c>
      <c r="E501">
        <v>2.33</v>
      </c>
      <c r="F501">
        <v>665004</v>
      </c>
      <c r="G501">
        <v>9908</v>
      </c>
      <c r="H501">
        <v>4</v>
      </c>
      <c r="I501">
        <v>519740</v>
      </c>
      <c r="J501">
        <v>3816</v>
      </c>
      <c r="K501">
        <v>0</v>
      </c>
      <c r="L501">
        <v>0</v>
      </c>
      <c r="M501" t="s">
        <v>654</v>
      </c>
      <c r="N501" s="10" t="s">
        <v>771</v>
      </c>
      <c r="O501" s="11" t="s">
        <v>771</v>
      </c>
      <c r="P501">
        <v>0</v>
      </c>
      <c r="Q501">
        <v>0</v>
      </c>
    </row>
    <row r="502" spans="1:17" x14ac:dyDescent="0.4">
      <c r="A502" s="1">
        <v>44032.21533564815</v>
      </c>
      <c r="B502">
        <v>16643</v>
      </c>
      <c r="C502">
        <v>12.86</v>
      </c>
      <c r="D502">
        <v>10.53</v>
      </c>
      <c r="E502">
        <v>2.33</v>
      </c>
      <c r="F502">
        <v>665004</v>
      </c>
      <c r="G502">
        <v>9904</v>
      </c>
      <c r="H502">
        <v>4</v>
      </c>
      <c r="I502">
        <v>519740</v>
      </c>
      <c r="J502">
        <v>3816</v>
      </c>
      <c r="K502">
        <v>0</v>
      </c>
      <c r="L502">
        <v>0</v>
      </c>
      <c r="M502" t="s">
        <v>654</v>
      </c>
      <c r="N502" s="10" t="s">
        <v>771</v>
      </c>
      <c r="O502" s="11" t="s">
        <v>771</v>
      </c>
      <c r="P502">
        <v>0</v>
      </c>
      <c r="Q502">
        <v>0</v>
      </c>
    </row>
    <row r="503" spans="1:17" x14ac:dyDescent="0.4">
      <c r="A503" s="1">
        <v>44032.21533564815</v>
      </c>
      <c r="B503">
        <v>16651</v>
      </c>
      <c r="C503">
        <v>11.43</v>
      </c>
      <c r="D503">
        <v>9.26</v>
      </c>
      <c r="E503">
        <v>2.17</v>
      </c>
      <c r="F503">
        <v>665004</v>
      </c>
      <c r="G503">
        <v>9916</v>
      </c>
      <c r="H503">
        <v>4</v>
      </c>
      <c r="I503">
        <v>519740</v>
      </c>
      <c r="J503">
        <v>3816</v>
      </c>
      <c r="K503">
        <v>0</v>
      </c>
      <c r="L503">
        <v>0</v>
      </c>
      <c r="M503" t="s">
        <v>654</v>
      </c>
      <c r="N503" s="10" t="s">
        <v>771</v>
      </c>
      <c r="O503" s="11" t="s">
        <v>771</v>
      </c>
      <c r="P503">
        <v>0</v>
      </c>
      <c r="Q503">
        <v>0</v>
      </c>
    </row>
    <row r="504" spans="1:17" x14ac:dyDescent="0.4">
      <c r="A504" s="1">
        <v>44032.21533564815</v>
      </c>
      <c r="B504">
        <v>16659</v>
      </c>
      <c r="C504">
        <v>12.36</v>
      </c>
      <c r="D504">
        <v>10.09</v>
      </c>
      <c r="E504">
        <v>2.27</v>
      </c>
      <c r="F504">
        <v>665004</v>
      </c>
      <c r="G504">
        <v>9912</v>
      </c>
      <c r="H504">
        <v>4</v>
      </c>
      <c r="I504">
        <v>519740</v>
      </c>
      <c r="J504">
        <v>3816</v>
      </c>
      <c r="K504">
        <v>0</v>
      </c>
      <c r="L504">
        <v>0</v>
      </c>
      <c r="M504" t="s">
        <v>654</v>
      </c>
      <c r="N504" s="10" t="s">
        <v>771</v>
      </c>
      <c r="O504" s="11" t="s">
        <v>771</v>
      </c>
      <c r="P504">
        <v>0</v>
      </c>
      <c r="Q504">
        <v>0</v>
      </c>
    </row>
    <row r="505" spans="1:17" x14ac:dyDescent="0.4">
      <c r="A505" s="1">
        <v>44032.21533564815</v>
      </c>
      <c r="B505">
        <v>16667</v>
      </c>
      <c r="C505">
        <v>12.46</v>
      </c>
      <c r="D505">
        <v>10.29</v>
      </c>
      <c r="E505">
        <v>2.17</v>
      </c>
      <c r="F505">
        <v>665004</v>
      </c>
      <c r="G505">
        <v>9900</v>
      </c>
      <c r="H505">
        <v>4</v>
      </c>
      <c r="I505">
        <v>519740</v>
      </c>
      <c r="J505">
        <v>3816</v>
      </c>
      <c r="K505">
        <v>0</v>
      </c>
      <c r="L505">
        <v>0</v>
      </c>
      <c r="M505" t="s">
        <v>654</v>
      </c>
      <c r="N505" s="10" t="s">
        <v>771</v>
      </c>
      <c r="O505" s="11" t="s">
        <v>771</v>
      </c>
      <c r="P505">
        <v>0</v>
      </c>
      <c r="Q505">
        <v>0</v>
      </c>
    </row>
    <row r="506" spans="1:17" x14ac:dyDescent="0.4">
      <c r="A506" s="1">
        <v>44032.21533564815</v>
      </c>
      <c r="B506">
        <v>16675</v>
      </c>
      <c r="C506">
        <v>11.09</v>
      </c>
      <c r="D506">
        <v>9.09</v>
      </c>
      <c r="E506">
        <v>2</v>
      </c>
      <c r="F506">
        <v>665004</v>
      </c>
      <c r="G506">
        <v>9916</v>
      </c>
      <c r="H506">
        <v>4</v>
      </c>
      <c r="I506">
        <v>519740</v>
      </c>
      <c r="J506">
        <v>3816</v>
      </c>
      <c r="K506">
        <v>0</v>
      </c>
      <c r="L506">
        <v>0</v>
      </c>
      <c r="M506" t="s">
        <v>654</v>
      </c>
      <c r="N506" s="10" t="s">
        <v>771</v>
      </c>
      <c r="O506" s="11" t="s">
        <v>771</v>
      </c>
      <c r="P506">
        <v>0</v>
      </c>
      <c r="Q506">
        <v>0</v>
      </c>
    </row>
    <row r="507" spans="1:17" x14ac:dyDescent="0.4">
      <c r="A507" s="1">
        <v>44032.21533564815</v>
      </c>
      <c r="B507">
        <v>16684</v>
      </c>
      <c r="C507">
        <v>12.49</v>
      </c>
      <c r="D507">
        <v>10.23</v>
      </c>
      <c r="E507">
        <v>2.27</v>
      </c>
      <c r="F507">
        <v>665004</v>
      </c>
      <c r="G507">
        <v>9912</v>
      </c>
      <c r="H507">
        <v>4</v>
      </c>
      <c r="I507">
        <v>519740</v>
      </c>
      <c r="J507">
        <v>3816</v>
      </c>
      <c r="K507">
        <v>0</v>
      </c>
      <c r="L507">
        <v>0</v>
      </c>
      <c r="M507" t="s">
        <v>654</v>
      </c>
      <c r="N507" s="10" t="s">
        <v>771</v>
      </c>
      <c r="O507" s="11" t="s">
        <v>771</v>
      </c>
      <c r="P507">
        <v>0</v>
      </c>
      <c r="Q507">
        <v>0</v>
      </c>
    </row>
    <row r="508" spans="1:17" x14ac:dyDescent="0.4">
      <c r="A508" s="1">
        <v>44032.21533564815</v>
      </c>
      <c r="B508">
        <v>16693</v>
      </c>
      <c r="C508">
        <v>11.53</v>
      </c>
      <c r="D508">
        <v>9.49</v>
      </c>
      <c r="E508">
        <v>2.0299999999999998</v>
      </c>
      <c r="F508">
        <v>665004</v>
      </c>
      <c r="G508">
        <v>9904</v>
      </c>
      <c r="H508">
        <v>4</v>
      </c>
      <c r="I508">
        <v>519740</v>
      </c>
      <c r="J508">
        <v>3812</v>
      </c>
      <c r="K508">
        <v>0</v>
      </c>
      <c r="L508">
        <v>0</v>
      </c>
      <c r="M508" t="s">
        <v>654</v>
      </c>
      <c r="N508" s="10" t="s">
        <v>771</v>
      </c>
      <c r="O508" s="11" t="s">
        <v>771</v>
      </c>
      <c r="P508">
        <v>0</v>
      </c>
      <c r="Q508">
        <v>0</v>
      </c>
    </row>
    <row r="509" spans="1:17" x14ac:dyDescent="0.4">
      <c r="A509" s="1">
        <v>44032.21533564815</v>
      </c>
      <c r="B509">
        <v>16701</v>
      </c>
      <c r="C509">
        <v>12.69</v>
      </c>
      <c r="D509">
        <v>10.43</v>
      </c>
      <c r="E509">
        <v>2.27</v>
      </c>
      <c r="F509">
        <v>665004</v>
      </c>
      <c r="G509">
        <v>9904</v>
      </c>
      <c r="H509">
        <v>4</v>
      </c>
      <c r="I509">
        <v>519740</v>
      </c>
      <c r="J509">
        <v>3812</v>
      </c>
      <c r="K509">
        <v>0</v>
      </c>
      <c r="L509">
        <v>0</v>
      </c>
      <c r="M509" t="s">
        <v>654</v>
      </c>
      <c r="N509" s="10" t="s">
        <v>771</v>
      </c>
      <c r="O509" s="11" t="s">
        <v>771</v>
      </c>
      <c r="P509">
        <v>0</v>
      </c>
      <c r="Q509">
        <v>0</v>
      </c>
    </row>
    <row r="510" spans="1:17" x14ac:dyDescent="0.4">
      <c r="A510" s="1">
        <v>44032.21533564815</v>
      </c>
      <c r="B510">
        <v>16710</v>
      </c>
      <c r="C510">
        <v>11.33</v>
      </c>
      <c r="D510">
        <v>9.2899999999999991</v>
      </c>
      <c r="E510">
        <v>2.0299999999999998</v>
      </c>
      <c r="F510">
        <v>665004</v>
      </c>
      <c r="G510">
        <v>9904</v>
      </c>
      <c r="H510">
        <v>4</v>
      </c>
      <c r="I510">
        <v>519740</v>
      </c>
      <c r="J510">
        <v>3812</v>
      </c>
      <c r="K510">
        <v>0</v>
      </c>
      <c r="L510">
        <v>0</v>
      </c>
      <c r="M510" t="s">
        <v>654</v>
      </c>
      <c r="N510" s="10" t="s">
        <v>771</v>
      </c>
      <c r="O510" s="11" t="s">
        <v>771</v>
      </c>
      <c r="P510">
        <v>0</v>
      </c>
      <c r="Q510">
        <v>0</v>
      </c>
    </row>
    <row r="511" spans="1:17" x14ac:dyDescent="0.4">
      <c r="A511" s="1">
        <v>44032.21533564815</v>
      </c>
      <c r="B511">
        <v>16718</v>
      </c>
      <c r="C511">
        <v>12.66</v>
      </c>
      <c r="D511">
        <v>10.33</v>
      </c>
      <c r="E511">
        <v>2.33</v>
      </c>
      <c r="F511">
        <v>665004</v>
      </c>
      <c r="G511">
        <v>9904</v>
      </c>
      <c r="H511">
        <v>4</v>
      </c>
      <c r="I511">
        <v>519740</v>
      </c>
      <c r="J511">
        <v>3812</v>
      </c>
      <c r="K511">
        <v>0</v>
      </c>
      <c r="L511">
        <v>0</v>
      </c>
      <c r="M511" t="s">
        <v>654</v>
      </c>
      <c r="N511" s="10" t="s">
        <v>771</v>
      </c>
      <c r="O511" s="11" t="s">
        <v>771</v>
      </c>
      <c r="P511">
        <v>0</v>
      </c>
      <c r="Q511">
        <v>0</v>
      </c>
    </row>
    <row r="512" spans="1:17" x14ac:dyDescent="0.4">
      <c r="A512" s="1">
        <v>44032.21533564815</v>
      </c>
      <c r="B512">
        <v>16726</v>
      </c>
      <c r="C512">
        <v>12.72</v>
      </c>
      <c r="D512">
        <v>10.130000000000001</v>
      </c>
      <c r="E512">
        <v>2.6</v>
      </c>
      <c r="F512">
        <v>665004</v>
      </c>
      <c r="G512">
        <v>9908</v>
      </c>
      <c r="H512">
        <v>4</v>
      </c>
      <c r="I512">
        <v>519740</v>
      </c>
      <c r="J512">
        <v>3812</v>
      </c>
      <c r="K512">
        <v>0</v>
      </c>
      <c r="L512">
        <v>0</v>
      </c>
      <c r="M512" t="s">
        <v>654</v>
      </c>
      <c r="N512" s="10" t="s">
        <v>771</v>
      </c>
      <c r="O512" s="11" t="s">
        <v>771</v>
      </c>
      <c r="P512">
        <v>0</v>
      </c>
      <c r="Q512">
        <v>0</v>
      </c>
    </row>
    <row r="513" spans="1:17" x14ac:dyDescent="0.4">
      <c r="A513" s="1">
        <v>44032.21533564815</v>
      </c>
      <c r="B513">
        <v>16734</v>
      </c>
      <c r="C513">
        <v>11.43</v>
      </c>
      <c r="D513">
        <v>9.39</v>
      </c>
      <c r="E513">
        <v>2.0299999999999998</v>
      </c>
      <c r="F513">
        <v>665004</v>
      </c>
      <c r="G513">
        <v>9908</v>
      </c>
      <c r="H513">
        <v>4</v>
      </c>
      <c r="I513">
        <v>519740</v>
      </c>
      <c r="J513">
        <v>3812</v>
      </c>
      <c r="K513">
        <v>0</v>
      </c>
      <c r="L513">
        <v>0</v>
      </c>
      <c r="M513" t="s">
        <v>654</v>
      </c>
      <c r="N513" s="10" t="s">
        <v>771</v>
      </c>
      <c r="O513" s="11" t="s">
        <v>771</v>
      </c>
      <c r="P513">
        <v>0</v>
      </c>
      <c r="Q513">
        <v>0</v>
      </c>
    </row>
    <row r="514" spans="1:17" x14ac:dyDescent="0.4">
      <c r="A514" s="1">
        <v>44032.21533564815</v>
      </c>
      <c r="B514">
        <v>16742</v>
      </c>
      <c r="C514">
        <v>12.59</v>
      </c>
      <c r="D514">
        <v>10.33</v>
      </c>
      <c r="E514">
        <v>2.27</v>
      </c>
      <c r="F514">
        <v>665004</v>
      </c>
      <c r="G514">
        <v>9896</v>
      </c>
      <c r="H514">
        <v>4</v>
      </c>
      <c r="I514">
        <v>519740</v>
      </c>
      <c r="J514">
        <v>3812</v>
      </c>
      <c r="K514">
        <v>0</v>
      </c>
      <c r="L514">
        <v>0</v>
      </c>
      <c r="M514" t="s">
        <v>654</v>
      </c>
      <c r="N514" s="10">
        <v>48.487500000000011</v>
      </c>
      <c r="O514" s="11">
        <v>8315844</v>
      </c>
      <c r="P514">
        <v>0</v>
      </c>
      <c r="Q514">
        <v>0</v>
      </c>
    </row>
    <row r="515" spans="1:17" x14ac:dyDescent="0.4">
      <c r="A515" s="1">
        <v>44032.215682870374</v>
      </c>
      <c r="B515">
        <v>16619</v>
      </c>
      <c r="C515">
        <v>12.56</v>
      </c>
      <c r="D515">
        <v>10.29</v>
      </c>
      <c r="E515">
        <v>2.27</v>
      </c>
      <c r="F515">
        <v>665004</v>
      </c>
      <c r="G515">
        <v>11948</v>
      </c>
      <c r="H515">
        <v>4</v>
      </c>
      <c r="I515">
        <v>519740</v>
      </c>
      <c r="J515">
        <v>3816</v>
      </c>
      <c r="K515">
        <v>0</v>
      </c>
      <c r="L515">
        <v>0</v>
      </c>
      <c r="M515" t="s">
        <v>654</v>
      </c>
      <c r="N515" s="10" t="s">
        <v>771</v>
      </c>
      <c r="O515" s="11" t="s">
        <v>771</v>
      </c>
      <c r="P515">
        <v>0</v>
      </c>
      <c r="Q515">
        <v>0</v>
      </c>
    </row>
    <row r="516" spans="1:17" x14ac:dyDescent="0.4">
      <c r="A516" s="1">
        <v>44032.215682870374</v>
      </c>
      <c r="B516">
        <v>16627</v>
      </c>
      <c r="C516">
        <v>11.36</v>
      </c>
      <c r="D516">
        <v>9.36</v>
      </c>
      <c r="E516">
        <v>2</v>
      </c>
      <c r="F516">
        <v>665004</v>
      </c>
      <c r="G516">
        <v>9912</v>
      </c>
      <c r="H516">
        <v>4</v>
      </c>
      <c r="I516">
        <v>519740</v>
      </c>
      <c r="J516">
        <v>3816</v>
      </c>
      <c r="K516">
        <v>0</v>
      </c>
      <c r="L516">
        <v>0</v>
      </c>
      <c r="M516" t="s">
        <v>654</v>
      </c>
      <c r="N516" s="10" t="s">
        <v>771</v>
      </c>
      <c r="O516" s="11" t="s">
        <v>771</v>
      </c>
      <c r="P516">
        <v>0</v>
      </c>
      <c r="Q516">
        <v>0</v>
      </c>
    </row>
    <row r="517" spans="1:17" x14ac:dyDescent="0.4">
      <c r="A517" s="1">
        <v>44032.215682870374</v>
      </c>
      <c r="B517">
        <v>16635</v>
      </c>
      <c r="C517">
        <v>12.59</v>
      </c>
      <c r="D517">
        <v>10.33</v>
      </c>
      <c r="E517">
        <v>2.27</v>
      </c>
      <c r="F517">
        <v>665004</v>
      </c>
      <c r="G517">
        <v>9908</v>
      </c>
      <c r="H517">
        <v>4</v>
      </c>
      <c r="I517">
        <v>519740</v>
      </c>
      <c r="J517">
        <v>3816</v>
      </c>
      <c r="K517">
        <v>0</v>
      </c>
      <c r="L517">
        <v>0</v>
      </c>
      <c r="M517" t="s">
        <v>654</v>
      </c>
      <c r="N517" s="10" t="s">
        <v>771</v>
      </c>
      <c r="O517" s="11" t="s">
        <v>771</v>
      </c>
      <c r="P517">
        <v>0</v>
      </c>
      <c r="Q517">
        <v>0</v>
      </c>
    </row>
    <row r="518" spans="1:17" x14ac:dyDescent="0.4">
      <c r="A518" s="1">
        <v>44032.215682870374</v>
      </c>
      <c r="B518">
        <v>16643</v>
      </c>
      <c r="C518">
        <v>12.46</v>
      </c>
      <c r="D518">
        <v>10.19</v>
      </c>
      <c r="E518">
        <v>2.27</v>
      </c>
      <c r="F518">
        <v>665004</v>
      </c>
      <c r="G518">
        <v>9904</v>
      </c>
      <c r="H518">
        <v>4</v>
      </c>
      <c r="I518">
        <v>519740</v>
      </c>
      <c r="J518">
        <v>3816</v>
      </c>
      <c r="K518">
        <v>0</v>
      </c>
      <c r="L518">
        <v>0</v>
      </c>
      <c r="M518" t="s">
        <v>654</v>
      </c>
      <c r="N518" s="10" t="s">
        <v>771</v>
      </c>
      <c r="O518" s="11" t="s">
        <v>771</v>
      </c>
      <c r="P518">
        <v>0</v>
      </c>
      <c r="Q518">
        <v>0</v>
      </c>
    </row>
    <row r="519" spans="1:17" x14ac:dyDescent="0.4">
      <c r="A519" s="1">
        <v>44032.215682870374</v>
      </c>
      <c r="B519">
        <v>16651</v>
      </c>
      <c r="C519">
        <v>11.79</v>
      </c>
      <c r="D519">
        <v>9.73</v>
      </c>
      <c r="E519">
        <v>2.0699999999999998</v>
      </c>
      <c r="F519">
        <v>665004</v>
      </c>
      <c r="G519">
        <v>9916</v>
      </c>
      <c r="H519">
        <v>4</v>
      </c>
      <c r="I519">
        <v>519740</v>
      </c>
      <c r="J519">
        <v>3816</v>
      </c>
      <c r="K519">
        <v>0</v>
      </c>
      <c r="L519">
        <v>0</v>
      </c>
      <c r="M519" t="s">
        <v>654</v>
      </c>
      <c r="N519" s="10" t="s">
        <v>771</v>
      </c>
      <c r="O519" s="11" t="s">
        <v>771</v>
      </c>
      <c r="P519">
        <v>0</v>
      </c>
      <c r="Q519">
        <v>0</v>
      </c>
    </row>
    <row r="520" spans="1:17" x14ac:dyDescent="0.4">
      <c r="A520" s="1">
        <v>44032.215682870374</v>
      </c>
      <c r="B520">
        <v>16659</v>
      </c>
      <c r="C520">
        <v>12.29</v>
      </c>
      <c r="D520">
        <v>10.16</v>
      </c>
      <c r="E520">
        <v>2.13</v>
      </c>
      <c r="F520">
        <v>665004</v>
      </c>
      <c r="G520">
        <v>9912</v>
      </c>
      <c r="H520">
        <v>4</v>
      </c>
      <c r="I520">
        <v>519740</v>
      </c>
      <c r="J520">
        <v>3816</v>
      </c>
      <c r="K520">
        <v>0</v>
      </c>
      <c r="L520">
        <v>0</v>
      </c>
      <c r="M520" t="s">
        <v>654</v>
      </c>
      <c r="N520" s="10" t="s">
        <v>771</v>
      </c>
      <c r="O520" s="11" t="s">
        <v>771</v>
      </c>
      <c r="P520">
        <v>0</v>
      </c>
      <c r="Q520">
        <v>0</v>
      </c>
    </row>
    <row r="521" spans="1:17" x14ac:dyDescent="0.4">
      <c r="A521" s="1">
        <v>44032.215682870374</v>
      </c>
      <c r="B521">
        <v>16667</v>
      </c>
      <c r="C521">
        <v>12.53</v>
      </c>
      <c r="D521">
        <v>10.23</v>
      </c>
      <c r="E521">
        <v>2.2999999999999998</v>
      </c>
      <c r="F521">
        <v>665004</v>
      </c>
      <c r="G521">
        <v>9900</v>
      </c>
      <c r="H521">
        <v>4</v>
      </c>
      <c r="I521">
        <v>519740</v>
      </c>
      <c r="J521">
        <v>3816</v>
      </c>
      <c r="K521">
        <v>0</v>
      </c>
      <c r="L521">
        <v>0</v>
      </c>
      <c r="M521" t="s">
        <v>654</v>
      </c>
      <c r="N521" s="10" t="s">
        <v>771</v>
      </c>
      <c r="O521" s="11" t="s">
        <v>771</v>
      </c>
      <c r="P521">
        <v>0</v>
      </c>
      <c r="Q521">
        <v>0</v>
      </c>
    </row>
    <row r="522" spans="1:17" x14ac:dyDescent="0.4">
      <c r="A522" s="1">
        <v>44032.215682870374</v>
      </c>
      <c r="B522">
        <v>16675</v>
      </c>
      <c r="C522">
        <v>11.39</v>
      </c>
      <c r="D522">
        <v>9.36</v>
      </c>
      <c r="E522">
        <v>2.0299999999999998</v>
      </c>
      <c r="F522">
        <v>665004</v>
      </c>
      <c r="G522">
        <v>9916</v>
      </c>
      <c r="H522">
        <v>4</v>
      </c>
      <c r="I522">
        <v>519740</v>
      </c>
      <c r="J522">
        <v>3816</v>
      </c>
      <c r="K522">
        <v>0</v>
      </c>
      <c r="L522">
        <v>0</v>
      </c>
      <c r="M522" t="s">
        <v>654</v>
      </c>
      <c r="N522" s="10" t="s">
        <v>771</v>
      </c>
      <c r="O522" s="11" t="s">
        <v>771</v>
      </c>
      <c r="P522">
        <v>0</v>
      </c>
      <c r="Q522">
        <v>0</v>
      </c>
    </row>
    <row r="523" spans="1:17" x14ac:dyDescent="0.4">
      <c r="A523" s="1">
        <v>44032.215682870374</v>
      </c>
      <c r="B523">
        <v>16684</v>
      </c>
      <c r="C523">
        <v>12.56</v>
      </c>
      <c r="D523">
        <v>10.23</v>
      </c>
      <c r="E523">
        <v>2.33</v>
      </c>
      <c r="F523">
        <v>665004</v>
      </c>
      <c r="G523">
        <v>9912</v>
      </c>
      <c r="H523">
        <v>4</v>
      </c>
      <c r="I523">
        <v>519740</v>
      </c>
      <c r="J523">
        <v>3816</v>
      </c>
      <c r="K523">
        <v>0</v>
      </c>
      <c r="L523">
        <v>0</v>
      </c>
      <c r="M523" t="s">
        <v>654</v>
      </c>
      <c r="N523" s="10" t="s">
        <v>771</v>
      </c>
      <c r="O523" s="11" t="s">
        <v>771</v>
      </c>
      <c r="P523">
        <v>0</v>
      </c>
      <c r="Q523">
        <v>0</v>
      </c>
    </row>
    <row r="524" spans="1:17" x14ac:dyDescent="0.4">
      <c r="A524" s="1">
        <v>44032.215682870374</v>
      </c>
      <c r="B524">
        <v>16693</v>
      </c>
      <c r="C524">
        <v>11.69</v>
      </c>
      <c r="D524">
        <v>9.56</v>
      </c>
      <c r="E524">
        <v>2.13</v>
      </c>
      <c r="F524">
        <v>665004</v>
      </c>
      <c r="G524">
        <v>9904</v>
      </c>
      <c r="H524">
        <v>4</v>
      </c>
      <c r="I524">
        <v>519740</v>
      </c>
      <c r="J524">
        <v>3812</v>
      </c>
      <c r="K524">
        <v>0</v>
      </c>
      <c r="L524">
        <v>0</v>
      </c>
      <c r="M524" t="s">
        <v>654</v>
      </c>
      <c r="N524" s="10" t="s">
        <v>771</v>
      </c>
      <c r="O524" s="11" t="s">
        <v>771</v>
      </c>
      <c r="P524">
        <v>0</v>
      </c>
      <c r="Q524">
        <v>0</v>
      </c>
    </row>
    <row r="525" spans="1:17" x14ac:dyDescent="0.4">
      <c r="A525" s="1">
        <v>44032.215682870374</v>
      </c>
      <c r="B525">
        <v>16701</v>
      </c>
      <c r="C525">
        <v>12.76</v>
      </c>
      <c r="D525">
        <v>10.36</v>
      </c>
      <c r="E525">
        <v>2.4</v>
      </c>
      <c r="F525">
        <v>665004</v>
      </c>
      <c r="G525">
        <v>9904</v>
      </c>
      <c r="H525">
        <v>4</v>
      </c>
      <c r="I525">
        <v>519740</v>
      </c>
      <c r="J525">
        <v>3812</v>
      </c>
      <c r="K525">
        <v>0</v>
      </c>
      <c r="L525">
        <v>0</v>
      </c>
      <c r="M525" t="s">
        <v>654</v>
      </c>
      <c r="N525" s="10" t="s">
        <v>771</v>
      </c>
      <c r="O525" s="11" t="s">
        <v>771</v>
      </c>
      <c r="P525">
        <v>0</v>
      </c>
      <c r="Q525">
        <v>0</v>
      </c>
    </row>
    <row r="526" spans="1:17" x14ac:dyDescent="0.4">
      <c r="A526" s="1">
        <v>44032.215682870374</v>
      </c>
      <c r="B526">
        <v>16710</v>
      </c>
      <c r="C526">
        <v>11.39</v>
      </c>
      <c r="D526">
        <v>9.36</v>
      </c>
      <c r="E526">
        <v>2.0299999999999998</v>
      </c>
      <c r="F526">
        <v>665004</v>
      </c>
      <c r="G526">
        <v>9904</v>
      </c>
      <c r="H526">
        <v>4</v>
      </c>
      <c r="I526">
        <v>519740</v>
      </c>
      <c r="J526">
        <v>3812</v>
      </c>
      <c r="K526">
        <v>0</v>
      </c>
      <c r="L526">
        <v>0</v>
      </c>
      <c r="M526" t="s">
        <v>654</v>
      </c>
      <c r="N526" s="10" t="s">
        <v>771</v>
      </c>
      <c r="O526" s="11" t="s">
        <v>771</v>
      </c>
      <c r="P526">
        <v>0</v>
      </c>
      <c r="Q526">
        <v>0</v>
      </c>
    </row>
    <row r="527" spans="1:17" x14ac:dyDescent="0.4">
      <c r="A527" s="1">
        <v>44032.215682870374</v>
      </c>
      <c r="B527">
        <v>16718</v>
      </c>
      <c r="C527">
        <v>12.66</v>
      </c>
      <c r="D527">
        <v>10.39</v>
      </c>
      <c r="E527">
        <v>2.27</v>
      </c>
      <c r="F527">
        <v>665004</v>
      </c>
      <c r="G527">
        <v>9904</v>
      </c>
      <c r="H527">
        <v>4</v>
      </c>
      <c r="I527">
        <v>519740</v>
      </c>
      <c r="J527">
        <v>3812</v>
      </c>
      <c r="K527">
        <v>0</v>
      </c>
      <c r="L527">
        <v>0</v>
      </c>
      <c r="M527" t="s">
        <v>654</v>
      </c>
      <c r="N527" s="10" t="s">
        <v>771</v>
      </c>
      <c r="O527" s="11" t="s">
        <v>771</v>
      </c>
      <c r="P527">
        <v>0</v>
      </c>
      <c r="Q527">
        <v>0</v>
      </c>
    </row>
    <row r="528" spans="1:17" x14ac:dyDescent="0.4">
      <c r="A528" s="1">
        <v>44032.215682870374</v>
      </c>
      <c r="B528">
        <v>16726</v>
      </c>
      <c r="C528">
        <v>12.49</v>
      </c>
      <c r="D528">
        <v>10.16</v>
      </c>
      <c r="E528">
        <v>2.33</v>
      </c>
      <c r="F528">
        <v>665004</v>
      </c>
      <c r="G528">
        <v>9908</v>
      </c>
      <c r="H528">
        <v>4</v>
      </c>
      <c r="I528">
        <v>519740</v>
      </c>
      <c r="J528">
        <v>3812</v>
      </c>
      <c r="K528">
        <v>0</v>
      </c>
      <c r="L528">
        <v>0</v>
      </c>
      <c r="M528" t="s">
        <v>654</v>
      </c>
      <c r="N528" s="10" t="s">
        <v>771</v>
      </c>
      <c r="O528" s="11" t="s">
        <v>771</v>
      </c>
      <c r="P528">
        <v>0</v>
      </c>
      <c r="Q528">
        <v>0</v>
      </c>
    </row>
    <row r="529" spans="1:17" x14ac:dyDescent="0.4">
      <c r="A529" s="1">
        <v>44032.215682870374</v>
      </c>
      <c r="B529">
        <v>16734</v>
      </c>
      <c r="C529">
        <v>11.53</v>
      </c>
      <c r="D529">
        <v>9.39</v>
      </c>
      <c r="E529">
        <v>2.13</v>
      </c>
      <c r="F529">
        <v>665004</v>
      </c>
      <c r="G529">
        <v>9908</v>
      </c>
      <c r="H529">
        <v>4</v>
      </c>
      <c r="I529">
        <v>519740</v>
      </c>
      <c r="J529">
        <v>3812</v>
      </c>
      <c r="K529">
        <v>0</v>
      </c>
      <c r="L529">
        <v>0</v>
      </c>
      <c r="M529" t="s">
        <v>654</v>
      </c>
      <c r="N529" s="10" t="s">
        <v>771</v>
      </c>
      <c r="O529" s="11" t="s">
        <v>771</v>
      </c>
      <c r="P529">
        <v>0</v>
      </c>
      <c r="Q529">
        <v>0</v>
      </c>
    </row>
    <row r="530" spans="1:17" x14ac:dyDescent="0.4">
      <c r="A530" s="1">
        <v>44032.215682870374</v>
      </c>
      <c r="B530">
        <v>16742</v>
      </c>
      <c r="C530">
        <v>12.69</v>
      </c>
      <c r="D530">
        <v>10.39</v>
      </c>
      <c r="E530">
        <v>2.2999999999999998</v>
      </c>
      <c r="F530">
        <v>665004</v>
      </c>
      <c r="G530">
        <v>9896</v>
      </c>
      <c r="H530">
        <v>4</v>
      </c>
      <c r="I530">
        <v>519740</v>
      </c>
      <c r="J530">
        <v>3812</v>
      </c>
      <c r="K530">
        <v>0</v>
      </c>
      <c r="L530">
        <v>0</v>
      </c>
      <c r="M530" t="s">
        <v>654</v>
      </c>
      <c r="N530" s="10">
        <v>48.685000000000002</v>
      </c>
      <c r="O530" s="11">
        <v>8315844</v>
      </c>
      <c r="P530">
        <v>0</v>
      </c>
      <c r="Q530">
        <v>0</v>
      </c>
    </row>
    <row r="531" spans="1:17" x14ac:dyDescent="0.4">
      <c r="A531" s="1">
        <v>44032.21603009259</v>
      </c>
      <c r="B531">
        <v>16619</v>
      </c>
      <c r="C531">
        <v>12.52</v>
      </c>
      <c r="D531">
        <v>10.23</v>
      </c>
      <c r="E531">
        <v>2.2999999999999998</v>
      </c>
      <c r="F531">
        <v>665004</v>
      </c>
      <c r="G531">
        <v>11948</v>
      </c>
      <c r="H531">
        <v>4</v>
      </c>
      <c r="I531">
        <v>519740</v>
      </c>
      <c r="J531">
        <v>3816</v>
      </c>
      <c r="K531">
        <v>0</v>
      </c>
      <c r="L531">
        <v>0</v>
      </c>
      <c r="M531" t="s">
        <v>654</v>
      </c>
      <c r="N531" s="10" t="s">
        <v>771</v>
      </c>
      <c r="O531" s="11" t="s">
        <v>771</v>
      </c>
      <c r="P531">
        <v>0</v>
      </c>
      <c r="Q531">
        <v>0</v>
      </c>
    </row>
    <row r="532" spans="1:17" x14ac:dyDescent="0.4">
      <c r="A532" s="1">
        <v>44032.21603009259</v>
      </c>
      <c r="B532">
        <v>16627</v>
      </c>
      <c r="C532">
        <v>11.33</v>
      </c>
      <c r="D532">
        <v>9.19</v>
      </c>
      <c r="E532">
        <v>2.13</v>
      </c>
      <c r="F532">
        <v>665004</v>
      </c>
      <c r="G532">
        <v>9912</v>
      </c>
      <c r="H532">
        <v>4</v>
      </c>
      <c r="I532">
        <v>519740</v>
      </c>
      <c r="J532">
        <v>3816</v>
      </c>
      <c r="K532">
        <v>0</v>
      </c>
      <c r="L532">
        <v>0</v>
      </c>
      <c r="M532" t="s">
        <v>654</v>
      </c>
      <c r="N532" s="10" t="s">
        <v>771</v>
      </c>
      <c r="O532" s="11" t="s">
        <v>771</v>
      </c>
      <c r="P532">
        <v>0</v>
      </c>
      <c r="Q532">
        <v>0</v>
      </c>
    </row>
    <row r="533" spans="1:17" x14ac:dyDescent="0.4">
      <c r="A533" s="1">
        <v>44032.21603009259</v>
      </c>
      <c r="B533">
        <v>16635</v>
      </c>
      <c r="C533">
        <v>12.69</v>
      </c>
      <c r="D533">
        <v>10.49</v>
      </c>
      <c r="E533">
        <v>2.2000000000000002</v>
      </c>
      <c r="F533">
        <v>665004</v>
      </c>
      <c r="G533">
        <v>9908</v>
      </c>
      <c r="H533">
        <v>4</v>
      </c>
      <c r="I533">
        <v>519740</v>
      </c>
      <c r="J533">
        <v>3816</v>
      </c>
      <c r="K533">
        <v>0</v>
      </c>
      <c r="L533">
        <v>0</v>
      </c>
      <c r="M533" t="s">
        <v>654</v>
      </c>
      <c r="N533" s="10" t="s">
        <v>771</v>
      </c>
      <c r="O533" s="11" t="s">
        <v>771</v>
      </c>
      <c r="P533">
        <v>0</v>
      </c>
      <c r="Q533">
        <v>0</v>
      </c>
    </row>
    <row r="534" spans="1:17" x14ac:dyDescent="0.4">
      <c r="A534" s="1">
        <v>44032.21603009259</v>
      </c>
      <c r="B534">
        <v>16643</v>
      </c>
      <c r="C534">
        <v>12.72</v>
      </c>
      <c r="D534">
        <v>10.23</v>
      </c>
      <c r="E534">
        <v>2.5</v>
      </c>
      <c r="F534">
        <v>665004</v>
      </c>
      <c r="G534">
        <v>9904</v>
      </c>
      <c r="H534">
        <v>4</v>
      </c>
      <c r="I534">
        <v>519740</v>
      </c>
      <c r="J534">
        <v>3816</v>
      </c>
      <c r="K534">
        <v>0</v>
      </c>
      <c r="L534">
        <v>0</v>
      </c>
      <c r="M534" t="s">
        <v>654</v>
      </c>
      <c r="N534" s="10" t="s">
        <v>771</v>
      </c>
      <c r="O534" s="11" t="s">
        <v>771</v>
      </c>
      <c r="P534">
        <v>0</v>
      </c>
      <c r="Q534">
        <v>0</v>
      </c>
    </row>
    <row r="535" spans="1:17" x14ac:dyDescent="0.4">
      <c r="A535" s="1">
        <v>44032.21603009259</v>
      </c>
      <c r="B535">
        <v>16651</v>
      </c>
      <c r="C535">
        <v>11.49</v>
      </c>
      <c r="D535">
        <v>9.36</v>
      </c>
      <c r="E535">
        <v>2.13</v>
      </c>
      <c r="F535">
        <v>665004</v>
      </c>
      <c r="G535">
        <v>9916</v>
      </c>
      <c r="H535">
        <v>4</v>
      </c>
      <c r="I535">
        <v>519740</v>
      </c>
      <c r="J535">
        <v>3816</v>
      </c>
      <c r="K535">
        <v>0</v>
      </c>
      <c r="L535">
        <v>0</v>
      </c>
      <c r="M535" t="s">
        <v>654</v>
      </c>
      <c r="N535" s="10" t="s">
        <v>771</v>
      </c>
      <c r="O535" s="11" t="s">
        <v>771</v>
      </c>
      <c r="P535">
        <v>0</v>
      </c>
      <c r="Q535">
        <v>0</v>
      </c>
    </row>
    <row r="536" spans="1:17" x14ac:dyDescent="0.4">
      <c r="A536" s="1">
        <v>44032.21603009259</v>
      </c>
      <c r="B536">
        <v>16659</v>
      </c>
      <c r="C536">
        <v>12.39</v>
      </c>
      <c r="D536">
        <v>10.09</v>
      </c>
      <c r="E536">
        <v>2.2999999999999998</v>
      </c>
      <c r="F536">
        <v>665004</v>
      </c>
      <c r="G536">
        <v>9912</v>
      </c>
      <c r="H536">
        <v>4</v>
      </c>
      <c r="I536">
        <v>519740</v>
      </c>
      <c r="J536">
        <v>3816</v>
      </c>
      <c r="K536">
        <v>0</v>
      </c>
      <c r="L536">
        <v>0</v>
      </c>
      <c r="M536" t="s">
        <v>654</v>
      </c>
      <c r="N536" s="10" t="s">
        <v>771</v>
      </c>
      <c r="O536" s="11" t="s">
        <v>771</v>
      </c>
      <c r="P536">
        <v>0</v>
      </c>
      <c r="Q536">
        <v>0</v>
      </c>
    </row>
    <row r="537" spans="1:17" x14ac:dyDescent="0.4">
      <c r="A537" s="1">
        <v>44032.21603009259</v>
      </c>
      <c r="B537">
        <v>16667</v>
      </c>
      <c r="C537">
        <v>12.42</v>
      </c>
      <c r="D537">
        <v>10.23</v>
      </c>
      <c r="E537">
        <v>2.2000000000000002</v>
      </c>
      <c r="F537">
        <v>665004</v>
      </c>
      <c r="G537">
        <v>9900</v>
      </c>
      <c r="H537">
        <v>4</v>
      </c>
      <c r="I537">
        <v>519740</v>
      </c>
      <c r="J537">
        <v>3816</v>
      </c>
      <c r="K537">
        <v>0</v>
      </c>
      <c r="L537">
        <v>0</v>
      </c>
      <c r="M537" t="s">
        <v>654</v>
      </c>
      <c r="N537" s="10" t="s">
        <v>771</v>
      </c>
      <c r="O537" s="11" t="s">
        <v>771</v>
      </c>
      <c r="P537">
        <v>0</v>
      </c>
      <c r="Q537">
        <v>0</v>
      </c>
    </row>
    <row r="538" spans="1:17" x14ac:dyDescent="0.4">
      <c r="A538" s="1">
        <v>44032.21603009259</v>
      </c>
      <c r="B538">
        <v>16675</v>
      </c>
      <c r="C538">
        <v>11.23</v>
      </c>
      <c r="D538">
        <v>9.23</v>
      </c>
      <c r="E538">
        <v>2</v>
      </c>
      <c r="F538">
        <v>665004</v>
      </c>
      <c r="G538">
        <v>9916</v>
      </c>
      <c r="H538">
        <v>4</v>
      </c>
      <c r="I538">
        <v>519740</v>
      </c>
      <c r="J538">
        <v>3816</v>
      </c>
      <c r="K538">
        <v>0</v>
      </c>
      <c r="L538">
        <v>0</v>
      </c>
      <c r="M538" t="s">
        <v>654</v>
      </c>
      <c r="N538" s="10" t="s">
        <v>771</v>
      </c>
      <c r="O538" s="11" t="s">
        <v>771</v>
      </c>
      <c r="P538">
        <v>0</v>
      </c>
      <c r="Q538">
        <v>0</v>
      </c>
    </row>
    <row r="539" spans="1:17" x14ac:dyDescent="0.4">
      <c r="A539" s="1">
        <v>44032.21603009259</v>
      </c>
      <c r="B539">
        <v>16684</v>
      </c>
      <c r="C539">
        <v>12.66</v>
      </c>
      <c r="D539">
        <v>10.33</v>
      </c>
      <c r="E539">
        <v>2.33</v>
      </c>
      <c r="F539">
        <v>665004</v>
      </c>
      <c r="G539">
        <v>9912</v>
      </c>
      <c r="H539">
        <v>4</v>
      </c>
      <c r="I539">
        <v>519740</v>
      </c>
      <c r="J539">
        <v>3816</v>
      </c>
      <c r="K539">
        <v>0</v>
      </c>
      <c r="L539">
        <v>0</v>
      </c>
      <c r="M539" t="s">
        <v>654</v>
      </c>
      <c r="N539" s="10" t="s">
        <v>771</v>
      </c>
      <c r="O539" s="11" t="s">
        <v>771</v>
      </c>
      <c r="P539">
        <v>0</v>
      </c>
      <c r="Q539">
        <v>0</v>
      </c>
    </row>
    <row r="540" spans="1:17" x14ac:dyDescent="0.4">
      <c r="A540" s="1">
        <v>44032.21603009259</v>
      </c>
      <c r="B540">
        <v>16693</v>
      </c>
      <c r="C540">
        <v>11.69</v>
      </c>
      <c r="D540">
        <v>9.4600000000000009</v>
      </c>
      <c r="E540">
        <v>2.23</v>
      </c>
      <c r="F540">
        <v>665004</v>
      </c>
      <c r="G540">
        <v>9904</v>
      </c>
      <c r="H540">
        <v>4</v>
      </c>
      <c r="I540">
        <v>519740</v>
      </c>
      <c r="J540">
        <v>3812</v>
      </c>
      <c r="K540">
        <v>0</v>
      </c>
      <c r="L540">
        <v>0</v>
      </c>
      <c r="M540" t="s">
        <v>654</v>
      </c>
      <c r="N540" s="10" t="s">
        <v>771</v>
      </c>
      <c r="O540" s="11" t="s">
        <v>771</v>
      </c>
      <c r="P540">
        <v>0</v>
      </c>
      <c r="Q540">
        <v>0</v>
      </c>
    </row>
    <row r="541" spans="1:17" x14ac:dyDescent="0.4">
      <c r="A541" s="1">
        <v>44032.21603009259</v>
      </c>
      <c r="B541">
        <v>16701</v>
      </c>
      <c r="C541">
        <v>12.52</v>
      </c>
      <c r="D541">
        <v>10.26</v>
      </c>
      <c r="E541">
        <v>2.27</v>
      </c>
      <c r="F541">
        <v>665004</v>
      </c>
      <c r="G541">
        <v>9904</v>
      </c>
      <c r="H541">
        <v>4</v>
      </c>
      <c r="I541">
        <v>519740</v>
      </c>
      <c r="J541">
        <v>3812</v>
      </c>
      <c r="K541">
        <v>0</v>
      </c>
      <c r="L541">
        <v>0</v>
      </c>
      <c r="M541" t="s">
        <v>654</v>
      </c>
      <c r="N541" s="10" t="s">
        <v>771</v>
      </c>
      <c r="O541" s="11" t="s">
        <v>771</v>
      </c>
      <c r="P541">
        <v>0</v>
      </c>
      <c r="Q541">
        <v>0</v>
      </c>
    </row>
    <row r="542" spans="1:17" x14ac:dyDescent="0.4">
      <c r="A542" s="1">
        <v>44032.21603009259</v>
      </c>
      <c r="B542">
        <v>16710</v>
      </c>
      <c r="C542">
        <v>11.19</v>
      </c>
      <c r="D542">
        <v>9.36</v>
      </c>
      <c r="E542">
        <v>1.83</v>
      </c>
      <c r="F542">
        <v>665004</v>
      </c>
      <c r="G542">
        <v>9904</v>
      </c>
      <c r="H542">
        <v>4</v>
      </c>
      <c r="I542">
        <v>519740</v>
      </c>
      <c r="J542">
        <v>3812</v>
      </c>
      <c r="K542">
        <v>0</v>
      </c>
      <c r="L542">
        <v>0</v>
      </c>
      <c r="M542" t="s">
        <v>654</v>
      </c>
      <c r="N542" s="10" t="s">
        <v>771</v>
      </c>
      <c r="O542" s="11" t="s">
        <v>771</v>
      </c>
      <c r="P542">
        <v>0</v>
      </c>
      <c r="Q542">
        <v>0</v>
      </c>
    </row>
    <row r="543" spans="1:17" x14ac:dyDescent="0.4">
      <c r="A543" s="1">
        <v>44032.21603009259</v>
      </c>
      <c r="B543">
        <v>16718</v>
      </c>
      <c r="C543">
        <v>12.46</v>
      </c>
      <c r="D543">
        <v>10.09</v>
      </c>
      <c r="E543">
        <v>2.37</v>
      </c>
      <c r="F543">
        <v>665004</v>
      </c>
      <c r="G543">
        <v>9904</v>
      </c>
      <c r="H543">
        <v>4</v>
      </c>
      <c r="I543">
        <v>519740</v>
      </c>
      <c r="J543">
        <v>3812</v>
      </c>
      <c r="K543">
        <v>0</v>
      </c>
      <c r="L543">
        <v>0</v>
      </c>
      <c r="M543" t="s">
        <v>654</v>
      </c>
      <c r="N543" s="10" t="s">
        <v>771</v>
      </c>
      <c r="O543" s="11" t="s">
        <v>771</v>
      </c>
      <c r="P543">
        <v>0</v>
      </c>
      <c r="Q543">
        <v>0</v>
      </c>
    </row>
    <row r="544" spans="1:17" x14ac:dyDescent="0.4">
      <c r="A544" s="1">
        <v>44032.21603009259</v>
      </c>
      <c r="B544">
        <v>16726</v>
      </c>
      <c r="C544">
        <v>12.49</v>
      </c>
      <c r="D544">
        <v>10.23</v>
      </c>
      <c r="E544">
        <v>2.27</v>
      </c>
      <c r="F544">
        <v>665004</v>
      </c>
      <c r="G544">
        <v>9908</v>
      </c>
      <c r="H544">
        <v>4</v>
      </c>
      <c r="I544">
        <v>519740</v>
      </c>
      <c r="J544">
        <v>3812</v>
      </c>
      <c r="K544">
        <v>0</v>
      </c>
      <c r="L544">
        <v>0</v>
      </c>
      <c r="M544" t="s">
        <v>654</v>
      </c>
      <c r="N544" s="10" t="s">
        <v>771</v>
      </c>
      <c r="O544" s="11" t="s">
        <v>771</v>
      </c>
      <c r="P544">
        <v>0</v>
      </c>
      <c r="Q544">
        <v>0</v>
      </c>
    </row>
    <row r="545" spans="1:17" x14ac:dyDescent="0.4">
      <c r="A545" s="1">
        <v>44032.21603009259</v>
      </c>
      <c r="B545">
        <v>16734</v>
      </c>
      <c r="C545">
        <v>11.43</v>
      </c>
      <c r="D545">
        <v>9.36</v>
      </c>
      <c r="E545">
        <v>2.0699999999999998</v>
      </c>
      <c r="F545">
        <v>665004</v>
      </c>
      <c r="G545">
        <v>9908</v>
      </c>
      <c r="H545">
        <v>4</v>
      </c>
      <c r="I545">
        <v>519740</v>
      </c>
      <c r="J545">
        <v>3812</v>
      </c>
      <c r="K545">
        <v>0</v>
      </c>
      <c r="L545">
        <v>0</v>
      </c>
      <c r="M545" t="s">
        <v>654</v>
      </c>
      <c r="N545" s="10" t="s">
        <v>771</v>
      </c>
      <c r="O545" s="11" t="s">
        <v>771</v>
      </c>
      <c r="P545">
        <v>0</v>
      </c>
      <c r="Q545">
        <v>0</v>
      </c>
    </row>
    <row r="546" spans="1:17" x14ac:dyDescent="0.4">
      <c r="A546" s="1">
        <v>44032.21603009259</v>
      </c>
      <c r="B546">
        <v>16742</v>
      </c>
      <c r="C546">
        <v>12.52</v>
      </c>
      <c r="D546">
        <v>10.23</v>
      </c>
      <c r="E546">
        <v>2.2999999999999998</v>
      </c>
      <c r="F546">
        <v>665004</v>
      </c>
      <c r="G546">
        <v>9896</v>
      </c>
      <c r="H546">
        <v>4</v>
      </c>
      <c r="I546">
        <v>519740</v>
      </c>
      <c r="J546">
        <v>3812</v>
      </c>
      <c r="K546">
        <v>0</v>
      </c>
      <c r="L546">
        <v>0</v>
      </c>
      <c r="M546" t="s">
        <v>654</v>
      </c>
      <c r="N546" s="10">
        <v>48.437500000000007</v>
      </c>
      <c r="O546" s="11">
        <v>8315844</v>
      </c>
      <c r="P546">
        <v>0</v>
      </c>
      <c r="Q546">
        <v>0</v>
      </c>
    </row>
    <row r="547" spans="1:17" x14ac:dyDescent="0.4">
      <c r="A547" s="1">
        <v>44032.216377314813</v>
      </c>
      <c r="B547">
        <v>16619</v>
      </c>
      <c r="C547">
        <v>12.52</v>
      </c>
      <c r="D547">
        <v>10.36</v>
      </c>
      <c r="E547">
        <v>2.17</v>
      </c>
      <c r="F547">
        <v>665004</v>
      </c>
      <c r="G547">
        <v>11948</v>
      </c>
      <c r="H547">
        <v>4</v>
      </c>
      <c r="I547">
        <v>519740</v>
      </c>
      <c r="J547">
        <v>3816</v>
      </c>
      <c r="K547">
        <v>0</v>
      </c>
      <c r="L547">
        <v>0</v>
      </c>
      <c r="M547" t="s">
        <v>654</v>
      </c>
      <c r="N547" s="10" t="s">
        <v>771</v>
      </c>
      <c r="O547" s="11" t="s">
        <v>771</v>
      </c>
      <c r="P547">
        <v>0</v>
      </c>
      <c r="Q547">
        <v>0</v>
      </c>
    </row>
    <row r="548" spans="1:17" x14ac:dyDescent="0.4">
      <c r="A548" s="1">
        <v>44032.216377314813</v>
      </c>
      <c r="B548">
        <v>16627</v>
      </c>
      <c r="C548">
        <v>11.23</v>
      </c>
      <c r="D548">
        <v>9.26</v>
      </c>
      <c r="E548">
        <v>1.97</v>
      </c>
      <c r="F548">
        <v>665004</v>
      </c>
      <c r="G548">
        <v>9912</v>
      </c>
      <c r="H548">
        <v>4</v>
      </c>
      <c r="I548">
        <v>519740</v>
      </c>
      <c r="J548">
        <v>3816</v>
      </c>
      <c r="K548">
        <v>0</v>
      </c>
      <c r="L548">
        <v>0</v>
      </c>
      <c r="M548" t="s">
        <v>654</v>
      </c>
      <c r="N548" s="10" t="s">
        <v>771</v>
      </c>
      <c r="O548" s="11" t="s">
        <v>771</v>
      </c>
      <c r="P548">
        <v>0</v>
      </c>
      <c r="Q548">
        <v>0</v>
      </c>
    </row>
    <row r="549" spans="1:17" x14ac:dyDescent="0.4">
      <c r="A549" s="1">
        <v>44032.216377314813</v>
      </c>
      <c r="B549">
        <v>16635</v>
      </c>
      <c r="C549">
        <v>12.76</v>
      </c>
      <c r="D549">
        <v>10.53</v>
      </c>
      <c r="E549">
        <v>2.23</v>
      </c>
      <c r="F549">
        <v>665004</v>
      </c>
      <c r="G549">
        <v>9908</v>
      </c>
      <c r="H549">
        <v>4</v>
      </c>
      <c r="I549">
        <v>519740</v>
      </c>
      <c r="J549">
        <v>3816</v>
      </c>
      <c r="K549">
        <v>0</v>
      </c>
      <c r="L549">
        <v>0</v>
      </c>
      <c r="M549" t="s">
        <v>654</v>
      </c>
      <c r="N549" s="10" t="s">
        <v>771</v>
      </c>
      <c r="O549" s="11" t="s">
        <v>771</v>
      </c>
      <c r="P549">
        <v>0</v>
      </c>
      <c r="Q549">
        <v>0</v>
      </c>
    </row>
    <row r="550" spans="1:17" x14ac:dyDescent="0.4">
      <c r="A550" s="1">
        <v>44032.216377314813</v>
      </c>
      <c r="B550">
        <v>16643</v>
      </c>
      <c r="C550">
        <v>12.52</v>
      </c>
      <c r="D550">
        <v>10.36</v>
      </c>
      <c r="E550">
        <v>2.17</v>
      </c>
      <c r="F550">
        <v>665004</v>
      </c>
      <c r="G550">
        <v>9904</v>
      </c>
      <c r="H550">
        <v>4</v>
      </c>
      <c r="I550">
        <v>519740</v>
      </c>
      <c r="J550">
        <v>3816</v>
      </c>
      <c r="K550">
        <v>0</v>
      </c>
      <c r="L550">
        <v>0</v>
      </c>
      <c r="M550" t="s">
        <v>654</v>
      </c>
      <c r="N550" s="10" t="s">
        <v>771</v>
      </c>
      <c r="O550" s="11" t="s">
        <v>771</v>
      </c>
      <c r="P550">
        <v>0</v>
      </c>
      <c r="Q550">
        <v>0</v>
      </c>
    </row>
    <row r="551" spans="1:17" x14ac:dyDescent="0.4">
      <c r="A551" s="1">
        <v>44032.216377314813</v>
      </c>
      <c r="B551">
        <v>16651</v>
      </c>
      <c r="C551">
        <v>11.46</v>
      </c>
      <c r="D551">
        <v>9.43</v>
      </c>
      <c r="E551">
        <v>2.0299999999999998</v>
      </c>
      <c r="F551">
        <v>665004</v>
      </c>
      <c r="G551">
        <v>9916</v>
      </c>
      <c r="H551">
        <v>4</v>
      </c>
      <c r="I551">
        <v>519740</v>
      </c>
      <c r="J551">
        <v>3816</v>
      </c>
      <c r="K551">
        <v>0</v>
      </c>
      <c r="L551">
        <v>0</v>
      </c>
      <c r="M551" t="s">
        <v>654</v>
      </c>
      <c r="N551" s="10" t="s">
        <v>771</v>
      </c>
      <c r="O551" s="11" t="s">
        <v>771</v>
      </c>
      <c r="P551">
        <v>0</v>
      </c>
      <c r="Q551">
        <v>0</v>
      </c>
    </row>
    <row r="552" spans="1:17" x14ac:dyDescent="0.4">
      <c r="A552" s="1">
        <v>44032.216377314813</v>
      </c>
      <c r="B552">
        <v>16659</v>
      </c>
      <c r="C552">
        <v>12.52</v>
      </c>
      <c r="D552">
        <v>10.39</v>
      </c>
      <c r="E552">
        <v>2.13</v>
      </c>
      <c r="F552">
        <v>665004</v>
      </c>
      <c r="G552">
        <v>9912</v>
      </c>
      <c r="H552">
        <v>4</v>
      </c>
      <c r="I552">
        <v>519740</v>
      </c>
      <c r="J552">
        <v>3816</v>
      </c>
      <c r="K552">
        <v>0</v>
      </c>
      <c r="L552">
        <v>0</v>
      </c>
      <c r="M552" t="s">
        <v>654</v>
      </c>
      <c r="N552" s="10" t="s">
        <v>771</v>
      </c>
      <c r="O552" s="11" t="s">
        <v>771</v>
      </c>
      <c r="P552">
        <v>0</v>
      </c>
      <c r="Q552">
        <v>0</v>
      </c>
    </row>
    <row r="553" spans="1:17" x14ac:dyDescent="0.4">
      <c r="A553" s="1">
        <v>44032.216377314813</v>
      </c>
      <c r="B553">
        <v>16667</v>
      </c>
      <c r="C553">
        <v>12.39</v>
      </c>
      <c r="D553">
        <v>9.99</v>
      </c>
      <c r="E553">
        <v>2.4</v>
      </c>
      <c r="F553">
        <v>665004</v>
      </c>
      <c r="G553">
        <v>9900</v>
      </c>
      <c r="H553">
        <v>4</v>
      </c>
      <c r="I553">
        <v>519740</v>
      </c>
      <c r="J553">
        <v>3816</v>
      </c>
      <c r="K553">
        <v>0</v>
      </c>
      <c r="L553">
        <v>0</v>
      </c>
      <c r="M553" t="s">
        <v>654</v>
      </c>
      <c r="N553" s="10" t="s">
        <v>771</v>
      </c>
      <c r="O553" s="11" t="s">
        <v>771</v>
      </c>
      <c r="P553">
        <v>0</v>
      </c>
      <c r="Q553">
        <v>0</v>
      </c>
    </row>
    <row r="554" spans="1:17" x14ac:dyDescent="0.4">
      <c r="A554" s="1">
        <v>44032.216377314813</v>
      </c>
      <c r="B554">
        <v>16675</v>
      </c>
      <c r="C554">
        <v>11.46</v>
      </c>
      <c r="D554">
        <v>9.36</v>
      </c>
      <c r="E554">
        <v>2.1</v>
      </c>
      <c r="F554">
        <v>665004</v>
      </c>
      <c r="G554">
        <v>9916</v>
      </c>
      <c r="H554">
        <v>4</v>
      </c>
      <c r="I554">
        <v>519740</v>
      </c>
      <c r="J554">
        <v>3816</v>
      </c>
      <c r="K554">
        <v>0</v>
      </c>
      <c r="L554">
        <v>0</v>
      </c>
      <c r="M554" t="s">
        <v>654</v>
      </c>
      <c r="N554" s="10" t="s">
        <v>771</v>
      </c>
      <c r="O554" s="11" t="s">
        <v>771</v>
      </c>
      <c r="P554">
        <v>0</v>
      </c>
      <c r="Q554">
        <v>0</v>
      </c>
    </row>
    <row r="555" spans="1:17" x14ac:dyDescent="0.4">
      <c r="A555" s="1">
        <v>44032.216377314813</v>
      </c>
      <c r="B555">
        <v>16684</v>
      </c>
      <c r="C555">
        <v>12.62</v>
      </c>
      <c r="D555">
        <v>10.29</v>
      </c>
      <c r="E555">
        <v>2.33</v>
      </c>
      <c r="F555">
        <v>665004</v>
      </c>
      <c r="G555">
        <v>9912</v>
      </c>
      <c r="H555">
        <v>4</v>
      </c>
      <c r="I555">
        <v>519740</v>
      </c>
      <c r="J555">
        <v>3816</v>
      </c>
      <c r="K555">
        <v>0</v>
      </c>
      <c r="L555">
        <v>0</v>
      </c>
      <c r="M555" t="s">
        <v>654</v>
      </c>
      <c r="N555" s="10" t="s">
        <v>771</v>
      </c>
      <c r="O555" s="11" t="s">
        <v>771</v>
      </c>
      <c r="P555">
        <v>0</v>
      </c>
      <c r="Q555">
        <v>0</v>
      </c>
    </row>
    <row r="556" spans="1:17" x14ac:dyDescent="0.4">
      <c r="A556" s="1">
        <v>44032.216377314813</v>
      </c>
      <c r="B556">
        <v>16693</v>
      </c>
      <c r="C556">
        <v>11.49</v>
      </c>
      <c r="D556">
        <v>9.36</v>
      </c>
      <c r="E556">
        <v>2.13</v>
      </c>
      <c r="F556">
        <v>665004</v>
      </c>
      <c r="G556">
        <v>9904</v>
      </c>
      <c r="H556">
        <v>4</v>
      </c>
      <c r="I556">
        <v>519740</v>
      </c>
      <c r="J556">
        <v>3812</v>
      </c>
      <c r="K556">
        <v>0</v>
      </c>
      <c r="L556">
        <v>0</v>
      </c>
      <c r="M556" t="s">
        <v>654</v>
      </c>
      <c r="N556" s="10" t="s">
        <v>771</v>
      </c>
      <c r="O556" s="11" t="s">
        <v>771</v>
      </c>
      <c r="P556">
        <v>0</v>
      </c>
      <c r="Q556">
        <v>0</v>
      </c>
    </row>
    <row r="557" spans="1:17" x14ac:dyDescent="0.4">
      <c r="A557" s="1">
        <v>44032.216377314813</v>
      </c>
      <c r="B557">
        <v>16701</v>
      </c>
      <c r="C557">
        <v>12.59</v>
      </c>
      <c r="D557">
        <v>10.26</v>
      </c>
      <c r="E557">
        <v>2.33</v>
      </c>
      <c r="F557">
        <v>665004</v>
      </c>
      <c r="G557">
        <v>9904</v>
      </c>
      <c r="H557">
        <v>4</v>
      </c>
      <c r="I557">
        <v>519740</v>
      </c>
      <c r="J557">
        <v>3812</v>
      </c>
      <c r="K557">
        <v>0</v>
      </c>
      <c r="L557">
        <v>0</v>
      </c>
      <c r="M557" t="s">
        <v>654</v>
      </c>
      <c r="N557" s="10" t="s">
        <v>771</v>
      </c>
      <c r="O557" s="11" t="s">
        <v>771</v>
      </c>
      <c r="P557">
        <v>0</v>
      </c>
      <c r="Q557">
        <v>0</v>
      </c>
    </row>
    <row r="558" spans="1:17" x14ac:dyDescent="0.4">
      <c r="A558" s="1">
        <v>44032.216377314813</v>
      </c>
      <c r="B558">
        <v>16710</v>
      </c>
      <c r="C558">
        <v>11.16</v>
      </c>
      <c r="D558">
        <v>9.16</v>
      </c>
      <c r="E558">
        <v>2</v>
      </c>
      <c r="F558">
        <v>665004</v>
      </c>
      <c r="G558">
        <v>9904</v>
      </c>
      <c r="H558">
        <v>4</v>
      </c>
      <c r="I558">
        <v>519740</v>
      </c>
      <c r="J558">
        <v>3812</v>
      </c>
      <c r="K558">
        <v>0</v>
      </c>
      <c r="L558">
        <v>0</v>
      </c>
      <c r="M558" t="s">
        <v>654</v>
      </c>
      <c r="N558" s="10" t="s">
        <v>771</v>
      </c>
      <c r="O558" s="11" t="s">
        <v>771</v>
      </c>
      <c r="P558">
        <v>0</v>
      </c>
      <c r="Q558">
        <v>0</v>
      </c>
    </row>
    <row r="559" spans="1:17" x14ac:dyDescent="0.4">
      <c r="A559" s="1">
        <v>44032.216377314813</v>
      </c>
      <c r="B559">
        <v>16718</v>
      </c>
      <c r="C559">
        <v>12.69</v>
      </c>
      <c r="D559">
        <v>10.26</v>
      </c>
      <c r="E559">
        <v>2.4300000000000002</v>
      </c>
      <c r="F559">
        <v>665004</v>
      </c>
      <c r="G559">
        <v>9904</v>
      </c>
      <c r="H559">
        <v>4</v>
      </c>
      <c r="I559">
        <v>519740</v>
      </c>
      <c r="J559">
        <v>3812</v>
      </c>
      <c r="K559">
        <v>0</v>
      </c>
      <c r="L559">
        <v>0</v>
      </c>
      <c r="M559" t="s">
        <v>654</v>
      </c>
      <c r="N559" s="10" t="s">
        <v>771</v>
      </c>
      <c r="O559" s="11" t="s">
        <v>771</v>
      </c>
      <c r="P559">
        <v>0</v>
      </c>
      <c r="Q559">
        <v>0</v>
      </c>
    </row>
    <row r="560" spans="1:17" x14ac:dyDescent="0.4">
      <c r="A560" s="1">
        <v>44032.216377314813</v>
      </c>
      <c r="B560">
        <v>16726</v>
      </c>
      <c r="C560">
        <v>12.52</v>
      </c>
      <c r="D560">
        <v>10.33</v>
      </c>
      <c r="E560">
        <v>2.2000000000000002</v>
      </c>
      <c r="F560">
        <v>665004</v>
      </c>
      <c r="G560">
        <v>9908</v>
      </c>
      <c r="H560">
        <v>4</v>
      </c>
      <c r="I560">
        <v>519740</v>
      </c>
      <c r="J560">
        <v>3812</v>
      </c>
      <c r="K560">
        <v>0</v>
      </c>
      <c r="L560">
        <v>0</v>
      </c>
      <c r="M560" t="s">
        <v>654</v>
      </c>
      <c r="N560" s="10" t="s">
        <v>771</v>
      </c>
      <c r="O560" s="11" t="s">
        <v>771</v>
      </c>
      <c r="P560">
        <v>0</v>
      </c>
      <c r="Q560">
        <v>0</v>
      </c>
    </row>
    <row r="561" spans="1:17" x14ac:dyDescent="0.4">
      <c r="A561" s="1">
        <v>44032.216377314813</v>
      </c>
      <c r="B561">
        <v>16734</v>
      </c>
      <c r="C561">
        <v>11.56</v>
      </c>
      <c r="D561">
        <v>9.4600000000000009</v>
      </c>
      <c r="E561">
        <v>2.1</v>
      </c>
      <c r="F561">
        <v>665004</v>
      </c>
      <c r="G561">
        <v>9908</v>
      </c>
      <c r="H561">
        <v>4</v>
      </c>
      <c r="I561">
        <v>519740</v>
      </c>
      <c r="J561">
        <v>3812</v>
      </c>
      <c r="K561">
        <v>0</v>
      </c>
      <c r="L561">
        <v>0</v>
      </c>
      <c r="M561" t="s">
        <v>654</v>
      </c>
      <c r="N561" s="10" t="s">
        <v>771</v>
      </c>
      <c r="O561" s="11" t="s">
        <v>771</v>
      </c>
      <c r="P561">
        <v>0</v>
      </c>
      <c r="Q561">
        <v>0</v>
      </c>
    </row>
    <row r="562" spans="1:17" x14ac:dyDescent="0.4">
      <c r="A562" s="1">
        <v>44032.216377314813</v>
      </c>
      <c r="B562">
        <v>16742</v>
      </c>
      <c r="C562">
        <v>12.32</v>
      </c>
      <c r="D562">
        <v>9.99</v>
      </c>
      <c r="E562">
        <v>2.33</v>
      </c>
      <c r="F562">
        <v>665004</v>
      </c>
      <c r="G562">
        <v>9896</v>
      </c>
      <c r="H562">
        <v>4</v>
      </c>
      <c r="I562">
        <v>519740</v>
      </c>
      <c r="J562">
        <v>3812</v>
      </c>
      <c r="K562">
        <v>0</v>
      </c>
      <c r="L562">
        <v>0</v>
      </c>
      <c r="M562" t="s">
        <v>654</v>
      </c>
      <c r="N562" s="10">
        <v>48.452500000000001</v>
      </c>
      <c r="O562" s="11">
        <v>8315844</v>
      </c>
      <c r="P562">
        <v>0</v>
      </c>
      <c r="Q562">
        <v>0</v>
      </c>
    </row>
    <row r="563" spans="1:17" x14ac:dyDescent="0.4">
      <c r="A563" s="1">
        <v>44032.216724537036</v>
      </c>
      <c r="B563">
        <v>16619</v>
      </c>
      <c r="C563">
        <v>12.32</v>
      </c>
      <c r="D563">
        <v>10.130000000000001</v>
      </c>
      <c r="E563">
        <v>2.2000000000000002</v>
      </c>
      <c r="F563">
        <v>665004</v>
      </c>
      <c r="G563">
        <v>11948</v>
      </c>
      <c r="H563">
        <v>4</v>
      </c>
      <c r="I563">
        <v>519740</v>
      </c>
      <c r="J563">
        <v>3816</v>
      </c>
      <c r="K563">
        <v>0</v>
      </c>
      <c r="L563">
        <v>0</v>
      </c>
      <c r="M563" t="s">
        <v>654</v>
      </c>
      <c r="N563" s="10" t="s">
        <v>771</v>
      </c>
      <c r="O563" s="11" t="s">
        <v>771</v>
      </c>
      <c r="P563">
        <v>0</v>
      </c>
      <c r="Q563">
        <v>0</v>
      </c>
    </row>
    <row r="564" spans="1:17" x14ac:dyDescent="0.4">
      <c r="A564" s="1">
        <v>44032.216724537036</v>
      </c>
      <c r="B564">
        <v>16627</v>
      </c>
      <c r="C564">
        <v>11.26</v>
      </c>
      <c r="D564">
        <v>9.19</v>
      </c>
      <c r="E564">
        <v>2.0699999999999998</v>
      </c>
      <c r="F564">
        <v>665004</v>
      </c>
      <c r="G564">
        <v>9912</v>
      </c>
      <c r="H564">
        <v>4</v>
      </c>
      <c r="I564">
        <v>519740</v>
      </c>
      <c r="J564">
        <v>3816</v>
      </c>
      <c r="K564">
        <v>0</v>
      </c>
      <c r="L564">
        <v>0</v>
      </c>
      <c r="M564" t="s">
        <v>654</v>
      </c>
      <c r="N564" s="10" t="s">
        <v>771</v>
      </c>
      <c r="O564" s="11" t="s">
        <v>771</v>
      </c>
      <c r="P564">
        <v>0</v>
      </c>
      <c r="Q564">
        <v>0</v>
      </c>
    </row>
    <row r="565" spans="1:17" x14ac:dyDescent="0.4">
      <c r="A565" s="1">
        <v>44032.216724537036</v>
      </c>
      <c r="B565">
        <v>16635</v>
      </c>
      <c r="C565">
        <v>12.59</v>
      </c>
      <c r="D565">
        <v>10.43</v>
      </c>
      <c r="E565">
        <v>2.17</v>
      </c>
      <c r="F565">
        <v>665004</v>
      </c>
      <c r="G565">
        <v>9908</v>
      </c>
      <c r="H565">
        <v>4</v>
      </c>
      <c r="I565">
        <v>519740</v>
      </c>
      <c r="J565">
        <v>3816</v>
      </c>
      <c r="K565">
        <v>0</v>
      </c>
      <c r="L565">
        <v>0</v>
      </c>
      <c r="M565" t="s">
        <v>654</v>
      </c>
      <c r="N565" s="10" t="s">
        <v>771</v>
      </c>
      <c r="O565" s="11" t="s">
        <v>771</v>
      </c>
      <c r="P565">
        <v>0</v>
      </c>
      <c r="Q565">
        <v>0</v>
      </c>
    </row>
    <row r="566" spans="1:17" x14ac:dyDescent="0.4">
      <c r="A566" s="1">
        <v>44032.216724537036</v>
      </c>
      <c r="B566">
        <v>16643</v>
      </c>
      <c r="C566">
        <v>12.39</v>
      </c>
      <c r="D566">
        <v>10.09</v>
      </c>
      <c r="E566">
        <v>2.2999999999999998</v>
      </c>
      <c r="F566">
        <v>665004</v>
      </c>
      <c r="G566">
        <v>9904</v>
      </c>
      <c r="H566">
        <v>4</v>
      </c>
      <c r="I566">
        <v>519740</v>
      </c>
      <c r="J566">
        <v>3816</v>
      </c>
      <c r="K566">
        <v>0</v>
      </c>
      <c r="L566">
        <v>0</v>
      </c>
      <c r="M566" t="s">
        <v>654</v>
      </c>
      <c r="N566" s="10" t="s">
        <v>771</v>
      </c>
      <c r="O566" s="11" t="s">
        <v>771</v>
      </c>
      <c r="P566">
        <v>0</v>
      </c>
      <c r="Q566">
        <v>0</v>
      </c>
    </row>
    <row r="567" spans="1:17" x14ac:dyDescent="0.4">
      <c r="A567" s="1">
        <v>44032.216724537036</v>
      </c>
      <c r="B567">
        <v>16651</v>
      </c>
      <c r="C567">
        <v>11.63</v>
      </c>
      <c r="D567">
        <v>9.49</v>
      </c>
      <c r="E567">
        <v>2.13</v>
      </c>
      <c r="F567">
        <v>665004</v>
      </c>
      <c r="G567">
        <v>9916</v>
      </c>
      <c r="H567">
        <v>4</v>
      </c>
      <c r="I567">
        <v>519740</v>
      </c>
      <c r="J567">
        <v>3816</v>
      </c>
      <c r="K567">
        <v>0</v>
      </c>
      <c r="L567">
        <v>0</v>
      </c>
      <c r="M567" t="s">
        <v>654</v>
      </c>
      <c r="N567" s="10" t="s">
        <v>771</v>
      </c>
      <c r="O567" s="11" t="s">
        <v>771</v>
      </c>
      <c r="P567">
        <v>0</v>
      </c>
      <c r="Q567">
        <v>0</v>
      </c>
    </row>
    <row r="568" spans="1:17" x14ac:dyDescent="0.4">
      <c r="A568" s="1">
        <v>44032.216724537036</v>
      </c>
      <c r="B568">
        <v>16659</v>
      </c>
      <c r="C568">
        <v>12.49</v>
      </c>
      <c r="D568">
        <v>10.23</v>
      </c>
      <c r="E568">
        <v>2.27</v>
      </c>
      <c r="F568">
        <v>665004</v>
      </c>
      <c r="G568">
        <v>9912</v>
      </c>
      <c r="H568">
        <v>4</v>
      </c>
      <c r="I568">
        <v>519740</v>
      </c>
      <c r="J568">
        <v>3816</v>
      </c>
      <c r="K568">
        <v>0</v>
      </c>
      <c r="L568">
        <v>0</v>
      </c>
      <c r="M568" t="s">
        <v>654</v>
      </c>
      <c r="N568" s="10" t="s">
        <v>771</v>
      </c>
      <c r="O568" s="11" t="s">
        <v>771</v>
      </c>
      <c r="P568">
        <v>0</v>
      </c>
      <c r="Q568">
        <v>0</v>
      </c>
    </row>
    <row r="569" spans="1:17" x14ac:dyDescent="0.4">
      <c r="A569" s="1">
        <v>44032.216724537036</v>
      </c>
      <c r="B569">
        <v>16667</v>
      </c>
      <c r="C569">
        <v>12.76</v>
      </c>
      <c r="D569">
        <v>10.23</v>
      </c>
      <c r="E569">
        <v>2.5299999999999998</v>
      </c>
      <c r="F569">
        <v>665004</v>
      </c>
      <c r="G569">
        <v>9900</v>
      </c>
      <c r="H569">
        <v>4</v>
      </c>
      <c r="I569">
        <v>519740</v>
      </c>
      <c r="J569">
        <v>3816</v>
      </c>
      <c r="K569">
        <v>0</v>
      </c>
      <c r="L569">
        <v>0</v>
      </c>
      <c r="M569" t="s">
        <v>654</v>
      </c>
      <c r="N569" s="10" t="s">
        <v>771</v>
      </c>
      <c r="O569" s="11" t="s">
        <v>771</v>
      </c>
      <c r="P569">
        <v>0</v>
      </c>
      <c r="Q569">
        <v>0</v>
      </c>
    </row>
    <row r="570" spans="1:17" x14ac:dyDescent="0.4">
      <c r="A570" s="1">
        <v>44032.216724537036</v>
      </c>
      <c r="B570">
        <v>16675</v>
      </c>
      <c r="C570">
        <v>11.29</v>
      </c>
      <c r="D570">
        <v>9.26</v>
      </c>
      <c r="E570">
        <v>2.0299999999999998</v>
      </c>
      <c r="F570">
        <v>665004</v>
      </c>
      <c r="G570">
        <v>9916</v>
      </c>
      <c r="H570">
        <v>4</v>
      </c>
      <c r="I570">
        <v>519740</v>
      </c>
      <c r="J570">
        <v>3816</v>
      </c>
      <c r="K570">
        <v>0</v>
      </c>
      <c r="L570">
        <v>0</v>
      </c>
      <c r="M570" t="s">
        <v>654</v>
      </c>
      <c r="N570" s="10" t="s">
        <v>771</v>
      </c>
      <c r="O570" s="11" t="s">
        <v>771</v>
      </c>
      <c r="P570">
        <v>0</v>
      </c>
      <c r="Q570">
        <v>0</v>
      </c>
    </row>
    <row r="571" spans="1:17" x14ac:dyDescent="0.4">
      <c r="A571" s="1">
        <v>44032.216724537036</v>
      </c>
      <c r="B571">
        <v>16684</v>
      </c>
      <c r="C571">
        <v>12.42</v>
      </c>
      <c r="D571">
        <v>10.26</v>
      </c>
      <c r="E571">
        <v>2.17</v>
      </c>
      <c r="F571">
        <v>665004</v>
      </c>
      <c r="G571">
        <v>9912</v>
      </c>
      <c r="H571">
        <v>4</v>
      </c>
      <c r="I571">
        <v>519740</v>
      </c>
      <c r="J571">
        <v>3816</v>
      </c>
      <c r="K571">
        <v>0</v>
      </c>
      <c r="L571">
        <v>0</v>
      </c>
      <c r="M571" t="s">
        <v>654</v>
      </c>
      <c r="N571" s="10" t="s">
        <v>771</v>
      </c>
      <c r="O571" s="11" t="s">
        <v>771</v>
      </c>
      <c r="P571">
        <v>0</v>
      </c>
      <c r="Q571">
        <v>0</v>
      </c>
    </row>
    <row r="572" spans="1:17" x14ac:dyDescent="0.4">
      <c r="A572" s="1">
        <v>44032.216724537036</v>
      </c>
      <c r="B572">
        <v>16693</v>
      </c>
      <c r="C572">
        <v>11.49</v>
      </c>
      <c r="D572">
        <v>9.33</v>
      </c>
      <c r="E572">
        <v>2.17</v>
      </c>
      <c r="F572">
        <v>665004</v>
      </c>
      <c r="G572">
        <v>9904</v>
      </c>
      <c r="H572">
        <v>4</v>
      </c>
      <c r="I572">
        <v>519740</v>
      </c>
      <c r="J572">
        <v>3812</v>
      </c>
      <c r="K572">
        <v>0</v>
      </c>
      <c r="L572">
        <v>0</v>
      </c>
      <c r="M572" t="s">
        <v>654</v>
      </c>
      <c r="N572" s="10" t="s">
        <v>771</v>
      </c>
      <c r="O572" s="11" t="s">
        <v>771</v>
      </c>
      <c r="P572">
        <v>0</v>
      </c>
      <c r="Q572">
        <v>0</v>
      </c>
    </row>
    <row r="573" spans="1:17" x14ac:dyDescent="0.4">
      <c r="A573" s="1">
        <v>44032.216724537036</v>
      </c>
      <c r="B573">
        <v>16701</v>
      </c>
      <c r="C573">
        <v>12.23</v>
      </c>
      <c r="D573">
        <v>10.16</v>
      </c>
      <c r="E573">
        <v>2.0699999999999998</v>
      </c>
      <c r="F573">
        <v>665004</v>
      </c>
      <c r="G573">
        <v>9904</v>
      </c>
      <c r="H573">
        <v>4</v>
      </c>
      <c r="I573">
        <v>519740</v>
      </c>
      <c r="J573">
        <v>3812</v>
      </c>
      <c r="K573">
        <v>0</v>
      </c>
      <c r="L573">
        <v>0</v>
      </c>
      <c r="M573" t="s">
        <v>654</v>
      </c>
      <c r="N573" s="10" t="s">
        <v>771</v>
      </c>
      <c r="O573" s="11" t="s">
        <v>771</v>
      </c>
      <c r="P573">
        <v>0</v>
      </c>
      <c r="Q573">
        <v>0</v>
      </c>
    </row>
    <row r="574" spans="1:17" x14ac:dyDescent="0.4">
      <c r="A574" s="1">
        <v>44032.216724537036</v>
      </c>
      <c r="B574">
        <v>16710</v>
      </c>
      <c r="C574">
        <v>11.16</v>
      </c>
      <c r="D574">
        <v>9.26</v>
      </c>
      <c r="E574">
        <v>1.9</v>
      </c>
      <c r="F574">
        <v>665004</v>
      </c>
      <c r="G574">
        <v>9904</v>
      </c>
      <c r="H574">
        <v>4</v>
      </c>
      <c r="I574">
        <v>519740</v>
      </c>
      <c r="J574">
        <v>3812</v>
      </c>
      <c r="K574">
        <v>0</v>
      </c>
      <c r="L574">
        <v>0</v>
      </c>
      <c r="M574" t="s">
        <v>654</v>
      </c>
      <c r="N574" s="10" t="s">
        <v>771</v>
      </c>
      <c r="O574" s="11" t="s">
        <v>771</v>
      </c>
      <c r="P574">
        <v>0</v>
      </c>
      <c r="Q574">
        <v>0</v>
      </c>
    </row>
    <row r="575" spans="1:17" x14ac:dyDescent="0.4">
      <c r="A575" s="1">
        <v>44032.216724537036</v>
      </c>
      <c r="B575">
        <v>16718</v>
      </c>
      <c r="C575">
        <v>12.32</v>
      </c>
      <c r="D575">
        <v>10.029999999999999</v>
      </c>
      <c r="E575">
        <v>2.2999999999999998</v>
      </c>
      <c r="F575">
        <v>665004</v>
      </c>
      <c r="G575">
        <v>9904</v>
      </c>
      <c r="H575">
        <v>4</v>
      </c>
      <c r="I575">
        <v>519740</v>
      </c>
      <c r="J575">
        <v>3812</v>
      </c>
      <c r="K575">
        <v>0</v>
      </c>
      <c r="L575">
        <v>0</v>
      </c>
      <c r="M575" t="s">
        <v>654</v>
      </c>
      <c r="N575" s="10" t="s">
        <v>771</v>
      </c>
      <c r="O575" s="11" t="s">
        <v>771</v>
      </c>
      <c r="P575">
        <v>0</v>
      </c>
      <c r="Q575">
        <v>0</v>
      </c>
    </row>
    <row r="576" spans="1:17" x14ac:dyDescent="0.4">
      <c r="A576" s="1">
        <v>44032.216724537036</v>
      </c>
      <c r="B576">
        <v>16726</v>
      </c>
      <c r="C576">
        <v>12.62</v>
      </c>
      <c r="D576">
        <v>10.36</v>
      </c>
      <c r="E576">
        <v>2.27</v>
      </c>
      <c r="F576">
        <v>665004</v>
      </c>
      <c r="G576">
        <v>9908</v>
      </c>
      <c r="H576">
        <v>4</v>
      </c>
      <c r="I576">
        <v>519740</v>
      </c>
      <c r="J576">
        <v>3812</v>
      </c>
      <c r="K576">
        <v>0</v>
      </c>
      <c r="L576">
        <v>0</v>
      </c>
      <c r="M576" t="s">
        <v>654</v>
      </c>
      <c r="N576" s="10" t="s">
        <v>771</v>
      </c>
      <c r="O576" s="11" t="s">
        <v>771</v>
      </c>
      <c r="P576">
        <v>0</v>
      </c>
      <c r="Q576">
        <v>0</v>
      </c>
    </row>
    <row r="577" spans="1:17" x14ac:dyDescent="0.4">
      <c r="A577" s="1">
        <v>44032.216724537036</v>
      </c>
      <c r="B577">
        <v>16734</v>
      </c>
      <c r="C577">
        <v>11.46</v>
      </c>
      <c r="D577">
        <v>9.39</v>
      </c>
      <c r="E577">
        <v>2.0699999999999998</v>
      </c>
      <c r="F577">
        <v>665004</v>
      </c>
      <c r="G577">
        <v>9908</v>
      </c>
      <c r="H577">
        <v>4</v>
      </c>
      <c r="I577">
        <v>519740</v>
      </c>
      <c r="J577">
        <v>3812</v>
      </c>
      <c r="K577">
        <v>0</v>
      </c>
      <c r="L577">
        <v>0</v>
      </c>
      <c r="M577" t="s">
        <v>654</v>
      </c>
      <c r="N577" s="10" t="s">
        <v>771</v>
      </c>
      <c r="O577" s="11" t="s">
        <v>771</v>
      </c>
      <c r="P577">
        <v>0</v>
      </c>
      <c r="Q577">
        <v>0</v>
      </c>
    </row>
    <row r="578" spans="1:17" x14ac:dyDescent="0.4">
      <c r="A578" s="1">
        <v>44032.216724537036</v>
      </c>
      <c r="B578">
        <v>16742</v>
      </c>
      <c r="C578">
        <v>12.59</v>
      </c>
      <c r="D578">
        <v>10.16</v>
      </c>
      <c r="E578">
        <v>2.4300000000000002</v>
      </c>
      <c r="F578">
        <v>665004</v>
      </c>
      <c r="G578">
        <v>9896</v>
      </c>
      <c r="H578">
        <v>4</v>
      </c>
      <c r="I578">
        <v>519740</v>
      </c>
      <c r="J578">
        <v>3812</v>
      </c>
      <c r="K578">
        <v>0</v>
      </c>
      <c r="L578">
        <v>0</v>
      </c>
      <c r="M578" t="s">
        <v>654</v>
      </c>
      <c r="N578" s="10">
        <v>48.255000000000003</v>
      </c>
      <c r="O578" s="11">
        <v>8315844</v>
      </c>
      <c r="P578">
        <v>0</v>
      </c>
      <c r="Q578">
        <v>0</v>
      </c>
    </row>
    <row r="579" spans="1:17" x14ac:dyDescent="0.4">
      <c r="A579" s="1">
        <v>44032.21707175926</v>
      </c>
      <c r="B579">
        <v>16619</v>
      </c>
      <c r="C579">
        <v>12.69</v>
      </c>
      <c r="D579">
        <v>10.26</v>
      </c>
      <c r="E579">
        <v>2.4300000000000002</v>
      </c>
      <c r="F579">
        <v>665004</v>
      </c>
      <c r="G579">
        <v>11948</v>
      </c>
      <c r="H579">
        <v>4</v>
      </c>
      <c r="I579">
        <v>519740</v>
      </c>
      <c r="J579">
        <v>3816</v>
      </c>
      <c r="K579">
        <v>0</v>
      </c>
      <c r="L579">
        <v>0</v>
      </c>
      <c r="M579" t="s">
        <v>654</v>
      </c>
      <c r="N579" s="10" t="s">
        <v>771</v>
      </c>
      <c r="O579" s="11" t="s">
        <v>771</v>
      </c>
      <c r="P579">
        <v>0</v>
      </c>
      <c r="Q579">
        <v>0</v>
      </c>
    </row>
    <row r="580" spans="1:17" x14ac:dyDescent="0.4">
      <c r="A580" s="1">
        <v>44032.21707175926</v>
      </c>
      <c r="B580">
        <v>16627</v>
      </c>
      <c r="C580">
        <v>11.36</v>
      </c>
      <c r="D580">
        <v>9.43</v>
      </c>
      <c r="E580">
        <v>1.93</v>
      </c>
      <c r="F580">
        <v>665004</v>
      </c>
      <c r="G580">
        <v>9912</v>
      </c>
      <c r="H580">
        <v>4</v>
      </c>
      <c r="I580">
        <v>519740</v>
      </c>
      <c r="J580">
        <v>3816</v>
      </c>
      <c r="K580">
        <v>0</v>
      </c>
      <c r="L580">
        <v>0</v>
      </c>
      <c r="M580" t="s">
        <v>654</v>
      </c>
      <c r="N580" s="10" t="s">
        <v>771</v>
      </c>
      <c r="O580" s="11" t="s">
        <v>771</v>
      </c>
      <c r="P580">
        <v>0</v>
      </c>
      <c r="Q580">
        <v>0</v>
      </c>
    </row>
    <row r="581" spans="1:17" x14ac:dyDescent="0.4">
      <c r="A581" s="1">
        <v>44032.21707175926</v>
      </c>
      <c r="B581">
        <v>16635</v>
      </c>
      <c r="C581">
        <v>12.86</v>
      </c>
      <c r="D581">
        <v>10.66</v>
      </c>
      <c r="E581">
        <v>2.2000000000000002</v>
      </c>
      <c r="F581">
        <v>665004</v>
      </c>
      <c r="G581">
        <v>9908</v>
      </c>
      <c r="H581">
        <v>4</v>
      </c>
      <c r="I581">
        <v>519740</v>
      </c>
      <c r="J581">
        <v>3816</v>
      </c>
      <c r="K581">
        <v>0</v>
      </c>
      <c r="L581">
        <v>0</v>
      </c>
      <c r="M581" t="s">
        <v>654</v>
      </c>
      <c r="N581" s="10" t="s">
        <v>771</v>
      </c>
      <c r="O581" s="11" t="s">
        <v>771</v>
      </c>
      <c r="P581">
        <v>0</v>
      </c>
      <c r="Q581">
        <v>0</v>
      </c>
    </row>
    <row r="582" spans="1:17" x14ac:dyDescent="0.4">
      <c r="A582" s="1">
        <v>44032.21707175926</v>
      </c>
      <c r="B582">
        <v>16643</v>
      </c>
      <c r="C582">
        <v>12.19</v>
      </c>
      <c r="D582">
        <v>10.029999999999999</v>
      </c>
      <c r="E582">
        <v>2.17</v>
      </c>
      <c r="F582">
        <v>665004</v>
      </c>
      <c r="G582">
        <v>9904</v>
      </c>
      <c r="H582">
        <v>4</v>
      </c>
      <c r="I582">
        <v>519740</v>
      </c>
      <c r="J582">
        <v>3816</v>
      </c>
      <c r="K582">
        <v>0</v>
      </c>
      <c r="L582">
        <v>0</v>
      </c>
      <c r="M582" t="s">
        <v>654</v>
      </c>
      <c r="N582" s="10" t="s">
        <v>771</v>
      </c>
      <c r="O582" s="11" t="s">
        <v>771</v>
      </c>
      <c r="P582">
        <v>0</v>
      </c>
      <c r="Q582">
        <v>0</v>
      </c>
    </row>
    <row r="583" spans="1:17" x14ac:dyDescent="0.4">
      <c r="A583" s="1">
        <v>44032.21707175926</v>
      </c>
      <c r="B583">
        <v>16651</v>
      </c>
      <c r="C583">
        <v>11.63</v>
      </c>
      <c r="D583">
        <v>9.4600000000000009</v>
      </c>
      <c r="E583">
        <v>2.17</v>
      </c>
      <c r="F583">
        <v>665004</v>
      </c>
      <c r="G583">
        <v>9916</v>
      </c>
      <c r="H583">
        <v>4</v>
      </c>
      <c r="I583">
        <v>519740</v>
      </c>
      <c r="J583">
        <v>3816</v>
      </c>
      <c r="K583">
        <v>0</v>
      </c>
      <c r="L583">
        <v>0</v>
      </c>
      <c r="M583" t="s">
        <v>654</v>
      </c>
      <c r="N583" s="10" t="s">
        <v>771</v>
      </c>
      <c r="O583" s="11" t="s">
        <v>771</v>
      </c>
      <c r="P583">
        <v>0</v>
      </c>
      <c r="Q583">
        <v>0</v>
      </c>
    </row>
    <row r="584" spans="1:17" x14ac:dyDescent="0.4">
      <c r="A584" s="1">
        <v>44032.21707175926</v>
      </c>
      <c r="B584">
        <v>16659</v>
      </c>
      <c r="C584">
        <v>12.66</v>
      </c>
      <c r="D584">
        <v>10.43</v>
      </c>
      <c r="E584">
        <v>2.23</v>
      </c>
      <c r="F584">
        <v>665004</v>
      </c>
      <c r="G584">
        <v>9912</v>
      </c>
      <c r="H584">
        <v>4</v>
      </c>
      <c r="I584">
        <v>519740</v>
      </c>
      <c r="J584">
        <v>3816</v>
      </c>
      <c r="K584">
        <v>0</v>
      </c>
      <c r="L584">
        <v>0</v>
      </c>
      <c r="M584" t="s">
        <v>654</v>
      </c>
      <c r="N584" s="10" t="s">
        <v>771</v>
      </c>
      <c r="O584" s="11" t="s">
        <v>771</v>
      </c>
      <c r="P584">
        <v>0</v>
      </c>
      <c r="Q584">
        <v>0</v>
      </c>
    </row>
    <row r="585" spans="1:17" x14ac:dyDescent="0.4">
      <c r="A585" s="1">
        <v>44032.21707175926</v>
      </c>
      <c r="B585">
        <v>16667</v>
      </c>
      <c r="C585">
        <v>12.52</v>
      </c>
      <c r="D585">
        <v>10.29</v>
      </c>
      <c r="E585">
        <v>2.23</v>
      </c>
      <c r="F585">
        <v>665004</v>
      </c>
      <c r="G585">
        <v>9900</v>
      </c>
      <c r="H585">
        <v>4</v>
      </c>
      <c r="I585">
        <v>519740</v>
      </c>
      <c r="J585">
        <v>3816</v>
      </c>
      <c r="K585">
        <v>0</v>
      </c>
      <c r="L585">
        <v>0</v>
      </c>
      <c r="M585" t="s">
        <v>654</v>
      </c>
      <c r="N585" s="10" t="s">
        <v>771</v>
      </c>
      <c r="O585" s="11" t="s">
        <v>771</v>
      </c>
      <c r="P585">
        <v>0</v>
      </c>
      <c r="Q585">
        <v>0</v>
      </c>
    </row>
    <row r="586" spans="1:17" x14ac:dyDescent="0.4">
      <c r="A586" s="1">
        <v>44032.21707175926</v>
      </c>
      <c r="B586">
        <v>16675</v>
      </c>
      <c r="C586">
        <v>11.23</v>
      </c>
      <c r="D586">
        <v>9.19</v>
      </c>
      <c r="E586">
        <v>2.0299999999999998</v>
      </c>
      <c r="F586">
        <v>665004</v>
      </c>
      <c r="G586">
        <v>9916</v>
      </c>
      <c r="H586">
        <v>4</v>
      </c>
      <c r="I586">
        <v>519740</v>
      </c>
      <c r="J586">
        <v>3816</v>
      </c>
      <c r="K586">
        <v>0</v>
      </c>
      <c r="L586">
        <v>0</v>
      </c>
      <c r="M586" t="s">
        <v>654</v>
      </c>
      <c r="N586" s="10" t="s">
        <v>771</v>
      </c>
      <c r="O586" s="11" t="s">
        <v>771</v>
      </c>
      <c r="P586">
        <v>0</v>
      </c>
      <c r="Q586">
        <v>0</v>
      </c>
    </row>
    <row r="587" spans="1:17" x14ac:dyDescent="0.4">
      <c r="A587" s="1">
        <v>44032.21707175926</v>
      </c>
      <c r="B587">
        <v>16684</v>
      </c>
      <c r="C587">
        <v>12.19</v>
      </c>
      <c r="D587">
        <v>10.029999999999999</v>
      </c>
      <c r="E587">
        <v>2.17</v>
      </c>
      <c r="F587">
        <v>665004</v>
      </c>
      <c r="G587">
        <v>9912</v>
      </c>
      <c r="H587">
        <v>4</v>
      </c>
      <c r="I587">
        <v>519740</v>
      </c>
      <c r="J587">
        <v>3816</v>
      </c>
      <c r="K587">
        <v>0</v>
      </c>
      <c r="L587">
        <v>0</v>
      </c>
      <c r="M587" t="s">
        <v>654</v>
      </c>
      <c r="N587" s="10" t="s">
        <v>771</v>
      </c>
      <c r="O587" s="11" t="s">
        <v>771</v>
      </c>
      <c r="P587">
        <v>0</v>
      </c>
      <c r="Q587">
        <v>0</v>
      </c>
    </row>
    <row r="588" spans="1:17" x14ac:dyDescent="0.4">
      <c r="A588" s="1">
        <v>44032.21707175926</v>
      </c>
      <c r="B588">
        <v>16693</v>
      </c>
      <c r="C588">
        <v>11.29</v>
      </c>
      <c r="D588">
        <v>9.33</v>
      </c>
      <c r="E588">
        <v>1.97</v>
      </c>
      <c r="F588">
        <v>665004</v>
      </c>
      <c r="G588">
        <v>9904</v>
      </c>
      <c r="H588">
        <v>4</v>
      </c>
      <c r="I588">
        <v>519740</v>
      </c>
      <c r="J588">
        <v>3812</v>
      </c>
      <c r="K588">
        <v>0</v>
      </c>
      <c r="L588">
        <v>0</v>
      </c>
      <c r="M588" t="s">
        <v>654</v>
      </c>
      <c r="N588" s="10" t="s">
        <v>771</v>
      </c>
      <c r="O588" s="11" t="s">
        <v>771</v>
      </c>
      <c r="P588">
        <v>0</v>
      </c>
      <c r="Q588">
        <v>0</v>
      </c>
    </row>
    <row r="589" spans="1:17" x14ac:dyDescent="0.4">
      <c r="A589" s="1">
        <v>44032.21707175926</v>
      </c>
      <c r="B589">
        <v>16701</v>
      </c>
      <c r="C589">
        <v>12.56</v>
      </c>
      <c r="D589">
        <v>10.33</v>
      </c>
      <c r="E589">
        <v>2.23</v>
      </c>
      <c r="F589">
        <v>665004</v>
      </c>
      <c r="G589">
        <v>9904</v>
      </c>
      <c r="H589">
        <v>4</v>
      </c>
      <c r="I589">
        <v>519740</v>
      </c>
      <c r="J589">
        <v>3812</v>
      </c>
      <c r="K589">
        <v>0</v>
      </c>
      <c r="L589">
        <v>0</v>
      </c>
      <c r="M589" t="s">
        <v>654</v>
      </c>
      <c r="N589" s="10" t="s">
        <v>771</v>
      </c>
      <c r="O589" s="11" t="s">
        <v>771</v>
      </c>
      <c r="P589">
        <v>0</v>
      </c>
      <c r="Q589">
        <v>0</v>
      </c>
    </row>
    <row r="590" spans="1:17" x14ac:dyDescent="0.4">
      <c r="A590" s="1">
        <v>44032.21707175926</v>
      </c>
      <c r="B590">
        <v>16710</v>
      </c>
      <c r="C590">
        <v>11.39</v>
      </c>
      <c r="D590">
        <v>9.2899999999999991</v>
      </c>
      <c r="E590">
        <v>2.1</v>
      </c>
      <c r="F590">
        <v>665004</v>
      </c>
      <c r="G590">
        <v>9904</v>
      </c>
      <c r="H590">
        <v>4</v>
      </c>
      <c r="I590">
        <v>519740</v>
      </c>
      <c r="J590">
        <v>3812</v>
      </c>
      <c r="K590">
        <v>0</v>
      </c>
      <c r="L590">
        <v>0</v>
      </c>
      <c r="M590" t="s">
        <v>654</v>
      </c>
      <c r="N590" s="10" t="s">
        <v>771</v>
      </c>
      <c r="O590" s="11" t="s">
        <v>771</v>
      </c>
      <c r="P590">
        <v>0</v>
      </c>
      <c r="Q590">
        <v>0</v>
      </c>
    </row>
    <row r="591" spans="1:17" x14ac:dyDescent="0.4">
      <c r="A591" s="1">
        <v>44032.21707175926</v>
      </c>
      <c r="B591">
        <v>16718</v>
      </c>
      <c r="C591">
        <v>12.29</v>
      </c>
      <c r="D591">
        <v>10.06</v>
      </c>
      <c r="E591">
        <v>2.23</v>
      </c>
      <c r="F591">
        <v>665004</v>
      </c>
      <c r="G591">
        <v>9904</v>
      </c>
      <c r="H591">
        <v>4</v>
      </c>
      <c r="I591">
        <v>519740</v>
      </c>
      <c r="J591">
        <v>3812</v>
      </c>
      <c r="K591">
        <v>0</v>
      </c>
      <c r="L591">
        <v>0</v>
      </c>
      <c r="M591" t="s">
        <v>654</v>
      </c>
      <c r="N591" s="10" t="s">
        <v>771</v>
      </c>
      <c r="O591" s="11" t="s">
        <v>771</v>
      </c>
      <c r="P591">
        <v>0</v>
      </c>
      <c r="Q591">
        <v>0</v>
      </c>
    </row>
    <row r="592" spans="1:17" x14ac:dyDescent="0.4">
      <c r="A592" s="1">
        <v>44032.21707175926</v>
      </c>
      <c r="B592">
        <v>16726</v>
      </c>
      <c r="C592">
        <v>12.52</v>
      </c>
      <c r="D592">
        <v>10.36</v>
      </c>
      <c r="E592">
        <v>2.17</v>
      </c>
      <c r="F592">
        <v>665004</v>
      </c>
      <c r="G592">
        <v>9908</v>
      </c>
      <c r="H592">
        <v>4</v>
      </c>
      <c r="I592">
        <v>519740</v>
      </c>
      <c r="J592">
        <v>3812</v>
      </c>
      <c r="K592">
        <v>0</v>
      </c>
      <c r="L592">
        <v>0</v>
      </c>
      <c r="M592" t="s">
        <v>654</v>
      </c>
      <c r="N592" s="10" t="s">
        <v>771</v>
      </c>
      <c r="O592" s="11" t="s">
        <v>771</v>
      </c>
      <c r="P592">
        <v>0</v>
      </c>
      <c r="Q592">
        <v>0</v>
      </c>
    </row>
    <row r="593" spans="1:17" x14ac:dyDescent="0.4">
      <c r="A593" s="1">
        <v>44032.21707175926</v>
      </c>
      <c r="B593">
        <v>16734</v>
      </c>
      <c r="C593">
        <v>11.56</v>
      </c>
      <c r="D593">
        <v>9.39</v>
      </c>
      <c r="E593">
        <v>2.17</v>
      </c>
      <c r="F593">
        <v>665004</v>
      </c>
      <c r="G593">
        <v>9908</v>
      </c>
      <c r="H593">
        <v>4</v>
      </c>
      <c r="I593">
        <v>519740</v>
      </c>
      <c r="J593">
        <v>3812</v>
      </c>
      <c r="K593">
        <v>0</v>
      </c>
      <c r="L593">
        <v>0</v>
      </c>
      <c r="M593" t="s">
        <v>654</v>
      </c>
      <c r="N593" s="10" t="s">
        <v>771</v>
      </c>
      <c r="O593" s="11" t="s">
        <v>771</v>
      </c>
      <c r="P593">
        <v>0</v>
      </c>
      <c r="Q593">
        <v>0</v>
      </c>
    </row>
    <row r="594" spans="1:17" x14ac:dyDescent="0.4">
      <c r="A594" s="1">
        <v>44032.21707175926</v>
      </c>
      <c r="B594">
        <v>16742</v>
      </c>
      <c r="C594">
        <v>12.36</v>
      </c>
      <c r="D594">
        <v>9.99</v>
      </c>
      <c r="E594">
        <v>2.37</v>
      </c>
      <c r="F594">
        <v>665004</v>
      </c>
      <c r="G594">
        <v>9896</v>
      </c>
      <c r="H594">
        <v>4</v>
      </c>
      <c r="I594">
        <v>519740</v>
      </c>
      <c r="J594">
        <v>3812</v>
      </c>
      <c r="K594">
        <v>0</v>
      </c>
      <c r="L594">
        <v>0</v>
      </c>
      <c r="M594" t="s">
        <v>654</v>
      </c>
      <c r="N594" s="10">
        <v>48.325000000000003</v>
      </c>
      <c r="O594" s="11">
        <v>8315844</v>
      </c>
      <c r="P594">
        <v>0</v>
      </c>
      <c r="Q594">
        <v>0</v>
      </c>
    </row>
    <row r="595" spans="1:17" x14ac:dyDescent="0.4">
      <c r="A595" s="1">
        <v>44032.217407407406</v>
      </c>
      <c r="B595">
        <v>16619</v>
      </c>
      <c r="C595">
        <v>12.72</v>
      </c>
      <c r="D595">
        <v>10.34</v>
      </c>
      <c r="E595">
        <v>2.38</v>
      </c>
      <c r="F595">
        <v>665004</v>
      </c>
      <c r="G595">
        <v>11948</v>
      </c>
      <c r="H595">
        <v>4</v>
      </c>
      <c r="I595">
        <v>519740</v>
      </c>
      <c r="J595">
        <v>3816</v>
      </c>
      <c r="K595">
        <v>0</v>
      </c>
      <c r="L595">
        <v>0</v>
      </c>
      <c r="M595" t="s">
        <v>654</v>
      </c>
      <c r="N595" s="10" t="s">
        <v>771</v>
      </c>
      <c r="O595" s="11" t="s">
        <v>771</v>
      </c>
      <c r="P595">
        <v>0</v>
      </c>
      <c r="Q595">
        <v>0</v>
      </c>
    </row>
    <row r="596" spans="1:17" x14ac:dyDescent="0.4">
      <c r="A596" s="1">
        <v>44032.217407407406</v>
      </c>
      <c r="B596">
        <v>16627</v>
      </c>
      <c r="C596">
        <v>11.34</v>
      </c>
      <c r="D596">
        <v>9.3699999999999992</v>
      </c>
      <c r="E596">
        <v>1.96</v>
      </c>
      <c r="F596">
        <v>665004</v>
      </c>
      <c r="G596">
        <v>9912</v>
      </c>
      <c r="H596">
        <v>4</v>
      </c>
      <c r="I596">
        <v>519740</v>
      </c>
      <c r="J596">
        <v>3816</v>
      </c>
      <c r="K596">
        <v>0</v>
      </c>
      <c r="L596">
        <v>0</v>
      </c>
      <c r="M596" t="s">
        <v>654</v>
      </c>
      <c r="N596" s="10" t="s">
        <v>771</v>
      </c>
      <c r="O596" s="11" t="s">
        <v>771</v>
      </c>
      <c r="P596">
        <v>0</v>
      </c>
      <c r="Q596">
        <v>0</v>
      </c>
    </row>
    <row r="597" spans="1:17" x14ac:dyDescent="0.4">
      <c r="A597" s="1">
        <v>44032.217407407406</v>
      </c>
      <c r="B597">
        <v>16635</v>
      </c>
      <c r="C597">
        <v>12.61</v>
      </c>
      <c r="D597">
        <v>10.37</v>
      </c>
      <c r="E597">
        <v>2.2400000000000002</v>
      </c>
      <c r="F597">
        <v>665004</v>
      </c>
      <c r="G597">
        <v>9908</v>
      </c>
      <c r="H597">
        <v>4</v>
      </c>
      <c r="I597">
        <v>519740</v>
      </c>
      <c r="J597">
        <v>3816</v>
      </c>
      <c r="K597">
        <v>0</v>
      </c>
      <c r="L597">
        <v>0</v>
      </c>
      <c r="M597" t="s">
        <v>654</v>
      </c>
      <c r="N597" s="10" t="s">
        <v>771</v>
      </c>
      <c r="O597" s="11" t="s">
        <v>771</v>
      </c>
      <c r="P597">
        <v>0</v>
      </c>
      <c r="Q597">
        <v>0</v>
      </c>
    </row>
    <row r="598" spans="1:17" x14ac:dyDescent="0.4">
      <c r="A598" s="1">
        <v>44032.217407407406</v>
      </c>
      <c r="B598">
        <v>16643</v>
      </c>
      <c r="C598">
        <v>12.37</v>
      </c>
      <c r="D598">
        <v>10.199999999999999</v>
      </c>
      <c r="E598">
        <v>2.17</v>
      </c>
      <c r="F598">
        <v>665004</v>
      </c>
      <c r="G598">
        <v>9904</v>
      </c>
      <c r="H598">
        <v>4</v>
      </c>
      <c r="I598">
        <v>519740</v>
      </c>
      <c r="J598">
        <v>3816</v>
      </c>
      <c r="K598">
        <v>0</v>
      </c>
      <c r="L598">
        <v>0</v>
      </c>
      <c r="M598" t="s">
        <v>654</v>
      </c>
      <c r="N598" s="10" t="s">
        <v>771</v>
      </c>
      <c r="O598" s="11" t="s">
        <v>771</v>
      </c>
      <c r="P598">
        <v>0</v>
      </c>
      <c r="Q598">
        <v>0</v>
      </c>
    </row>
    <row r="599" spans="1:17" x14ac:dyDescent="0.4">
      <c r="A599" s="1">
        <v>44032.217407407406</v>
      </c>
      <c r="B599">
        <v>16651</v>
      </c>
      <c r="C599">
        <v>11.65</v>
      </c>
      <c r="D599">
        <v>9.41</v>
      </c>
      <c r="E599">
        <v>2.2400000000000002</v>
      </c>
      <c r="F599">
        <v>665004</v>
      </c>
      <c r="G599">
        <v>9916</v>
      </c>
      <c r="H599">
        <v>4</v>
      </c>
      <c r="I599">
        <v>519740</v>
      </c>
      <c r="J599">
        <v>3816</v>
      </c>
      <c r="K599">
        <v>0</v>
      </c>
      <c r="L599">
        <v>0</v>
      </c>
      <c r="M599" t="s">
        <v>654</v>
      </c>
      <c r="N599" s="10" t="s">
        <v>771</v>
      </c>
      <c r="O599" s="11" t="s">
        <v>771</v>
      </c>
      <c r="P599">
        <v>0</v>
      </c>
      <c r="Q599">
        <v>0</v>
      </c>
    </row>
    <row r="600" spans="1:17" x14ac:dyDescent="0.4">
      <c r="A600" s="1">
        <v>44032.217407407406</v>
      </c>
      <c r="B600">
        <v>16659</v>
      </c>
      <c r="C600">
        <v>12.3</v>
      </c>
      <c r="D600">
        <v>10.130000000000001</v>
      </c>
      <c r="E600">
        <v>2.17</v>
      </c>
      <c r="F600">
        <v>665004</v>
      </c>
      <c r="G600">
        <v>9912</v>
      </c>
      <c r="H600">
        <v>4</v>
      </c>
      <c r="I600">
        <v>519740</v>
      </c>
      <c r="J600">
        <v>3816</v>
      </c>
      <c r="K600">
        <v>0</v>
      </c>
      <c r="L600">
        <v>0</v>
      </c>
      <c r="M600" t="s">
        <v>654</v>
      </c>
      <c r="N600" s="10" t="s">
        <v>771</v>
      </c>
      <c r="O600" s="11" t="s">
        <v>771</v>
      </c>
      <c r="P600">
        <v>0</v>
      </c>
      <c r="Q600">
        <v>0</v>
      </c>
    </row>
    <row r="601" spans="1:17" x14ac:dyDescent="0.4">
      <c r="A601" s="1">
        <v>44032.217407407406</v>
      </c>
      <c r="B601">
        <v>16667</v>
      </c>
      <c r="C601">
        <v>12.47</v>
      </c>
      <c r="D601">
        <v>10.199999999999999</v>
      </c>
      <c r="E601">
        <v>2.27</v>
      </c>
      <c r="F601">
        <v>665004</v>
      </c>
      <c r="G601">
        <v>9900</v>
      </c>
      <c r="H601">
        <v>4</v>
      </c>
      <c r="I601">
        <v>519740</v>
      </c>
      <c r="J601">
        <v>3816</v>
      </c>
      <c r="K601">
        <v>0</v>
      </c>
      <c r="L601">
        <v>0</v>
      </c>
      <c r="M601" t="s">
        <v>654</v>
      </c>
      <c r="N601" s="10" t="s">
        <v>771</v>
      </c>
      <c r="O601" s="11" t="s">
        <v>771</v>
      </c>
      <c r="P601">
        <v>0</v>
      </c>
      <c r="Q601">
        <v>0</v>
      </c>
    </row>
    <row r="602" spans="1:17" x14ac:dyDescent="0.4">
      <c r="A602" s="1">
        <v>44032.217407407406</v>
      </c>
      <c r="B602">
        <v>16675</v>
      </c>
      <c r="C602">
        <v>11.23</v>
      </c>
      <c r="D602">
        <v>9.27</v>
      </c>
      <c r="E602">
        <v>1.96</v>
      </c>
      <c r="F602">
        <v>665004</v>
      </c>
      <c r="G602">
        <v>9916</v>
      </c>
      <c r="H602">
        <v>4</v>
      </c>
      <c r="I602">
        <v>519740</v>
      </c>
      <c r="J602">
        <v>3816</v>
      </c>
      <c r="K602">
        <v>0</v>
      </c>
      <c r="L602">
        <v>0</v>
      </c>
      <c r="M602" t="s">
        <v>654</v>
      </c>
      <c r="N602" s="10" t="s">
        <v>771</v>
      </c>
      <c r="O602" s="11" t="s">
        <v>771</v>
      </c>
      <c r="P602">
        <v>0</v>
      </c>
      <c r="Q602">
        <v>0</v>
      </c>
    </row>
    <row r="603" spans="1:17" x14ac:dyDescent="0.4">
      <c r="A603" s="1">
        <v>44032.217407407406</v>
      </c>
      <c r="B603">
        <v>16684</v>
      </c>
      <c r="C603">
        <v>12.68</v>
      </c>
      <c r="D603">
        <v>10.37</v>
      </c>
      <c r="E603">
        <v>2.31</v>
      </c>
      <c r="F603">
        <v>665004</v>
      </c>
      <c r="G603">
        <v>9912</v>
      </c>
      <c r="H603">
        <v>4</v>
      </c>
      <c r="I603">
        <v>519740</v>
      </c>
      <c r="J603">
        <v>3816</v>
      </c>
      <c r="K603">
        <v>0</v>
      </c>
      <c r="L603">
        <v>0</v>
      </c>
      <c r="M603" t="s">
        <v>654</v>
      </c>
      <c r="N603" s="10" t="s">
        <v>771</v>
      </c>
      <c r="O603" s="11" t="s">
        <v>771</v>
      </c>
      <c r="P603">
        <v>0</v>
      </c>
      <c r="Q603">
        <v>0</v>
      </c>
    </row>
    <row r="604" spans="1:17" x14ac:dyDescent="0.4">
      <c r="A604" s="1">
        <v>44032.217407407406</v>
      </c>
      <c r="B604">
        <v>16693</v>
      </c>
      <c r="C604">
        <v>11.44</v>
      </c>
      <c r="D604">
        <v>9.1999999999999993</v>
      </c>
      <c r="E604">
        <v>2.2400000000000002</v>
      </c>
      <c r="F604">
        <v>665004</v>
      </c>
      <c r="G604">
        <v>9904</v>
      </c>
      <c r="H604">
        <v>4</v>
      </c>
      <c r="I604">
        <v>519740</v>
      </c>
      <c r="J604">
        <v>3812</v>
      </c>
      <c r="K604">
        <v>0</v>
      </c>
      <c r="L604">
        <v>0</v>
      </c>
      <c r="M604" t="s">
        <v>654</v>
      </c>
      <c r="N604" s="10" t="s">
        <v>771</v>
      </c>
      <c r="O604" s="11" t="s">
        <v>771</v>
      </c>
      <c r="P604">
        <v>0</v>
      </c>
      <c r="Q604">
        <v>0</v>
      </c>
    </row>
    <row r="605" spans="1:17" x14ac:dyDescent="0.4">
      <c r="A605" s="1">
        <v>44032.217407407406</v>
      </c>
      <c r="B605">
        <v>16701</v>
      </c>
      <c r="C605">
        <v>12.37</v>
      </c>
      <c r="D605">
        <v>10.029999999999999</v>
      </c>
      <c r="E605">
        <v>2.34</v>
      </c>
      <c r="F605">
        <v>665004</v>
      </c>
      <c r="G605">
        <v>9904</v>
      </c>
      <c r="H605">
        <v>4</v>
      </c>
      <c r="I605">
        <v>519740</v>
      </c>
      <c r="J605">
        <v>3812</v>
      </c>
      <c r="K605">
        <v>0</v>
      </c>
      <c r="L605">
        <v>0</v>
      </c>
      <c r="M605" t="s">
        <v>654</v>
      </c>
      <c r="N605" s="10" t="s">
        <v>771</v>
      </c>
      <c r="O605" s="11" t="s">
        <v>771</v>
      </c>
      <c r="P605">
        <v>0</v>
      </c>
      <c r="Q605">
        <v>0</v>
      </c>
    </row>
    <row r="606" spans="1:17" x14ac:dyDescent="0.4">
      <c r="A606" s="1">
        <v>44032.217407407406</v>
      </c>
      <c r="B606">
        <v>16710</v>
      </c>
      <c r="C606">
        <v>11.2</v>
      </c>
      <c r="D606">
        <v>9.1999999999999993</v>
      </c>
      <c r="E606">
        <v>2</v>
      </c>
      <c r="F606">
        <v>665004</v>
      </c>
      <c r="G606">
        <v>9904</v>
      </c>
      <c r="H606">
        <v>4</v>
      </c>
      <c r="I606">
        <v>519740</v>
      </c>
      <c r="J606">
        <v>3812</v>
      </c>
      <c r="K606">
        <v>0</v>
      </c>
      <c r="L606">
        <v>0</v>
      </c>
      <c r="M606" t="s">
        <v>654</v>
      </c>
      <c r="N606" s="10" t="s">
        <v>771</v>
      </c>
      <c r="O606" s="11" t="s">
        <v>771</v>
      </c>
      <c r="P606">
        <v>0</v>
      </c>
      <c r="Q606">
        <v>0</v>
      </c>
    </row>
    <row r="607" spans="1:17" x14ac:dyDescent="0.4">
      <c r="A607" s="1">
        <v>44032.217407407406</v>
      </c>
      <c r="B607">
        <v>16718</v>
      </c>
      <c r="C607">
        <v>12.51</v>
      </c>
      <c r="D607">
        <v>10.23</v>
      </c>
      <c r="E607">
        <v>2.27</v>
      </c>
      <c r="F607">
        <v>665004</v>
      </c>
      <c r="G607">
        <v>9904</v>
      </c>
      <c r="H607">
        <v>4</v>
      </c>
      <c r="I607">
        <v>519740</v>
      </c>
      <c r="J607">
        <v>3812</v>
      </c>
      <c r="K607">
        <v>0</v>
      </c>
      <c r="L607">
        <v>0</v>
      </c>
      <c r="M607" t="s">
        <v>654</v>
      </c>
      <c r="N607" s="10" t="s">
        <v>771</v>
      </c>
      <c r="O607" s="11" t="s">
        <v>771</v>
      </c>
      <c r="P607">
        <v>0</v>
      </c>
      <c r="Q607">
        <v>0</v>
      </c>
    </row>
    <row r="608" spans="1:17" x14ac:dyDescent="0.4">
      <c r="A608" s="1">
        <v>44032.217407407406</v>
      </c>
      <c r="B608">
        <v>16726</v>
      </c>
      <c r="C608">
        <v>12.47</v>
      </c>
      <c r="D608">
        <v>10.17</v>
      </c>
      <c r="E608">
        <v>2.31</v>
      </c>
      <c r="F608">
        <v>665004</v>
      </c>
      <c r="G608">
        <v>9908</v>
      </c>
      <c r="H608">
        <v>4</v>
      </c>
      <c r="I608">
        <v>519740</v>
      </c>
      <c r="J608">
        <v>3812</v>
      </c>
      <c r="K608">
        <v>0</v>
      </c>
      <c r="L608">
        <v>0</v>
      </c>
      <c r="M608" t="s">
        <v>654</v>
      </c>
      <c r="N608" s="10" t="s">
        <v>771</v>
      </c>
      <c r="O608" s="11" t="s">
        <v>771</v>
      </c>
      <c r="P608">
        <v>0</v>
      </c>
      <c r="Q608">
        <v>0</v>
      </c>
    </row>
    <row r="609" spans="1:17" x14ac:dyDescent="0.4">
      <c r="A609" s="1">
        <v>44032.217407407406</v>
      </c>
      <c r="B609">
        <v>16734</v>
      </c>
      <c r="C609">
        <v>11.68</v>
      </c>
      <c r="D609">
        <v>9.58</v>
      </c>
      <c r="E609">
        <v>2.1</v>
      </c>
      <c r="F609">
        <v>665004</v>
      </c>
      <c r="G609">
        <v>9908</v>
      </c>
      <c r="H609">
        <v>4</v>
      </c>
      <c r="I609">
        <v>519740</v>
      </c>
      <c r="J609">
        <v>3812</v>
      </c>
      <c r="K609">
        <v>0</v>
      </c>
      <c r="L609">
        <v>0</v>
      </c>
      <c r="M609" t="s">
        <v>654</v>
      </c>
      <c r="N609" s="10" t="s">
        <v>771</v>
      </c>
      <c r="O609" s="11" t="s">
        <v>771</v>
      </c>
      <c r="P609">
        <v>0</v>
      </c>
      <c r="Q609">
        <v>0</v>
      </c>
    </row>
    <row r="610" spans="1:17" x14ac:dyDescent="0.4">
      <c r="A610" s="1">
        <v>44032.217407407406</v>
      </c>
      <c r="B610">
        <v>16742</v>
      </c>
      <c r="C610">
        <v>12.51</v>
      </c>
      <c r="D610">
        <v>10.3</v>
      </c>
      <c r="E610">
        <v>2.21</v>
      </c>
      <c r="F610">
        <v>665004</v>
      </c>
      <c r="G610">
        <v>9896</v>
      </c>
      <c r="H610">
        <v>4</v>
      </c>
      <c r="I610">
        <v>519740</v>
      </c>
      <c r="J610">
        <v>3812</v>
      </c>
      <c r="K610">
        <v>0</v>
      </c>
      <c r="L610">
        <v>0</v>
      </c>
      <c r="M610" t="s">
        <v>654</v>
      </c>
      <c r="N610" s="10">
        <v>48.387499999999996</v>
      </c>
      <c r="O610" s="11">
        <v>8315844</v>
      </c>
      <c r="P610">
        <v>0</v>
      </c>
      <c r="Q610">
        <v>0</v>
      </c>
    </row>
    <row r="611" spans="1:17" x14ac:dyDescent="0.4">
      <c r="A611" s="1">
        <v>44032.21775462963</v>
      </c>
      <c r="B611">
        <v>16619</v>
      </c>
      <c r="C611">
        <v>12.34</v>
      </c>
      <c r="D611">
        <v>10.08</v>
      </c>
      <c r="E611">
        <v>2.2599999999999998</v>
      </c>
      <c r="F611">
        <v>665004</v>
      </c>
      <c r="G611">
        <v>11948</v>
      </c>
      <c r="H611">
        <v>4</v>
      </c>
      <c r="I611">
        <v>519740</v>
      </c>
      <c r="J611">
        <v>3816</v>
      </c>
      <c r="K611">
        <v>0</v>
      </c>
      <c r="L611">
        <v>0</v>
      </c>
      <c r="M611" t="s">
        <v>654</v>
      </c>
      <c r="N611" s="10" t="s">
        <v>771</v>
      </c>
      <c r="O611" s="11" t="s">
        <v>771</v>
      </c>
      <c r="P611">
        <v>0</v>
      </c>
      <c r="Q611">
        <v>0</v>
      </c>
    </row>
    <row r="612" spans="1:17" x14ac:dyDescent="0.4">
      <c r="A612" s="1">
        <v>44032.21775462963</v>
      </c>
      <c r="B612">
        <v>16627</v>
      </c>
      <c r="C612">
        <v>11.54</v>
      </c>
      <c r="D612">
        <v>9.4499999999999993</v>
      </c>
      <c r="E612">
        <v>2.1</v>
      </c>
      <c r="F612">
        <v>665004</v>
      </c>
      <c r="G612">
        <v>9912</v>
      </c>
      <c r="H612">
        <v>4</v>
      </c>
      <c r="I612">
        <v>519740</v>
      </c>
      <c r="J612">
        <v>3816</v>
      </c>
      <c r="K612">
        <v>0</v>
      </c>
      <c r="L612">
        <v>0</v>
      </c>
      <c r="M612" t="s">
        <v>654</v>
      </c>
      <c r="N612" s="10" t="s">
        <v>771</v>
      </c>
      <c r="O612" s="11" t="s">
        <v>771</v>
      </c>
      <c r="P612">
        <v>0</v>
      </c>
      <c r="Q612">
        <v>0</v>
      </c>
    </row>
    <row r="613" spans="1:17" x14ac:dyDescent="0.4">
      <c r="A613" s="1">
        <v>44032.21775462963</v>
      </c>
      <c r="B613">
        <v>16635</v>
      </c>
      <c r="C613">
        <v>12.81</v>
      </c>
      <c r="D613">
        <v>10.38</v>
      </c>
      <c r="E613">
        <v>2.4300000000000002</v>
      </c>
      <c r="F613">
        <v>665004</v>
      </c>
      <c r="G613">
        <v>9908</v>
      </c>
      <c r="H613">
        <v>4</v>
      </c>
      <c r="I613">
        <v>519740</v>
      </c>
      <c r="J613">
        <v>3816</v>
      </c>
      <c r="K613">
        <v>0</v>
      </c>
      <c r="L613">
        <v>0</v>
      </c>
      <c r="M613" t="s">
        <v>654</v>
      </c>
      <c r="N613" s="10" t="s">
        <v>771</v>
      </c>
      <c r="O613" s="11" t="s">
        <v>771</v>
      </c>
      <c r="P613">
        <v>0</v>
      </c>
      <c r="Q613">
        <v>0</v>
      </c>
    </row>
    <row r="614" spans="1:17" x14ac:dyDescent="0.4">
      <c r="A614" s="1">
        <v>44032.21775462963</v>
      </c>
      <c r="B614">
        <v>16643</v>
      </c>
      <c r="C614">
        <v>12.71</v>
      </c>
      <c r="D614">
        <v>10.08</v>
      </c>
      <c r="E614">
        <v>2.63</v>
      </c>
      <c r="F614">
        <v>665004</v>
      </c>
      <c r="G614">
        <v>9904</v>
      </c>
      <c r="H614">
        <v>4</v>
      </c>
      <c r="I614">
        <v>519740</v>
      </c>
      <c r="J614">
        <v>3816</v>
      </c>
      <c r="K614">
        <v>0</v>
      </c>
      <c r="L614">
        <v>0</v>
      </c>
      <c r="M614" t="s">
        <v>654</v>
      </c>
      <c r="N614" s="10" t="s">
        <v>771</v>
      </c>
      <c r="O614" s="11" t="s">
        <v>771</v>
      </c>
      <c r="P614">
        <v>0</v>
      </c>
      <c r="Q614">
        <v>0</v>
      </c>
    </row>
    <row r="615" spans="1:17" x14ac:dyDescent="0.4">
      <c r="A615" s="1">
        <v>44032.21775462963</v>
      </c>
      <c r="B615">
        <v>16651</v>
      </c>
      <c r="C615">
        <v>11.61</v>
      </c>
      <c r="D615">
        <v>9.4499999999999993</v>
      </c>
      <c r="E615">
        <v>2.16</v>
      </c>
      <c r="F615">
        <v>665004</v>
      </c>
      <c r="G615">
        <v>9916</v>
      </c>
      <c r="H615">
        <v>4</v>
      </c>
      <c r="I615">
        <v>519740</v>
      </c>
      <c r="J615">
        <v>3816</v>
      </c>
      <c r="K615">
        <v>0</v>
      </c>
      <c r="L615">
        <v>0</v>
      </c>
      <c r="M615" t="s">
        <v>654</v>
      </c>
      <c r="N615" s="10" t="s">
        <v>771</v>
      </c>
      <c r="O615" s="11" t="s">
        <v>771</v>
      </c>
      <c r="P615">
        <v>0</v>
      </c>
      <c r="Q615">
        <v>0</v>
      </c>
    </row>
    <row r="616" spans="1:17" x14ac:dyDescent="0.4">
      <c r="A616" s="1">
        <v>44032.21775462963</v>
      </c>
      <c r="B616">
        <v>16659</v>
      </c>
      <c r="C616">
        <v>12.71</v>
      </c>
      <c r="D616">
        <v>10.35</v>
      </c>
      <c r="E616">
        <v>2.36</v>
      </c>
      <c r="F616">
        <v>665004</v>
      </c>
      <c r="G616">
        <v>9912</v>
      </c>
      <c r="H616">
        <v>4</v>
      </c>
      <c r="I616">
        <v>519740</v>
      </c>
      <c r="J616">
        <v>3816</v>
      </c>
      <c r="K616">
        <v>0</v>
      </c>
      <c r="L616">
        <v>0</v>
      </c>
      <c r="M616" t="s">
        <v>654</v>
      </c>
      <c r="N616" s="10" t="s">
        <v>771</v>
      </c>
      <c r="O616" s="11" t="s">
        <v>771</v>
      </c>
      <c r="P616">
        <v>0</v>
      </c>
      <c r="Q616">
        <v>0</v>
      </c>
    </row>
    <row r="617" spans="1:17" x14ac:dyDescent="0.4">
      <c r="A617" s="1">
        <v>44032.21775462963</v>
      </c>
      <c r="B617">
        <v>16667</v>
      </c>
      <c r="C617">
        <v>12.91</v>
      </c>
      <c r="D617">
        <v>10.58</v>
      </c>
      <c r="E617">
        <v>2.33</v>
      </c>
      <c r="F617">
        <v>665004</v>
      </c>
      <c r="G617">
        <v>9900</v>
      </c>
      <c r="H617">
        <v>4</v>
      </c>
      <c r="I617">
        <v>519740</v>
      </c>
      <c r="J617">
        <v>3816</v>
      </c>
      <c r="K617">
        <v>0</v>
      </c>
      <c r="L617">
        <v>0</v>
      </c>
      <c r="M617" t="s">
        <v>654</v>
      </c>
      <c r="N617" s="10" t="s">
        <v>771</v>
      </c>
      <c r="O617" s="11" t="s">
        <v>771</v>
      </c>
      <c r="P617">
        <v>0</v>
      </c>
      <c r="Q617">
        <v>0</v>
      </c>
    </row>
    <row r="618" spans="1:17" x14ac:dyDescent="0.4">
      <c r="A618" s="1">
        <v>44032.21775462963</v>
      </c>
      <c r="B618">
        <v>16675</v>
      </c>
      <c r="C618">
        <v>11.41</v>
      </c>
      <c r="D618">
        <v>9.4499999999999993</v>
      </c>
      <c r="E618">
        <v>1.96</v>
      </c>
      <c r="F618">
        <v>665004</v>
      </c>
      <c r="G618">
        <v>9916</v>
      </c>
      <c r="H618">
        <v>4</v>
      </c>
      <c r="I618">
        <v>519740</v>
      </c>
      <c r="J618">
        <v>3816</v>
      </c>
      <c r="K618">
        <v>0</v>
      </c>
      <c r="L618">
        <v>0</v>
      </c>
      <c r="M618" t="s">
        <v>654</v>
      </c>
      <c r="N618" s="10" t="s">
        <v>771</v>
      </c>
      <c r="O618" s="11" t="s">
        <v>771</v>
      </c>
      <c r="P618">
        <v>0</v>
      </c>
      <c r="Q618">
        <v>0</v>
      </c>
    </row>
    <row r="619" spans="1:17" x14ac:dyDescent="0.4">
      <c r="A619" s="1">
        <v>44032.21775462963</v>
      </c>
      <c r="B619">
        <v>16684</v>
      </c>
      <c r="C619">
        <v>12.74</v>
      </c>
      <c r="D619">
        <v>10.41</v>
      </c>
      <c r="E619">
        <v>2.33</v>
      </c>
      <c r="F619">
        <v>665004</v>
      </c>
      <c r="G619">
        <v>9912</v>
      </c>
      <c r="H619">
        <v>4</v>
      </c>
      <c r="I619">
        <v>519740</v>
      </c>
      <c r="J619">
        <v>3816</v>
      </c>
      <c r="K619">
        <v>0</v>
      </c>
      <c r="L619">
        <v>0</v>
      </c>
      <c r="M619" t="s">
        <v>654</v>
      </c>
      <c r="N619" s="10" t="s">
        <v>771</v>
      </c>
      <c r="O619" s="11" t="s">
        <v>771</v>
      </c>
      <c r="P619">
        <v>0</v>
      </c>
      <c r="Q619">
        <v>0</v>
      </c>
    </row>
    <row r="620" spans="1:17" x14ac:dyDescent="0.4">
      <c r="A620" s="1">
        <v>44032.21775462963</v>
      </c>
      <c r="B620">
        <v>16693</v>
      </c>
      <c r="C620">
        <v>11.74</v>
      </c>
      <c r="D620">
        <v>9.68</v>
      </c>
      <c r="E620">
        <v>2.06</v>
      </c>
      <c r="F620">
        <v>665004</v>
      </c>
      <c r="G620">
        <v>9904</v>
      </c>
      <c r="H620">
        <v>4</v>
      </c>
      <c r="I620">
        <v>519740</v>
      </c>
      <c r="J620">
        <v>3812</v>
      </c>
      <c r="K620">
        <v>0</v>
      </c>
      <c r="L620">
        <v>0</v>
      </c>
      <c r="M620" t="s">
        <v>654</v>
      </c>
      <c r="N620" s="10" t="s">
        <v>771</v>
      </c>
      <c r="O620" s="11" t="s">
        <v>771</v>
      </c>
      <c r="P620">
        <v>0</v>
      </c>
      <c r="Q620">
        <v>0</v>
      </c>
    </row>
    <row r="621" spans="1:17" x14ac:dyDescent="0.4">
      <c r="A621" s="1">
        <v>44032.21775462963</v>
      </c>
      <c r="B621">
        <v>16701</v>
      </c>
      <c r="C621">
        <v>12.74</v>
      </c>
      <c r="D621">
        <v>10.48</v>
      </c>
      <c r="E621">
        <v>2.2599999999999998</v>
      </c>
      <c r="F621">
        <v>665004</v>
      </c>
      <c r="G621">
        <v>9904</v>
      </c>
      <c r="H621">
        <v>4</v>
      </c>
      <c r="I621">
        <v>519740</v>
      </c>
      <c r="J621">
        <v>3812</v>
      </c>
      <c r="K621">
        <v>0</v>
      </c>
      <c r="L621">
        <v>0</v>
      </c>
      <c r="M621" t="s">
        <v>654</v>
      </c>
      <c r="N621" s="10" t="s">
        <v>771</v>
      </c>
      <c r="O621" s="11" t="s">
        <v>771</v>
      </c>
      <c r="P621">
        <v>0</v>
      </c>
      <c r="Q621">
        <v>0</v>
      </c>
    </row>
    <row r="622" spans="1:17" x14ac:dyDescent="0.4">
      <c r="A622" s="1">
        <v>44032.21775462963</v>
      </c>
      <c r="B622">
        <v>16710</v>
      </c>
      <c r="C622">
        <v>11.58</v>
      </c>
      <c r="D622">
        <v>9.58</v>
      </c>
      <c r="E622">
        <v>2</v>
      </c>
      <c r="F622">
        <v>665004</v>
      </c>
      <c r="G622">
        <v>9904</v>
      </c>
      <c r="H622">
        <v>4</v>
      </c>
      <c r="I622">
        <v>519740</v>
      </c>
      <c r="J622">
        <v>3812</v>
      </c>
      <c r="K622">
        <v>0</v>
      </c>
      <c r="L622">
        <v>0</v>
      </c>
      <c r="M622" t="s">
        <v>654</v>
      </c>
      <c r="N622" s="10" t="s">
        <v>771</v>
      </c>
      <c r="O622" s="11" t="s">
        <v>771</v>
      </c>
      <c r="P622">
        <v>0</v>
      </c>
      <c r="Q622">
        <v>0</v>
      </c>
    </row>
    <row r="623" spans="1:17" x14ac:dyDescent="0.4">
      <c r="A623" s="1">
        <v>44032.21775462963</v>
      </c>
      <c r="B623">
        <v>16718</v>
      </c>
      <c r="C623">
        <v>12.74</v>
      </c>
      <c r="D623">
        <v>10.41</v>
      </c>
      <c r="E623">
        <v>2.33</v>
      </c>
      <c r="F623">
        <v>665004</v>
      </c>
      <c r="G623">
        <v>9904</v>
      </c>
      <c r="H623">
        <v>4</v>
      </c>
      <c r="I623">
        <v>519740</v>
      </c>
      <c r="J623">
        <v>3812</v>
      </c>
      <c r="K623">
        <v>0</v>
      </c>
      <c r="L623">
        <v>0</v>
      </c>
      <c r="M623" t="s">
        <v>654</v>
      </c>
      <c r="N623" s="10" t="s">
        <v>771</v>
      </c>
      <c r="O623" s="11" t="s">
        <v>771</v>
      </c>
      <c r="P623">
        <v>0</v>
      </c>
      <c r="Q623">
        <v>0</v>
      </c>
    </row>
    <row r="624" spans="1:17" x14ac:dyDescent="0.4">
      <c r="A624" s="1">
        <v>44032.21775462963</v>
      </c>
      <c r="B624">
        <v>16726</v>
      </c>
      <c r="C624">
        <v>12.58</v>
      </c>
      <c r="D624">
        <v>10.31</v>
      </c>
      <c r="E624">
        <v>2.2599999999999998</v>
      </c>
      <c r="F624">
        <v>665004</v>
      </c>
      <c r="G624">
        <v>9908</v>
      </c>
      <c r="H624">
        <v>4</v>
      </c>
      <c r="I624">
        <v>519740</v>
      </c>
      <c r="J624">
        <v>3812</v>
      </c>
      <c r="K624">
        <v>0</v>
      </c>
      <c r="L624">
        <v>0</v>
      </c>
      <c r="M624" t="s">
        <v>654</v>
      </c>
      <c r="N624" s="10" t="s">
        <v>771</v>
      </c>
      <c r="O624" s="11" t="s">
        <v>771</v>
      </c>
      <c r="P624">
        <v>0</v>
      </c>
      <c r="Q624">
        <v>0</v>
      </c>
    </row>
    <row r="625" spans="1:17" x14ac:dyDescent="0.4">
      <c r="A625" s="1">
        <v>44032.21775462963</v>
      </c>
      <c r="B625">
        <v>16734</v>
      </c>
      <c r="C625">
        <v>11.88</v>
      </c>
      <c r="D625">
        <v>9.75</v>
      </c>
      <c r="E625">
        <v>2.13</v>
      </c>
      <c r="F625">
        <v>665004</v>
      </c>
      <c r="G625">
        <v>9908</v>
      </c>
      <c r="H625">
        <v>4</v>
      </c>
      <c r="I625">
        <v>519740</v>
      </c>
      <c r="J625">
        <v>3812</v>
      </c>
      <c r="K625">
        <v>0</v>
      </c>
      <c r="L625">
        <v>0</v>
      </c>
      <c r="M625" t="s">
        <v>654</v>
      </c>
      <c r="N625" s="10" t="s">
        <v>771</v>
      </c>
      <c r="O625" s="11" t="s">
        <v>771</v>
      </c>
      <c r="P625">
        <v>0</v>
      </c>
      <c r="Q625">
        <v>0</v>
      </c>
    </row>
    <row r="626" spans="1:17" x14ac:dyDescent="0.4">
      <c r="A626" s="1">
        <v>44032.21775462963</v>
      </c>
      <c r="B626">
        <v>16742</v>
      </c>
      <c r="C626">
        <v>12.78</v>
      </c>
      <c r="D626">
        <v>10.31</v>
      </c>
      <c r="E626">
        <v>2.46</v>
      </c>
      <c r="F626">
        <v>665004</v>
      </c>
      <c r="G626">
        <v>9896</v>
      </c>
      <c r="H626">
        <v>4</v>
      </c>
      <c r="I626">
        <v>519740</v>
      </c>
      <c r="J626">
        <v>3812</v>
      </c>
      <c r="K626">
        <v>0</v>
      </c>
      <c r="L626">
        <v>0</v>
      </c>
      <c r="M626" t="s">
        <v>654</v>
      </c>
      <c r="N626" s="10">
        <v>49.205000000000005</v>
      </c>
      <c r="O626" s="11">
        <v>8315844</v>
      </c>
      <c r="P626">
        <v>0</v>
      </c>
      <c r="Q626">
        <v>0</v>
      </c>
    </row>
    <row r="627" spans="1:17" x14ac:dyDescent="0.4">
      <c r="A627" s="1">
        <v>44032.218101851853</v>
      </c>
      <c r="B627">
        <v>16619</v>
      </c>
      <c r="C627">
        <v>12.59</v>
      </c>
      <c r="D627">
        <v>10.33</v>
      </c>
      <c r="E627">
        <v>2.2599999999999998</v>
      </c>
      <c r="F627">
        <v>665004</v>
      </c>
      <c r="G627">
        <v>11948</v>
      </c>
      <c r="H627">
        <v>4</v>
      </c>
      <c r="I627">
        <v>519740</v>
      </c>
      <c r="J627">
        <v>3816</v>
      </c>
      <c r="K627">
        <v>0</v>
      </c>
      <c r="L627">
        <v>0</v>
      </c>
      <c r="M627" t="s">
        <v>654</v>
      </c>
      <c r="N627" s="10" t="s">
        <v>771</v>
      </c>
      <c r="O627" s="11" t="s">
        <v>771</v>
      </c>
      <c r="P627">
        <v>0</v>
      </c>
      <c r="Q627">
        <v>0</v>
      </c>
    </row>
    <row r="628" spans="1:17" x14ac:dyDescent="0.4">
      <c r="A628" s="1">
        <v>44032.218101851853</v>
      </c>
      <c r="B628">
        <v>16627</v>
      </c>
      <c r="C628">
        <v>11.59</v>
      </c>
      <c r="D628">
        <v>9.4600000000000009</v>
      </c>
      <c r="E628">
        <v>2.13</v>
      </c>
      <c r="F628">
        <v>665004</v>
      </c>
      <c r="G628">
        <v>9912</v>
      </c>
      <c r="H628">
        <v>4</v>
      </c>
      <c r="I628">
        <v>519740</v>
      </c>
      <c r="J628">
        <v>3816</v>
      </c>
      <c r="K628">
        <v>0</v>
      </c>
      <c r="L628">
        <v>0</v>
      </c>
      <c r="M628" t="s">
        <v>654</v>
      </c>
      <c r="N628" s="10" t="s">
        <v>771</v>
      </c>
      <c r="O628" s="11" t="s">
        <v>771</v>
      </c>
      <c r="P628">
        <v>0</v>
      </c>
      <c r="Q628">
        <v>0</v>
      </c>
    </row>
    <row r="629" spans="1:17" x14ac:dyDescent="0.4">
      <c r="A629" s="1">
        <v>44032.218101851853</v>
      </c>
      <c r="B629">
        <v>16635</v>
      </c>
      <c r="C629">
        <v>12.66</v>
      </c>
      <c r="D629">
        <v>10.43</v>
      </c>
      <c r="E629">
        <v>2.23</v>
      </c>
      <c r="F629">
        <v>665004</v>
      </c>
      <c r="G629">
        <v>9908</v>
      </c>
      <c r="H629">
        <v>4</v>
      </c>
      <c r="I629">
        <v>519740</v>
      </c>
      <c r="J629">
        <v>3816</v>
      </c>
      <c r="K629">
        <v>0</v>
      </c>
      <c r="L629">
        <v>0</v>
      </c>
      <c r="M629" t="s">
        <v>654</v>
      </c>
      <c r="N629" s="10" t="s">
        <v>771</v>
      </c>
      <c r="O629" s="11" t="s">
        <v>771</v>
      </c>
      <c r="P629">
        <v>0</v>
      </c>
      <c r="Q629">
        <v>0</v>
      </c>
    </row>
    <row r="630" spans="1:17" x14ac:dyDescent="0.4">
      <c r="A630" s="1">
        <v>44032.218101851853</v>
      </c>
      <c r="B630">
        <v>16643</v>
      </c>
      <c r="C630">
        <v>12.72</v>
      </c>
      <c r="D630">
        <v>10.33</v>
      </c>
      <c r="E630">
        <v>2.4</v>
      </c>
      <c r="F630">
        <v>665004</v>
      </c>
      <c r="G630">
        <v>9904</v>
      </c>
      <c r="H630">
        <v>4</v>
      </c>
      <c r="I630">
        <v>519740</v>
      </c>
      <c r="J630">
        <v>3816</v>
      </c>
      <c r="K630">
        <v>0</v>
      </c>
      <c r="L630">
        <v>0</v>
      </c>
      <c r="M630" t="s">
        <v>654</v>
      </c>
      <c r="N630" s="10" t="s">
        <v>771</v>
      </c>
      <c r="O630" s="11" t="s">
        <v>771</v>
      </c>
      <c r="P630">
        <v>0</v>
      </c>
      <c r="Q630">
        <v>0</v>
      </c>
    </row>
    <row r="631" spans="1:17" x14ac:dyDescent="0.4">
      <c r="A631" s="1">
        <v>44032.218101851853</v>
      </c>
      <c r="B631">
        <v>16651</v>
      </c>
      <c r="C631">
        <v>11.56</v>
      </c>
      <c r="D631">
        <v>9.39</v>
      </c>
      <c r="E631">
        <v>2.17</v>
      </c>
      <c r="F631">
        <v>665004</v>
      </c>
      <c r="G631">
        <v>9916</v>
      </c>
      <c r="H631">
        <v>4</v>
      </c>
      <c r="I631">
        <v>519740</v>
      </c>
      <c r="J631">
        <v>3816</v>
      </c>
      <c r="K631">
        <v>0</v>
      </c>
      <c r="L631">
        <v>0</v>
      </c>
      <c r="M631" t="s">
        <v>654</v>
      </c>
      <c r="N631" s="10" t="s">
        <v>771</v>
      </c>
      <c r="O631" s="11" t="s">
        <v>771</v>
      </c>
      <c r="P631">
        <v>0</v>
      </c>
      <c r="Q631">
        <v>0</v>
      </c>
    </row>
    <row r="632" spans="1:17" x14ac:dyDescent="0.4">
      <c r="A632" s="1">
        <v>44032.218101851853</v>
      </c>
      <c r="B632">
        <v>16659</v>
      </c>
      <c r="C632">
        <v>12.46</v>
      </c>
      <c r="D632">
        <v>10.16</v>
      </c>
      <c r="E632">
        <v>2.2999999999999998</v>
      </c>
      <c r="F632">
        <v>665004</v>
      </c>
      <c r="G632">
        <v>9912</v>
      </c>
      <c r="H632">
        <v>4</v>
      </c>
      <c r="I632">
        <v>519740</v>
      </c>
      <c r="J632">
        <v>3816</v>
      </c>
      <c r="K632">
        <v>0</v>
      </c>
      <c r="L632">
        <v>0</v>
      </c>
      <c r="M632" t="s">
        <v>654</v>
      </c>
      <c r="N632" s="10" t="s">
        <v>771</v>
      </c>
      <c r="O632" s="11" t="s">
        <v>771</v>
      </c>
      <c r="P632">
        <v>0</v>
      </c>
      <c r="Q632">
        <v>0</v>
      </c>
    </row>
    <row r="633" spans="1:17" x14ac:dyDescent="0.4">
      <c r="A633" s="1">
        <v>44032.218101851853</v>
      </c>
      <c r="B633">
        <v>16667</v>
      </c>
      <c r="C633">
        <v>12.46</v>
      </c>
      <c r="D633">
        <v>10.06</v>
      </c>
      <c r="E633">
        <v>2.4</v>
      </c>
      <c r="F633">
        <v>665004</v>
      </c>
      <c r="G633">
        <v>9900</v>
      </c>
      <c r="H633">
        <v>4</v>
      </c>
      <c r="I633">
        <v>519740</v>
      </c>
      <c r="J633">
        <v>3816</v>
      </c>
      <c r="K633">
        <v>0</v>
      </c>
      <c r="L633">
        <v>0</v>
      </c>
      <c r="M633" t="s">
        <v>654</v>
      </c>
      <c r="N633" s="10" t="s">
        <v>771</v>
      </c>
      <c r="O633" s="11" t="s">
        <v>771</v>
      </c>
      <c r="P633">
        <v>0</v>
      </c>
      <c r="Q633">
        <v>0</v>
      </c>
    </row>
    <row r="634" spans="1:17" x14ac:dyDescent="0.4">
      <c r="A634" s="1">
        <v>44032.218101851853</v>
      </c>
      <c r="B634">
        <v>16675</v>
      </c>
      <c r="C634">
        <v>10.96</v>
      </c>
      <c r="D634">
        <v>9.06</v>
      </c>
      <c r="E634">
        <v>1.9</v>
      </c>
      <c r="F634">
        <v>665004</v>
      </c>
      <c r="G634">
        <v>9916</v>
      </c>
      <c r="H634">
        <v>4</v>
      </c>
      <c r="I634">
        <v>519740</v>
      </c>
      <c r="J634">
        <v>3816</v>
      </c>
      <c r="K634">
        <v>0</v>
      </c>
      <c r="L634">
        <v>0</v>
      </c>
      <c r="M634" t="s">
        <v>654</v>
      </c>
      <c r="N634" s="10" t="s">
        <v>771</v>
      </c>
      <c r="O634" s="11" t="s">
        <v>771</v>
      </c>
      <c r="P634">
        <v>0</v>
      </c>
      <c r="Q634">
        <v>0</v>
      </c>
    </row>
    <row r="635" spans="1:17" x14ac:dyDescent="0.4">
      <c r="A635" s="1">
        <v>44032.218101851853</v>
      </c>
      <c r="B635">
        <v>16684</v>
      </c>
      <c r="C635">
        <v>12.69</v>
      </c>
      <c r="D635">
        <v>10.29</v>
      </c>
      <c r="E635">
        <v>2.4</v>
      </c>
      <c r="F635">
        <v>665004</v>
      </c>
      <c r="G635">
        <v>9912</v>
      </c>
      <c r="H635">
        <v>4</v>
      </c>
      <c r="I635">
        <v>519740</v>
      </c>
      <c r="J635">
        <v>3816</v>
      </c>
      <c r="K635">
        <v>0</v>
      </c>
      <c r="L635">
        <v>0</v>
      </c>
      <c r="M635" t="s">
        <v>654</v>
      </c>
      <c r="N635" s="10" t="s">
        <v>771</v>
      </c>
      <c r="O635" s="11" t="s">
        <v>771</v>
      </c>
      <c r="P635">
        <v>0</v>
      </c>
      <c r="Q635">
        <v>0</v>
      </c>
    </row>
    <row r="636" spans="1:17" x14ac:dyDescent="0.4">
      <c r="A636" s="1">
        <v>44032.218101851853</v>
      </c>
      <c r="B636">
        <v>16693</v>
      </c>
      <c r="C636">
        <v>11.52</v>
      </c>
      <c r="D636">
        <v>9.2899999999999991</v>
      </c>
      <c r="E636">
        <v>2.23</v>
      </c>
      <c r="F636">
        <v>665004</v>
      </c>
      <c r="G636">
        <v>9904</v>
      </c>
      <c r="H636">
        <v>4</v>
      </c>
      <c r="I636">
        <v>519740</v>
      </c>
      <c r="J636">
        <v>3812</v>
      </c>
      <c r="K636">
        <v>0</v>
      </c>
      <c r="L636">
        <v>0</v>
      </c>
      <c r="M636" t="s">
        <v>654</v>
      </c>
      <c r="N636" s="10" t="s">
        <v>771</v>
      </c>
      <c r="O636" s="11" t="s">
        <v>771</v>
      </c>
      <c r="P636">
        <v>0</v>
      </c>
      <c r="Q636">
        <v>0</v>
      </c>
    </row>
    <row r="637" spans="1:17" x14ac:dyDescent="0.4">
      <c r="A637" s="1">
        <v>44032.218101851853</v>
      </c>
      <c r="B637">
        <v>16701</v>
      </c>
      <c r="C637">
        <v>12.56</v>
      </c>
      <c r="D637">
        <v>10.19</v>
      </c>
      <c r="E637">
        <v>2.36</v>
      </c>
      <c r="F637">
        <v>665004</v>
      </c>
      <c r="G637">
        <v>9904</v>
      </c>
      <c r="H637">
        <v>4</v>
      </c>
      <c r="I637">
        <v>519740</v>
      </c>
      <c r="J637">
        <v>3812</v>
      </c>
      <c r="K637">
        <v>0</v>
      </c>
      <c r="L637">
        <v>0</v>
      </c>
      <c r="M637" t="s">
        <v>654</v>
      </c>
      <c r="N637" s="10" t="s">
        <v>771</v>
      </c>
      <c r="O637" s="11" t="s">
        <v>771</v>
      </c>
      <c r="P637">
        <v>0</v>
      </c>
      <c r="Q637">
        <v>0</v>
      </c>
    </row>
    <row r="638" spans="1:17" x14ac:dyDescent="0.4">
      <c r="A638" s="1">
        <v>44032.218101851853</v>
      </c>
      <c r="B638">
        <v>16710</v>
      </c>
      <c r="C638">
        <v>11.42</v>
      </c>
      <c r="D638">
        <v>9.33</v>
      </c>
      <c r="E638">
        <v>2.1</v>
      </c>
      <c r="F638">
        <v>665004</v>
      </c>
      <c r="G638">
        <v>9904</v>
      </c>
      <c r="H638">
        <v>4</v>
      </c>
      <c r="I638">
        <v>519740</v>
      </c>
      <c r="J638">
        <v>3812</v>
      </c>
      <c r="K638">
        <v>0</v>
      </c>
      <c r="L638">
        <v>0</v>
      </c>
      <c r="M638" t="s">
        <v>654</v>
      </c>
      <c r="N638" s="10" t="s">
        <v>771</v>
      </c>
      <c r="O638" s="11" t="s">
        <v>771</v>
      </c>
      <c r="P638">
        <v>0</v>
      </c>
      <c r="Q638">
        <v>0</v>
      </c>
    </row>
    <row r="639" spans="1:17" x14ac:dyDescent="0.4">
      <c r="A639" s="1">
        <v>44032.218101851853</v>
      </c>
      <c r="B639">
        <v>16718</v>
      </c>
      <c r="C639">
        <v>12.92</v>
      </c>
      <c r="D639">
        <v>10.56</v>
      </c>
      <c r="E639">
        <v>2.36</v>
      </c>
      <c r="F639">
        <v>665004</v>
      </c>
      <c r="G639">
        <v>9904</v>
      </c>
      <c r="H639">
        <v>4</v>
      </c>
      <c r="I639">
        <v>519740</v>
      </c>
      <c r="J639">
        <v>3812</v>
      </c>
      <c r="K639">
        <v>0</v>
      </c>
      <c r="L639">
        <v>0</v>
      </c>
      <c r="M639" t="s">
        <v>654</v>
      </c>
      <c r="N639" s="10" t="s">
        <v>771</v>
      </c>
      <c r="O639" s="11" t="s">
        <v>771</v>
      </c>
      <c r="P639">
        <v>0</v>
      </c>
      <c r="Q639">
        <v>0</v>
      </c>
    </row>
    <row r="640" spans="1:17" x14ac:dyDescent="0.4">
      <c r="A640" s="1">
        <v>44032.218101851853</v>
      </c>
      <c r="B640">
        <v>16726</v>
      </c>
      <c r="C640">
        <v>12.59</v>
      </c>
      <c r="D640">
        <v>10.26</v>
      </c>
      <c r="E640">
        <v>2.33</v>
      </c>
      <c r="F640">
        <v>665004</v>
      </c>
      <c r="G640">
        <v>9908</v>
      </c>
      <c r="H640">
        <v>4</v>
      </c>
      <c r="I640">
        <v>519740</v>
      </c>
      <c r="J640">
        <v>3812</v>
      </c>
      <c r="K640">
        <v>0</v>
      </c>
      <c r="L640">
        <v>0</v>
      </c>
      <c r="M640" t="s">
        <v>654</v>
      </c>
      <c r="N640" s="10" t="s">
        <v>771</v>
      </c>
      <c r="O640" s="11" t="s">
        <v>771</v>
      </c>
      <c r="P640">
        <v>0</v>
      </c>
      <c r="Q640">
        <v>0</v>
      </c>
    </row>
    <row r="641" spans="1:17" x14ac:dyDescent="0.4">
      <c r="A641" s="1">
        <v>44032.218101851853</v>
      </c>
      <c r="B641">
        <v>16734</v>
      </c>
      <c r="C641">
        <v>11.76</v>
      </c>
      <c r="D641">
        <v>9.4600000000000009</v>
      </c>
      <c r="E641">
        <v>2.2999999999999998</v>
      </c>
      <c r="F641">
        <v>665004</v>
      </c>
      <c r="G641">
        <v>9908</v>
      </c>
      <c r="H641">
        <v>4</v>
      </c>
      <c r="I641">
        <v>519740</v>
      </c>
      <c r="J641">
        <v>3812</v>
      </c>
      <c r="K641">
        <v>0</v>
      </c>
      <c r="L641">
        <v>0</v>
      </c>
      <c r="M641" t="s">
        <v>654</v>
      </c>
      <c r="N641" s="10" t="s">
        <v>771</v>
      </c>
      <c r="O641" s="11" t="s">
        <v>771</v>
      </c>
      <c r="P641">
        <v>0</v>
      </c>
      <c r="Q641">
        <v>0</v>
      </c>
    </row>
    <row r="642" spans="1:17" x14ac:dyDescent="0.4">
      <c r="A642" s="1">
        <v>44032.218101851853</v>
      </c>
      <c r="B642">
        <v>16742</v>
      </c>
      <c r="C642">
        <v>12.42</v>
      </c>
      <c r="D642">
        <v>10.16</v>
      </c>
      <c r="E642">
        <v>2.2599999999999998</v>
      </c>
      <c r="F642">
        <v>665004</v>
      </c>
      <c r="G642">
        <v>9896</v>
      </c>
      <c r="H642">
        <v>4</v>
      </c>
      <c r="I642">
        <v>519740</v>
      </c>
      <c r="J642">
        <v>3812</v>
      </c>
      <c r="K642">
        <v>0</v>
      </c>
      <c r="L642">
        <v>0</v>
      </c>
      <c r="M642" t="s">
        <v>654</v>
      </c>
      <c r="N642" s="10">
        <v>48.719999999999992</v>
      </c>
      <c r="O642" s="11">
        <v>8315844</v>
      </c>
      <c r="P642">
        <v>0</v>
      </c>
      <c r="Q642">
        <v>0</v>
      </c>
    </row>
    <row r="643" spans="1:17" x14ac:dyDescent="0.4">
      <c r="A643" s="1">
        <v>44032.218449074076</v>
      </c>
      <c r="B643">
        <v>16619</v>
      </c>
      <c r="C643">
        <v>12.46</v>
      </c>
      <c r="D643">
        <v>10.130000000000001</v>
      </c>
      <c r="E643">
        <v>2.33</v>
      </c>
      <c r="F643">
        <v>665004</v>
      </c>
      <c r="G643">
        <v>11948</v>
      </c>
      <c r="H643">
        <v>4</v>
      </c>
      <c r="I643">
        <v>519740</v>
      </c>
      <c r="J643">
        <v>3816</v>
      </c>
      <c r="K643">
        <v>0</v>
      </c>
      <c r="L643">
        <v>0</v>
      </c>
      <c r="M643" t="s">
        <v>654</v>
      </c>
      <c r="N643" s="10" t="s">
        <v>771</v>
      </c>
      <c r="O643" s="11" t="s">
        <v>771</v>
      </c>
      <c r="P643">
        <v>0</v>
      </c>
      <c r="Q643">
        <v>0</v>
      </c>
    </row>
    <row r="644" spans="1:17" x14ac:dyDescent="0.4">
      <c r="A644" s="1">
        <v>44032.218449074076</v>
      </c>
      <c r="B644">
        <v>16627</v>
      </c>
      <c r="C644">
        <v>11.03</v>
      </c>
      <c r="D644">
        <v>9.19</v>
      </c>
      <c r="E644">
        <v>1.83</v>
      </c>
      <c r="F644">
        <v>665004</v>
      </c>
      <c r="G644">
        <v>9912</v>
      </c>
      <c r="H644">
        <v>4</v>
      </c>
      <c r="I644">
        <v>519740</v>
      </c>
      <c r="J644">
        <v>3816</v>
      </c>
      <c r="K644">
        <v>0</v>
      </c>
      <c r="L644">
        <v>0</v>
      </c>
      <c r="M644" t="s">
        <v>654</v>
      </c>
      <c r="N644" s="10" t="s">
        <v>771</v>
      </c>
      <c r="O644" s="11" t="s">
        <v>771</v>
      </c>
      <c r="P644">
        <v>0</v>
      </c>
      <c r="Q644">
        <v>0</v>
      </c>
    </row>
    <row r="645" spans="1:17" x14ac:dyDescent="0.4">
      <c r="A645" s="1">
        <v>44032.218449074076</v>
      </c>
      <c r="B645">
        <v>16635</v>
      </c>
      <c r="C645">
        <v>12.09</v>
      </c>
      <c r="D645">
        <v>9.99</v>
      </c>
      <c r="E645">
        <v>2.1</v>
      </c>
      <c r="F645">
        <v>665004</v>
      </c>
      <c r="G645">
        <v>9908</v>
      </c>
      <c r="H645">
        <v>4</v>
      </c>
      <c r="I645">
        <v>519740</v>
      </c>
      <c r="J645">
        <v>3816</v>
      </c>
      <c r="K645">
        <v>0</v>
      </c>
      <c r="L645">
        <v>0</v>
      </c>
      <c r="M645" t="s">
        <v>654</v>
      </c>
      <c r="N645" s="10" t="s">
        <v>771</v>
      </c>
      <c r="O645" s="11" t="s">
        <v>771</v>
      </c>
      <c r="P645">
        <v>0</v>
      </c>
      <c r="Q645">
        <v>0</v>
      </c>
    </row>
    <row r="646" spans="1:17" x14ac:dyDescent="0.4">
      <c r="A646" s="1">
        <v>44032.218449074076</v>
      </c>
      <c r="B646">
        <v>16643</v>
      </c>
      <c r="C646">
        <v>12.16</v>
      </c>
      <c r="D646">
        <v>10.06</v>
      </c>
      <c r="E646">
        <v>2.1</v>
      </c>
      <c r="F646">
        <v>665004</v>
      </c>
      <c r="G646">
        <v>9904</v>
      </c>
      <c r="H646">
        <v>4</v>
      </c>
      <c r="I646">
        <v>519740</v>
      </c>
      <c r="J646">
        <v>3816</v>
      </c>
      <c r="K646">
        <v>0</v>
      </c>
      <c r="L646">
        <v>0</v>
      </c>
      <c r="M646" t="s">
        <v>654</v>
      </c>
      <c r="N646" s="10" t="s">
        <v>771</v>
      </c>
      <c r="O646" s="11" t="s">
        <v>771</v>
      </c>
      <c r="P646">
        <v>0</v>
      </c>
      <c r="Q646">
        <v>0</v>
      </c>
    </row>
    <row r="647" spans="1:17" x14ac:dyDescent="0.4">
      <c r="A647" s="1">
        <v>44032.218449074076</v>
      </c>
      <c r="B647">
        <v>16651</v>
      </c>
      <c r="C647">
        <v>11.53</v>
      </c>
      <c r="D647">
        <v>9.4600000000000009</v>
      </c>
      <c r="E647">
        <v>2.0699999999999998</v>
      </c>
      <c r="F647">
        <v>665004</v>
      </c>
      <c r="G647">
        <v>9916</v>
      </c>
      <c r="H647">
        <v>4</v>
      </c>
      <c r="I647">
        <v>519740</v>
      </c>
      <c r="J647">
        <v>3816</v>
      </c>
      <c r="K647">
        <v>0</v>
      </c>
      <c r="L647">
        <v>0</v>
      </c>
      <c r="M647" t="s">
        <v>654</v>
      </c>
      <c r="N647" s="10" t="s">
        <v>771</v>
      </c>
      <c r="O647" s="11" t="s">
        <v>771</v>
      </c>
      <c r="P647">
        <v>0</v>
      </c>
      <c r="Q647">
        <v>0</v>
      </c>
    </row>
    <row r="648" spans="1:17" x14ac:dyDescent="0.4">
      <c r="A648" s="1">
        <v>44032.218449074076</v>
      </c>
      <c r="B648">
        <v>16659</v>
      </c>
      <c r="C648">
        <v>12.02</v>
      </c>
      <c r="D648">
        <v>9.86</v>
      </c>
      <c r="E648">
        <v>2.17</v>
      </c>
      <c r="F648">
        <v>665004</v>
      </c>
      <c r="G648">
        <v>9912</v>
      </c>
      <c r="H648">
        <v>4</v>
      </c>
      <c r="I648">
        <v>519740</v>
      </c>
      <c r="J648">
        <v>3816</v>
      </c>
      <c r="K648">
        <v>0</v>
      </c>
      <c r="L648">
        <v>0</v>
      </c>
      <c r="M648" t="s">
        <v>654</v>
      </c>
      <c r="N648" s="10" t="s">
        <v>771</v>
      </c>
      <c r="O648" s="11" t="s">
        <v>771</v>
      </c>
      <c r="P648">
        <v>0</v>
      </c>
      <c r="Q648">
        <v>0</v>
      </c>
    </row>
    <row r="649" spans="1:17" x14ac:dyDescent="0.4">
      <c r="A649" s="1">
        <v>44032.218449074076</v>
      </c>
      <c r="B649">
        <v>16667</v>
      </c>
      <c r="C649">
        <v>12.22</v>
      </c>
      <c r="D649">
        <v>10.029999999999999</v>
      </c>
      <c r="E649">
        <v>2.2000000000000002</v>
      </c>
      <c r="F649">
        <v>665004</v>
      </c>
      <c r="G649">
        <v>9900</v>
      </c>
      <c r="H649">
        <v>4</v>
      </c>
      <c r="I649">
        <v>519740</v>
      </c>
      <c r="J649">
        <v>3816</v>
      </c>
      <c r="K649">
        <v>0</v>
      </c>
      <c r="L649">
        <v>0</v>
      </c>
      <c r="M649" t="s">
        <v>654</v>
      </c>
      <c r="N649" s="10" t="s">
        <v>771</v>
      </c>
      <c r="O649" s="11" t="s">
        <v>771</v>
      </c>
      <c r="P649">
        <v>0</v>
      </c>
      <c r="Q649">
        <v>0</v>
      </c>
    </row>
    <row r="650" spans="1:17" x14ac:dyDescent="0.4">
      <c r="A650" s="1">
        <v>44032.218449074076</v>
      </c>
      <c r="B650">
        <v>16675</v>
      </c>
      <c r="C650">
        <v>10.86</v>
      </c>
      <c r="D650">
        <v>9.06</v>
      </c>
      <c r="E650">
        <v>1.8</v>
      </c>
      <c r="F650">
        <v>665004</v>
      </c>
      <c r="G650">
        <v>9916</v>
      </c>
      <c r="H650">
        <v>4</v>
      </c>
      <c r="I650">
        <v>519740</v>
      </c>
      <c r="J650">
        <v>3816</v>
      </c>
      <c r="K650">
        <v>0</v>
      </c>
      <c r="L650">
        <v>0</v>
      </c>
      <c r="M650" t="s">
        <v>654</v>
      </c>
      <c r="N650" s="10" t="s">
        <v>771</v>
      </c>
      <c r="O650" s="11" t="s">
        <v>771</v>
      </c>
      <c r="P650">
        <v>0</v>
      </c>
      <c r="Q650">
        <v>0</v>
      </c>
    </row>
    <row r="651" spans="1:17" x14ac:dyDescent="0.4">
      <c r="A651" s="1">
        <v>44032.218449074076</v>
      </c>
      <c r="B651">
        <v>16684</v>
      </c>
      <c r="C651">
        <v>12.19</v>
      </c>
      <c r="D651">
        <v>9.9600000000000009</v>
      </c>
      <c r="E651">
        <v>2.23</v>
      </c>
      <c r="F651">
        <v>665004</v>
      </c>
      <c r="G651">
        <v>9912</v>
      </c>
      <c r="H651">
        <v>4</v>
      </c>
      <c r="I651">
        <v>519740</v>
      </c>
      <c r="J651">
        <v>3816</v>
      </c>
      <c r="K651">
        <v>0</v>
      </c>
      <c r="L651">
        <v>0</v>
      </c>
      <c r="M651" t="s">
        <v>654</v>
      </c>
      <c r="N651" s="10" t="s">
        <v>771</v>
      </c>
      <c r="O651" s="11" t="s">
        <v>771</v>
      </c>
      <c r="P651">
        <v>0</v>
      </c>
      <c r="Q651">
        <v>0</v>
      </c>
    </row>
    <row r="652" spans="1:17" x14ac:dyDescent="0.4">
      <c r="A652" s="1">
        <v>44032.218449074076</v>
      </c>
      <c r="B652">
        <v>16693</v>
      </c>
      <c r="C652">
        <v>11.39</v>
      </c>
      <c r="D652">
        <v>9.39</v>
      </c>
      <c r="E652">
        <v>2</v>
      </c>
      <c r="F652">
        <v>665004</v>
      </c>
      <c r="G652">
        <v>9904</v>
      </c>
      <c r="H652">
        <v>4</v>
      </c>
      <c r="I652">
        <v>519740</v>
      </c>
      <c r="J652">
        <v>3812</v>
      </c>
      <c r="K652">
        <v>0</v>
      </c>
      <c r="L652">
        <v>0</v>
      </c>
      <c r="M652" t="s">
        <v>654</v>
      </c>
      <c r="N652" s="10" t="s">
        <v>771</v>
      </c>
      <c r="O652" s="11" t="s">
        <v>771</v>
      </c>
      <c r="P652">
        <v>0</v>
      </c>
      <c r="Q652">
        <v>0</v>
      </c>
    </row>
    <row r="653" spans="1:17" x14ac:dyDescent="0.4">
      <c r="A653" s="1">
        <v>44032.218449074076</v>
      </c>
      <c r="B653">
        <v>16701</v>
      </c>
      <c r="C653">
        <v>12.32</v>
      </c>
      <c r="D653">
        <v>10.06</v>
      </c>
      <c r="E653">
        <v>2.27</v>
      </c>
      <c r="F653">
        <v>665004</v>
      </c>
      <c r="G653">
        <v>9904</v>
      </c>
      <c r="H653">
        <v>4</v>
      </c>
      <c r="I653">
        <v>519740</v>
      </c>
      <c r="J653">
        <v>3812</v>
      </c>
      <c r="K653">
        <v>0</v>
      </c>
      <c r="L653">
        <v>0</v>
      </c>
      <c r="M653" t="s">
        <v>654</v>
      </c>
      <c r="N653" s="10" t="s">
        <v>771</v>
      </c>
      <c r="O653" s="11" t="s">
        <v>771</v>
      </c>
      <c r="P653">
        <v>0</v>
      </c>
      <c r="Q653">
        <v>0</v>
      </c>
    </row>
    <row r="654" spans="1:17" x14ac:dyDescent="0.4">
      <c r="A654" s="1">
        <v>44032.218449074076</v>
      </c>
      <c r="B654">
        <v>16710</v>
      </c>
      <c r="C654">
        <v>11.09</v>
      </c>
      <c r="D654">
        <v>9.19</v>
      </c>
      <c r="E654">
        <v>1.9</v>
      </c>
      <c r="F654">
        <v>665004</v>
      </c>
      <c r="G654">
        <v>9904</v>
      </c>
      <c r="H654">
        <v>4</v>
      </c>
      <c r="I654">
        <v>519740</v>
      </c>
      <c r="J654">
        <v>3812</v>
      </c>
      <c r="K654">
        <v>0</v>
      </c>
      <c r="L654">
        <v>0</v>
      </c>
      <c r="M654" t="s">
        <v>654</v>
      </c>
      <c r="N654" s="10" t="s">
        <v>771</v>
      </c>
      <c r="O654" s="11" t="s">
        <v>771</v>
      </c>
      <c r="P654">
        <v>0</v>
      </c>
      <c r="Q654">
        <v>0</v>
      </c>
    </row>
    <row r="655" spans="1:17" x14ac:dyDescent="0.4">
      <c r="A655" s="1">
        <v>44032.218449074076</v>
      </c>
      <c r="B655">
        <v>16718</v>
      </c>
      <c r="C655">
        <v>12.22</v>
      </c>
      <c r="D655">
        <v>10.09</v>
      </c>
      <c r="E655">
        <v>2.13</v>
      </c>
      <c r="F655">
        <v>665004</v>
      </c>
      <c r="G655">
        <v>9904</v>
      </c>
      <c r="H655">
        <v>4</v>
      </c>
      <c r="I655">
        <v>519740</v>
      </c>
      <c r="J655">
        <v>3812</v>
      </c>
      <c r="K655">
        <v>0</v>
      </c>
      <c r="L655">
        <v>0</v>
      </c>
      <c r="M655" t="s">
        <v>654</v>
      </c>
      <c r="N655" s="10" t="s">
        <v>771</v>
      </c>
      <c r="O655" s="11" t="s">
        <v>771</v>
      </c>
      <c r="P655">
        <v>0</v>
      </c>
      <c r="Q655">
        <v>0</v>
      </c>
    </row>
    <row r="656" spans="1:17" x14ac:dyDescent="0.4">
      <c r="A656" s="1">
        <v>44032.218449074076</v>
      </c>
      <c r="B656">
        <v>16726</v>
      </c>
      <c r="C656">
        <v>12.26</v>
      </c>
      <c r="D656">
        <v>10.23</v>
      </c>
      <c r="E656">
        <v>2.0299999999999998</v>
      </c>
      <c r="F656">
        <v>665004</v>
      </c>
      <c r="G656">
        <v>9908</v>
      </c>
      <c r="H656">
        <v>4</v>
      </c>
      <c r="I656">
        <v>519740</v>
      </c>
      <c r="J656">
        <v>3812</v>
      </c>
      <c r="K656">
        <v>0</v>
      </c>
      <c r="L656">
        <v>0</v>
      </c>
      <c r="M656" t="s">
        <v>654</v>
      </c>
      <c r="N656" s="10" t="s">
        <v>771</v>
      </c>
      <c r="O656" s="11" t="s">
        <v>771</v>
      </c>
      <c r="P656">
        <v>0</v>
      </c>
      <c r="Q656">
        <v>0</v>
      </c>
    </row>
    <row r="657" spans="1:17" x14ac:dyDescent="0.4">
      <c r="A657" s="1">
        <v>44032.218449074076</v>
      </c>
      <c r="B657">
        <v>16734</v>
      </c>
      <c r="C657">
        <v>11.49</v>
      </c>
      <c r="D657">
        <v>9.39</v>
      </c>
      <c r="E657">
        <v>2.1</v>
      </c>
      <c r="F657">
        <v>665004</v>
      </c>
      <c r="G657">
        <v>9908</v>
      </c>
      <c r="H657">
        <v>4</v>
      </c>
      <c r="I657">
        <v>519740</v>
      </c>
      <c r="J657">
        <v>3812</v>
      </c>
      <c r="K657">
        <v>0</v>
      </c>
      <c r="L657">
        <v>0</v>
      </c>
      <c r="M657" t="s">
        <v>654</v>
      </c>
      <c r="N657" s="10" t="s">
        <v>771</v>
      </c>
      <c r="O657" s="11" t="s">
        <v>771</v>
      </c>
      <c r="P657">
        <v>0</v>
      </c>
      <c r="Q657">
        <v>0</v>
      </c>
    </row>
    <row r="658" spans="1:17" x14ac:dyDescent="0.4">
      <c r="A658" s="1">
        <v>44032.218449074076</v>
      </c>
      <c r="B658">
        <v>16742</v>
      </c>
      <c r="C658">
        <v>12.56</v>
      </c>
      <c r="D658">
        <v>10.29</v>
      </c>
      <c r="E658">
        <v>2.27</v>
      </c>
      <c r="F658">
        <v>665004</v>
      </c>
      <c r="G658">
        <v>9896</v>
      </c>
      <c r="H658">
        <v>4</v>
      </c>
      <c r="I658">
        <v>519740</v>
      </c>
      <c r="J658">
        <v>3812</v>
      </c>
      <c r="K658">
        <v>0</v>
      </c>
      <c r="L658">
        <v>0</v>
      </c>
      <c r="M658" t="s">
        <v>654</v>
      </c>
      <c r="N658" s="10">
        <v>47.472499999999997</v>
      </c>
      <c r="O658" s="11">
        <v>8315844</v>
      </c>
      <c r="P658">
        <v>0</v>
      </c>
      <c r="Q658">
        <v>0</v>
      </c>
    </row>
    <row r="659" spans="1:17" x14ac:dyDescent="0.4">
      <c r="A659" s="1">
        <v>44032.2187962963</v>
      </c>
      <c r="B659">
        <v>16619</v>
      </c>
      <c r="C659">
        <v>12.56</v>
      </c>
      <c r="D659">
        <v>10.33</v>
      </c>
      <c r="E659">
        <v>2.23</v>
      </c>
      <c r="F659">
        <v>665004</v>
      </c>
      <c r="G659">
        <v>11948</v>
      </c>
      <c r="H659">
        <v>4</v>
      </c>
      <c r="I659">
        <v>519740</v>
      </c>
      <c r="J659">
        <v>3816</v>
      </c>
      <c r="K659">
        <v>0</v>
      </c>
      <c r="L659">
        <v>0</v>
      </c>
      <c r="M659" t="s">
        <v>654</v>
      </c>
      <c r="N659" s="10" t="s">
        <v>771</v>
      </c>
      <c r="O659" s="11" t="s">
        <v>771</v>
      </c>
      <c r="P659">
        <v>0</v>
      </c>
      <c r="Q659">
        <v>0</v>
      </c>
    </row>
    <row r="660" spans="1:17" x14ac:dyDescent="0.4">
      <c r="A660" s="1">
        <v>44032.2187962963</v>
      </c>
      <c r="B660">
        <v>16627</v>
      </c>
      <c r="C660">
        <v>11.13</v>
      </c>
      <c r="D660">
        <v>9.16</v>
      </c>
      <c r="E660">
        <v>1.97</v>
      </c>
      <c r="F660">
        <v>665004</v>
      </c>
      <c r="G660">
        <v>9912</v>
      </c>
      <c r="H660">
        <v>4</v>
      </c>
      <c r="I660">
        <v>519740</v>
      </c>
      <c r="J660">
        <v>3816</v>
      </c>
      <c r="K660">
        <v>0</v>
      </c>
      <c r="L660">
        <v>0</v>
      </c>
      <c r="M660" t="s">
        <v>654</v>
      </c>
      <c r="N660" s="10" t="s">
        <v>771</v>
      </c>
      <c r="O660" s="11" t="s">
        <v>771</v>
      </c>
      <c r="P660">
        <v>0</v>
      </c>
      <c r="Q660">
        <v>0</v>
      </c>
    </row>
    <row r="661" spans="1:17" x14ac:dyDescent="0.4">
      <c r="A661" s="1">
        <v>44032.2187962963</v>
      </c>
      <c r="B661">
        <v>16635</v>
      </c>
      <c r="C661">
        <v>12.49</v>
      </c>
      <c r="D661">
        <v>10.19</v>
      </c>
      <c r="E661">
        <v>2.2999999999999998</v>
      </c>
      <c r="F661">
        <v>665004</v>
      </c>
      <c r="G661">
        <v>9908</v>
      </c>
      <c r="H661">
        <v>4</v>
      </c>
      <c r="I661">
        <v>519740</v>
      </c>
      <c r="J661">
        <v>3816</v>
      </c>
      <c r="K661">
        <v>0</v>
      </c>
      <c r="L661">
        <v>0</v>
      </c>
      <c r="M661" t="s">
        <v>654</v>
      </c>
      <c r="N661" s="10" t="s">
        <v>771</v>
      </c>
      <c r="O661" s="11" t="s">
        <v>771</v>
      </c>
      <c r="P661">
        <v>0</v>
      </c>
      <c r="Q661">
        <v>0</v>
      </c>
    </row>
    <row r="662" spans="1:17" x14ac:dyDescent="0.4">
      <c r="A662" s="1">
        <v>44032.2187962963</v>
      </c>
      <c r="B662">
        <v>16643</v>
      </c>
      <c r="C662">
        <v>12.63</v>
      </c>
      <c r="D662">
        <v>10.43</v>
      </c>
      <c r="E662">
        <v>2.2000000000000002</v>
      </c>
      <c r="F662">
        <v>665004</v>
      </c>
      <c r="G662">
        <v>9904</v>
      </c>
      <c r="H662">
        <v>4</v>
      </c>
      <c r="I662">
        <v>519740</v>
      </c>
      <c r="J662">
        <v>3816</v>
      </c>
      <c r="K662">
        <v>0</v>
      </c>
      <c r="L662">
        <v>0</v>
      </c>
      <c r="M662" t="s">
        <v>654</v>
      </c>
      <c r="N662" s="10" t="s">
        <v>771</v>
      </c>
      <c r="O662" s="11" t="s">
        <v>771</v>
      </c>
      <c r="P662">
        <v>0</v>
      </c>
      <c r="Q662">
        <v>0</v>
      </c>
    </row>
    <row r="663" spans="1:17" x14ac:dyDescent="0.4">
      <c r="A663" s="1">
        <v>44032.2187962963</v>
      </c>
      <c r="B663">
        <v>16651</v>
      </c>
      <c r="C663">
        <v>11.66</v>
      </c>
      <c r="D663">
        <v>9.5299999999999994</v>
      </c>
      <c r="E663">
        <v>2.13</v>
      </c>
      <c r="F663">
        <v>665004</v>
      </c>
      <c r="G663">
        <v>9916</v>
      </c>
      <c r="H663">
        <v>4</v>
      </c>
      <c r="I663">
        <v>519740</v>
      </c>
      <c r="J663">
        <v>3816</v>
      </c>
      <c r="K663">
        <v>0</v>
      </c>
      <c r="L663">
        <v>0</v>
      </c>
      <c r="M663" t="s">
        <v>654</v>
      </c>
      <c r="N663" s="10" t="s">
        <v>771</v>
      </c>
      <c r="O663" s="11" t="s">
        <v>771</v>
      </c>
      <c r="P663">
        <v>0</v>
      </c>
      <c r="Q663">
        <v>0</v>
      </c>
    </row>
    <row r="664" spans="1:17" x14ac:dyDescent="0.4">
      <c r="A664" s="1">
        <v>44032.2187962963</v>
      </c>
      <c r="B664">
        <v>16659</v>
      </c>
      <c r="C664">
        <v>12.66</v>
      </c>
      <c r="D664">
        <v>10.26</v>
      </c>
      <c r="E664">
        <v>2.4</v>
      </c>
      <c r="F664">
        <v>665004</v>
      </c>
      <c r="G664">
        <v>9912</v>
      </c>
      <c r="H664">
        <v>4</v>
      </c>
      <c r="I664">
        <v>519740</v>
      </c>
      <c r="J664">
        <v>3816</v>
      </c>
      <c r="K664">
        <v>0</v>
      </c>
      <c r="L664">
        <v>0</v>
      </c>
      <c r="M664" t="s">
        <v>654</v>
      </c>
      <c r="N664" s="10" t="s">
        <v>771</v>
      </c>
      <c r="O664" s="11" t="s">
        <v>771</v>
      </c>
      <c r="P664">
        <v>0</v>
      </c>
      <c r="Q664">
        <v>0</v>
      </c>
    </row>
    <row r="665" spans="1:17" x14ac:dyDescent="0.4">
      <c r="A665" s="1">
        <v>44032.2187962963</v>
      </c>
      <c r="B665">
        <v>16667</v>
      </c>
      <c r="C665">
        <v>12.89</v>
      </c>
      <c r="D665">
        <v>10.39</v>
      </c>
      <c r="E665">
        <v>2.5</v>
      </c>
      <c r="F665">
        <v>665004</v>
      </c>
      <c r="G665">
        <v>9900</v>
      </c>
      <c r="H665">
        <v>4</v>
      </c>
      <c r="I665">
        <v>519740</v>
      </c>
      <c r="J665">
        <v>3816</v>
      </c>
      <c r="K665">
        <v>0</v>
      </c>
      <c r="L665">
        <v>0</v>
      </c>
      <c r="M665" t="s">
        <v>654</v>
      </c>
      <c r="N665" s="10" t="s">
        <v>771</v>
      </c>
      <c r="O665" s="11" t="s">
        <v>771</v>
      </c>
      <c r="P665">
        <v>0</v>
      </c>
      <c r="Q665">
        <v>0</v>
      </c>
    </row>
    <row r="666" spans="1:17" x14ac:dyDescent="0.4">
      <c r="A666" s="1">
        <v>44032.2187962963</v>
      </c>
      <c r="B666">
        <v>16675</v>
      </c>
      <c r="C666">
        <v>11.13</v>
      </c>
      <c r="D666">
        <v>9.23</v>
      </c>
      <c r="E666">
        <v>1.9</v>
      </c>
      <c r="F666">
        <v>665004</v>
      </c>
      <c r="G666">
        <v>9916</v>
      </c>
      <c r="H666">
        <v>4</v>
      </c>
      <c r="I666">
        <v>519740</v>
      </c>
      <c r="J666">
        <v>3816</v>
      </c>
      <c r="K666">
        <v>0</v>
      </c>
      <c r="L666">
        <v>0</v>
      </c>
      <c r="M666" t="s">
        <v>654</v>
      </c>
      <c r="N666" s="10" t="s">
        <v>771</v>
      </c>
      <c r="O666" s="11" t="s">
        <v>771</v>
      </c>
      <c r="P666">
        <v>0</v>
      </c>
      <c r="Q666">
        <v>0</v>
      </c>
    </row>
    <row r="667" spans="1:17" x14ac:dyDescent="0.4">
      <c r="A667" s="1">
        <v>44032.2187962963</v>
      </c>
      <c r="B667">
        <v>16684</v>
      </c>
      <c r="C667">
        <v>12.46</v>
      </c>
      <c r="D667">
        <v>10.19</v>
      </c>
      <c r="E667">
        <v>2.27</v>
      </c>
      <c r="F667">
        <v>665004</v>
      </c>
      <c r="G667">
        <v>9912</v>
      </c>
      <c r="H667">
        <v>4</v>
      </c>
      <c r="I667">
        <v>519740</v>
      </c>
      <c r="J667">
        <v>3816</v>
      </c>
      <c r="K667">
        <v>0</v>
      </c>
      <c r="L667">
        <v>0</v>
      </c>
      <c r="M667" t="s">
        <v>654</v>
      </c>
      <c r="N667" s="10" t="s">
        <v>771</v>
      </c>
      <c r="O667" s="11" t="s">
        <v>771</v>
      </c>
      <c r="P667">
        <v>0</v>
      </c>
      <c r="Q667">
        <v>0</v>
      </c>
    </row>
    <row r="668" spans="1:17" x14ac:dyDescent="0.4">
      <c r="A668" s="1">
        <v>44032.2187962963</v>
      </c>
      <c r="B668">
        <v>16693</v>
      </c>
      <c r="C668">
        <v>11.43</v>
      </c>
      <c r="D668">
        <v>9.26</v>
      </c>
      <c r="E668">
        <v>2.17</v>
      </c>
      <c r="F668">
        <v>665004</v>
      </c>
      <c r="G668">
        <v>9904</v>
      </c>
      <c r="H668">
        <v>4</v>
      </c>
      <c r="I668">
        <v>519740</v>
      </c>
      <c r="J668">
        <v>3812</v>
      </c>
      <c r="K668">
        <v>0</v>
      </c>
      <c r="L668">
        <v>0</v>
      </c>
      <c r="M668" t="s">
        <v>654</v>
      </c>
      <c r="N668" s="10" t="s">
        <v>771</v>
      </c>
      <c r="O668" s="11" t="s">
        <v>771</v>
      </c>
      <c r="P668">
        <v>0</v>
      </c>
      <c r="Q668">
        <v>0</v>
      </c>
    </row>
    <row r="669" spans="1:17" x14ac:dyDescent="0.4">
      <c r="A669" s="1">
        <v>44032.2187962963</v>
      </c>
      <c r="B669">
        <v>16701</v>
      </c>
      <c r="C669">
        <v>12.36</v>
      </c>
      <c r="D669">
        <v>10.06</v>
      </c>
      <c r="E669">
        <v>2.2999999999999998</v>
      </c>
      <c r="F669">
        <v>665004</v>
      </c>
      <c r="G669">
        <v>9904</v>
      </c>
      <c r="H669">
        <v>4</v>
      </c>
      <c r="I669">
        <v>519740</v>
      </c>
      <c r="J669">
        <v>3812</v>
      </c>
      <c r="K669">
        <v>0</v>
      </c>
      <c r="L669">
        <v>0</v>
      </c>
      <c r="M669" t="s">
        <v>654</v>
      </c>
      <c r="N669" s="10" t="s">
        <v>771</v>
      </c>
      <c r="O669" s="11" t="s">
        <v>771</v>
      </c>
      <c r="P669">
        <v>0</v>
      </c>
      <c r="Q669">
        <v>0</v>
      </c>
    </row>
    <row r="670" spans="1:17" x14ac:dyDescent="0.4">
      <c r="A670" s="1">
        <v>44032.2187962963</v>
      </c>
      <c r="B670">
        <v>16710</v>
      </c>
      <c r="C670">
        <v>11.26</v>
      </c>
      <c r="D670">
        <v>9.23</v>
      </c>
      <c r="E670">
        <v>2.0299999999999998</v>
      </c>
      <c r="F670">
        <v>665004</v>
      </c>
      <c r="G670">
        <v>9904</v>
      </c>
      <c r="H670">
        <v>4</v>
      </c>
      <c r="I670">
        <v>519740</v>
      </c>
      <c r="J670">
        <v>3812</v>
      </c>
      <c r="K670">
        <v>0</v>
      </c>
      <c r="L670">
        <v>0</v>
      </c>
      <c r="M670" t="s">
        <v>654</v>
      </c>
      <c r="N670" s="10" t="s">
        <v>771</v>
      </c>
      <c r="O670" s="11" t="s">
        <v>771</v>
      </c>
      <c r="P670">
        <v>0</v>
      </c>
      <c r="Q670">
        <v>0</v>
      </c>
    </row>
    <row r="671" spans="1:17" x14ac:dyDescent="0.4">
      <c r="A671" s="1">
        <v>44032.2187962963</v>
      </c>
      <c r="B671">
        <v>16718</v>
      </c>
      <c r="C671">
        <v>12.63</v>
      </c>
      <c r="D671">
        <v>10.19</v>
      </c>
      <c r="E671">
        <v>2.4300000000000002</v>
      </c>
      <c r="F671">
        <v>665004</v>
      </c>
      <c r="G671">
        <v>9904</v>
      </c>
      <c r="H671">
        <v>4</v>
      </c>
      <c r="I671">
        <v>519740</v>
      </c>
      <c r="J671">
        <v>3812</v>
      </c>
      <c r="K671">
        <v>0</v>
      </c>
      <c r="L671">
        <v>0</v>
      </c>
      <c r="M671" t="s">
        <v>654</v>
      </c>
      <c r="N671" s="10" t="s">
        <v>771</v>
      </c>
      <c r="O671" s="11" t="s">
        <v>771</v>
      </c>
      <c r="P671">
        <v>0</v>
      </c>
      <c r="Q671">
        <v>0</v>
      </c>
    </row>
    <row r="672" spans="1:17" x14ac:dyDescent="0.4">
      <c r="A672" s="1">
        <v>44032.2187962963</v>
      </c>
      <c r="B672">
        <v>16726</v>
      </c>
      <c r="C672">
        <v>12.66</v>
      </c>
      <c r="D672">
        <v>10.33</v>
      </c>
      <c r="E672">
        <v>2.33</v>
      </c>
      <c r="F672">
        <v>665004</v>
      </c>
      <c r="G672">
        <v>9908</v>
      </c>
      <c r="H672">
        <v>4</v>
      </c>
      <c r="I672">
        <v>519740</v>
      </c>
      <c r="J672">
        <v>3812</v>
      </c>
      <c r="K672">
        <v>0</v>
      </c>
      <c r="L672">
        <v>0</v>
      </c>
      <c r="M672" t="s">
        <v>654</v>
      </c>
      <c r="N672" s="10" t="s">
        <v>771</v>
      </c>
      <c r="O672" s="11" t="s">
        <v>771</v>
      </c>
      <c r="P672">
        <v>0</v>
      </c>
      <c r="Q672">
        <v>0</v>
      </c>
    </row>
    <row r="673" spans="1:17" x14ac:dyDescent="0.4">
      <c r="A673" s="1">
        <v>44032.2187962963</v>
      </c>
      <c r="B673">
        <v>16734</v>
      </c>
      <c r="C673">
        <v>11.59</v>
      </c>
      <c r="D673">
        <v>9.39</v>
      </c>
      <c r="E673">
        <v>2.2000000000000002</v>
      </c>
      <c r="F673">
        <v>665004</v>
      </c>
      <c r="G673">
        <v>9908</v>
      </c>
      <c r="H673">
        <v>4</v>
      </c>
      <c r="I673">
        <v>519740</v>
      </c>
      <c r="J673">
        <v>3812</v>
      </c>
      <c r="K673">
        <v>0</v>
      </c>
      <c r="L673">
        <v>0</v>
      </c>
      <c r="M673" t="s">
        <v>654</v>
      </c>
      <c r="N673" s="10" t="s">
        <v>771</v>
      </c>
      <c r="O673" s="11" t="s">
        <v>771</v>
      </c>
      <c r="P673">
        <v>0</v>
      </c>
      <c r="Q673">
        <v>0</v>
      </c>
    </row>
    <row r="674" spans="1:17" x14ac:dyDescent="0.4">
      <c r="A674" s="1">
        <v>44032.2187962963</v>
      </c>
      <c r="B674">
        <v>16742</v>
      </c>
      <c r="C674">
        <v>12.56</v>
      </c>
      <c r="D674">
        <v>10.26</v>
      </c>
      <c r="E674">
        <v>2.2999999999999998</v>
      </c>
      <c r="F674">
        <v>665004</v>
      </c>
      <c r="G674">
        <v>9896</v>
      </c>
      <c r="H674">
        <v>4</v>
      </c>
      <c r="I674">
        <v>519740</v>
      </c>
      <c r="J674">
        <v>3812</v>
      </c>
      <c r="K674">
        <v>0</v>
      </c>
      <c r="L674">
        <v>0</v>
      </c>
      <c r="M674" t="s">
        <v>654</v>
      </c>
      <c r="N674" s="10">
        <v>48.524999999999991</v>
      </c>
      <c r="O674" s="11">
        <v>8315844</v>
      </c>
      <c r="P674">
        <v>0</v>
      </c>
      <c r="Q674">
        <v>0</v>
      </c>
    </row>
    <row r="675" spans="1:17" x14ac:dyDescent="0.4">
      <c r="A675" s="1">
        <v>44032.219143518516</v>
      </c>
      <c r="B675">
        <v>16619</v>
      </c>
      <c r="C675">
        <v>12.79</v>
      </c>
      <c r="D675">
        <v>10.56</v>
      </c>
      <c r="E675">
        <v>2.23</v>
      </c>
      <c r="F675">
        <v>665004</v>
      </c>
      <c r="G675">
        <v>11948</v>
      </c>
      <c r="H675">
        <v>4</v>
      </c>
      <c r="I675">
        <v>519740</v>
      </c>
      <c r="J675">
        <v>3816</v>
      </c>
      <c r="K675">
        <v>0</v>
      </c>
      <c r="L675">
        <v>0</v>
      </c>
      <c r="M675" t="s">
        <v>654</v>
      </c>
      <c r="N675" s="10" t="s">
        <v>771</v>
      </c>
      <c r="O675" s="11" t="s">
        <v>771</v>
      </c>
      <c r="P675">
        <v>0</v>
      </c>
      <c r="Q675">
        <v>0</v>
      </c>
    </row>
    <row r="676" spans="1:17" x14ac:dyDescent="0.4">
      <c r="A676" s="1">
        <v>44032.219143518516</v>
      </c>
      <c r="B676">
        <v>16627</v>
      </c>
      <c r="C676">
        <v>11.36</v>
      </c>
      <c r="D676">
        <v>9.2899999999999991</v>
      </c>
      <c r="E676">
        <v>2.0699999999999998</v>
      </c>
      <c r="F676">
        <v>665004</v>
      </c>
      <c r="G676">
        <v>9912</v>
      </c>
      <c r="H676">
        <v>4</v>
      </c>
      <c r="I676">
        <v>519740</v>
      </c>
      <c r="J676">
        <v>3816</v>
      </c>
      <c r="K676">
        <v>0</v>
      </c>
      <c r="L676">
        <v>0</v>
      </c>
      <c r="M676" t="s">
        <v>654</v>
      </c>
      <c r="N676" s="10" t="s">
        <v>771</v>
      </c>
      <c r="O676" s="11" t="s">
        <v>771</v>
      </c>
      <c r="P676">
        <v>0</v>
      </c>
      <c r="Q676">
        <v>0</v>
      </c>
    </row>
    <row r="677" spans="1:17" x14ac:dyDescent="0.4">
      <c r="A677" s="1">
        <v>44032.219143518516</v>
      </c>
      <c r="B677">
        <v>16635</v>
      </c>
      <c r="C677">
        <v>12.39</v>
      </c>
      <c r="D677">
        <v>10.23</v>
      </c>
      <c r="E677">
        <v>2.17</v>
      </c>
      <c r="F677">
        <v>665004</v>
      </c>
      <c r="G677">
        <v>9908</v>
      </c>
      <c r="H677">
        <v>4</v>
      </c>
      <c r="I677">
        <v>519740</v>
      </c>
      <c r="J677">
        <v>3816</v>
      </c>
      <c r="K677">
        <v>0</v>
      </c>
      <c r="L677">
        <v>0</v>
      </c>
      <c r="M677" t="s">
        <v>654</v>
      </c>
      <c r="N677" s="10" t="s">
        <v>771</v>
      </c>
      <c r="O677" s="11" t="s">
        <v>771</v>
      </c>
      <c r="P677">
        <v>0</v>
      </c>
      <c r="Q677">
        <v>0</v>
      </c>
    </row>
    <row r="678" spans="1:17" x14ac:dyDescent="0.4">
      <c r="A678" s="1">
        <v>44032.219143518516</v>
      </c>
      <c r="B678">
        <v>16643</v>
      </c>
      <c r="C678">
        <v>12.36</v>
      </c>
      <c r="D678">
        <v>10.19</v>
      </c>
      <c r="E678">
        <v>2.17</v>
      </c>
      <c r="F678">
        <v>665004</v>
      </c>
      <c r="G678">
        <v>9904</v>
      </c>
      <c r="H678">
        <v>4</v>
      </c>
      <c r="I678">
        <v>519740</v>
      </c>
      <c r="J678">
        <v>3816</v>
      </c>
      <c r="K678">
        <v>0</v>
      </c>
      <c r="L678">
        <v>0</v>
      </c>
      <c r="M678" t="s">
        <v>654</v>
      </c>
      <c r="N678" s="10" t="s">
        <v>771</v>
      </c>
      <c r="O678" s="11" t="s">
        <v>771</v>
      </c>
      <c r="P678">
        <v>0</v>
      </c>
      <c r="Q678">
        <v>0</v>
      </c>
    </row>
    <row r="679" spans="1:17" x14ac:dyDescent="0.4">
      <c r="A679" s="1">
        <v>44032.219143518516</v>
      </c>
      <c r="B679">
        <v>16651</v>
      </c>
      <c r="C679">
        <v>11.56</v>
      </c>
      <c r="D679">
        <v>9.4600000000000009</v>
      </c>
      <c r="E679">
        <v>2.1</v>
      </c>
      <c r="F679">
        <v>665004</v>
      </c>
      <c r="G679">
        <v>9916</v>
      </c>
      <c r="H679">
        <v>4</v>
      </c>
      <c r="I679">
        <v>519740</v>
      </c>
      <c r="J679">
        <v>3816</v>
      </c>
      <c r="K679">
        <v>0</v>
      </c>
      <c r="L679">
        <v>0</v>
      </c>
      <c r="M679" t="s">
        <v>654</v>
      </c>
      <c r="N679" s="10" t="s">
        <v>771</v>
      </c>
      <c r="O679" s="11" t="s">
        <v>771</v>
      </c>
      <c r="P679">
        <v>0</v>
      </c>
      <c r="Q679">
        <v>0</v>
      </c>
    </row>
    <row r="680" spans="1:17" x14ac:dyDescent="0.4">
      <c r="A680" s="1">
        <v>44032.219143518516</v>
      </c>
      <c r="B680">
        <v>16659</v>
      </c>
      <c r="C680">
        <v>12.36</v>
      </c>
      <c r="D680">
        <v>10.09</v>
      </c>
      <c r="E680">
        <v>2.27</v>
      </c>
      <c r="F680">
        <v>665004</v>
      </c>
      <c r="G680">
        <v>9912</v>
      </c>
      <c r="H680">
        <v>4</v>
      </c>
      <c r="I680">
        <v>519740</v>
      </c>
      <c r="J680">
        <v>3816</v>
      </c>
      <c r="K680">
        <v>0</v>
      </c>
      <c r="L680">
        <v>0</v>
      </c>
      <c r="M680" t="s">
        <v>654</v>
      </c>
      <c r="N680" s="10" t="s">
        <v>771</v>
      </c>
      <c r="O680" s="11" t="s">
        <v>771</v>
      </c>
      <c r="P680">
        <v>0</v>
      </c>
      <c r="Q680">
        <v>0</v>
      </c>
    </row>
    <row r="681" spans="1:17" x14ac:dyDescent="0.4">
      <c r="A681" s="1">
        <v>44032.219143518516</v>
      </c>
      <c r="B681">
        <v>16667</v>
      </c>
      <c r="C681">
        <v>12.69</v>
      </c>
      <c r="D681">
        <v>10.36</v>
      </c>
      <c r="E681">
        <v>2.33</v>
      </c>
      <c r="F681">
        <v>665004</v>
      </c>
      <c r="G681">
        <v>9900</v>
      </c>
      <c r="H681">
        <v>4</v>
      </c>
      <c r="I681">
        <v>519740</v>
      </c>
      <c r="J681">
        <v>3816</v>
      </c>
      <c r="K681">
        <v>0</v>
      </c>
      <c r="L681">
        <v>0</v>
      </c>
      <c r="M681" t="s">
        <v>654</v>
      </c>
      <c r="N681" s="10" t="s">
        <v>771</v>
      </c>
      <c r="O681" s="11" t="s">
        <v>771</v>
      </c>
      <c r="P681">
        <v>0</v>
      </c>
      <c r="Q681">
        <v>0</v>
      </c>
    </row>
    <row r="682" spans="1:17" x14ac:dyDescent="0.4">
      <c r="A682" s="1">
        <v>44032.219143518516</v>
      </c>
      <c r="B682">
        <v>16675</v>
      </c>
      <c r="C682">
        <v>11.33</v>
      </c>
      <c r="D682">
        <v>9.2899999999999991</v>
      </c>
      <c r="E682">
        <v>2.0299999999999998</v>
      </c>
      <c r="F682">
        <v>665004</v>
      </c>
      <c r="G682">
        <v>9916</v>
      </c>
      <c r="H682">
        <v>4</v>
      </c>
      <c r="I682">
        <v>519740</v>
      </c>
      <c r="J682">
        <v>3816</v>
      </c>
      <c r="K682">
        <v>0</v>
      </c>
      <c r="L682">
        <v>0</v>
      </c>
      <c r="M682" t="s">
        <v>654</v>
      </c>
      <c r="N682" s="10" t="s">
        <v>771</v>
      </c>
      <c r="O682" s="11" t="s">
        <v>771</v>
      </c>
      <c r="P682">
        <v>0</v>
      </c>
      <c r="Q682">
        <v>0</v>
      </c>
    </row>
    <row r="683" spans="1:17" x14ac:dyDescent="0.4">
      <c r="A683" s="1">
        <v>44032.219143518516</v>
      </c>
      <c r="B683">
        <v>16684</v>
      </c>
      <c r="C683">
        <v>12.39</v>
      </c>
      <c r="D683">
        <v>10.130000000000001</v>
      </c>
      <c r="E683">
        <v>2.27</v>
      </c>
      <c r="F683">
        <v>665004</v>
      </c>
      <c r="G683">
        <v>9912</v>
      </c>
      <c r="H683">
        <v>4</v>
      </c>
      <c r="I683">
        <v>519740</v>
      </c>
      <c r="J683">
        <v>3816</v>
      </c>
      <c r="K683">
        <v>0</v>
      </c>
      <c r="L683">
        <v>0</v>
      </c>
      <c r="M683" t="s">
        <v>654</v>
      </c>
      <c r="N683" s="10" t="s">
        <v>771</v>
      </c>
      <c r="O683" s="11" t="s">
        <v>771</v>
      </c>
      <c r="P683">
        <v>0</v>
      </c>
      <c r="Q683">
        <v>0</v>
      </c>
    </row>
    <row r="684" spans="1:17" x14ac:dyDescent="0.4">
      <c r="A684" s="1">
        <v>44032.219143518516</v>
      </c>
      <c r="B684">
        <v>16693</v>
      </c>
      <c r="C684">
        <v>11.23</v>
      </c>
      <c r="D684">
        <v>9.1300000000000008</v>
      </c>
      <c r="E684">
        <v>2.1</v>
      </c>
      <c r="F684">
        <v>665004</v>
      </c>
      <c r="G684">
        <v>9904</v>
      </c>
      <c r="H684">
        <v>4</v>
      </c>
      <c r="I684">
        <v>519740</v>
      </c>
      <c r="J684">
        <v>3812</v>
      </c>
      <c r="K684">
        <v>0</v>
      </c>
      <c r="L684">
        <v>0</v>
      </c>
      <c r="M684" t="s">
        <v>654</v>
      </c>
      <c r="N684" s="10" t="s">
        <v>771</v>
      </c>
      <c r="O684" s="11" t="s">
        <v>771</v>
      </c>
      <c r="P684">
        <v>0</v>
      </c>
      <c r="Q684">
        <v>0</v>
      </c>
    </row>
    <row r="685" spans="1:17" x14ac:dyDescent="0.4">
      <c r="A685" s="1">
        <v>44032.219143518516</v>
      </c>
      <c r="B685">
        <v>16701</v>
      </c>
      <c r="C685">
        <v>12.36</v>
      </c>
      <c r="D685">
        <v>10.130000000000001</v>
      </c>
      <c r="E685">
        <v>2.23</v>
      </c>
      <c r="F685">
        <v>665004</v>
      </c>
      <c r="G685">
        <v>9904</v>
      </c>
      <c r="H685">
        <v>4</v>
      </c>
      <c r="I685">
        <v>519740</v>
      </c>
      <c r="J685">
        <v>3812</v>
      </c>
      <c r="K685">
        <v>0</v>
      </c>
      <c r="L685">
        <v>0</v>
      </c>
      <c r="M685" t="s">
        <v>654</v>
      </c>
      <c r="N685" s="10" t="s">
        <v>771</v>
      </c>
      <c r="O685" s="11" t="s">
        <v>771</v>
      </c>
      <c r="P685">
        <v>0</v>
      </c>
      <c r="Q685">
        <v>0</v>
      </c>
    </row>
    <row r="686" spans="1:17" x14ac:dyDescent="0.4">
      <c r="A686" s="1">
        <v>44032.219143518516</v>
      </c>
      <c r="B686">
        <v>16710</v>
      </c>
      <c r="C686">
        <v>11.13</v>
      </c>
      <c r="D686">
        <v>9.16</v>
      </c>
      <c r="E686">
        <v>1.97</v>
      </c>
      <c r="F686">
        <v>665004</v>
      </c>
      <c r="G686">
        <v>9904</v>
      </c>
      <c r="H686">
        <v>4</v>
      </c>
      <c r="I686">
        <v>519740</v>
      </c>
      <c r="J686">
        <v>3812</v>
      </c>
      <c r="K686">
        <v>0</v>
      </c>
      <c r="L686">
        <v>0</v>
      </c>
      <c r="M686" t="s">
        <v>654</v>
      </c>
      <c r="N686" s="10" t="s">
        <v>771</v>
      </c>
      <c r="O686" s="11" t="s">
        <v>771</v>
      </c>
      <c r="P686">
        <v>0</v>
      </c>
      <c r="Q686">
        <v>0</v>
      </c>
    </row>
    <row r="687" spans="1:17" x14ac:dyDescent="0.4">
      <c r="A687" s="1">
        <v>44032.219143518516</v>
      </c>
      <c r="B687">
        <v>16718</v>
      </c>
      <c r="C687">
        <v>12.79</v>
      </c>
      <c r="D687">
        <v>10.46</v>
      </c>
      <c r="E687">
        <v>2.33</v>
      </c>
      <c r="F687">
        <v>665004</v>
      </c>
      <c r="G687">
        <v>9904</v>
      </c>
      <c r="H687">
        <v>4</v>
      </c>
      <c r="I687">
        <v>519740</v>
      </c>
      <c r="J687">
        <v>3812</v>
      </c>
      <c r="K687">
        <v>0</v>
      </c>
      <c r="L687">
        <v>0</v>
      </c>
      <c r="M687" t="s">
        <v>654</v>
      </c>
      <c r="N687" s="10" t="s">
        <v>771</v>
      </c>
      <c r="O687" s="11" t="s">
        <v>771</v>
      </c>
      <c r="P687">
        <v>0</v>
      </c>
      <c r="Q687">
        <v>0</v>
      </c>
    </row>
    <row r="688" spans="1:17" x14ac:dyDescent="0.4">
      <c r="A688" s="1">
        <v>44032.219143518516</v>
      </c>
      <c r="B688">
        <v>16726</v>
      </c>
      <c r="C688">
        <v>12.79</v>
      </c>
      <c r="D688">
        <v>10.43</v>
      </c>
      <c r="E688">
        <v>2.37</v>
      </c>
      <c r="F688">
        <v>665004</v>
      </c>
      <c r="G688">
        <v>9908</v>
      </c>
      <c r="H688">
        <v>4</v>
      </c>
      <c r="I688">
        <v>519740</v>
      </c>
      <c r="J688">
        <v>3812</v>
      </c>
      <c r="K688">
        <v>0</v>
      </c>
      <c r="L688">
        <v>0</v>
      </c>
      <c r="M688" t="s">
        <v>654</v>
      </c>
      <c r="N688" s="10" t="s">
        <v>771</v>
      </c>
      <c r="O688" s="11" t="s">
        <v>771</v>
      </c>
      <c r="P688">
        <v>0</v>
      </c>
      <c r="Q688">
        <v>0</v>
      </c>
    </row>
    <row r="689" spans="1:17" x14ac:dyDescent="0.4">
      <c r="A689" s="1">
        <v>44032.219143518516</v>
      </c>
      <c r="B689">
        <v>16734</v>
      </c>
      <c r="C689">
        <v>11.29</v>
      </c>
      <c r="D689">
        <v>9.2899999999999991</v>
      </c>
      <c r="E689">
        <v>2</v>
      </c>
      <c r="F689">
        <v>665004</v>
      </c>
      <c r="G689">
        <v>9908</v>
      </c>
      <c r="H689">
        <v>4</v>
      </c>
      <c r="I689">
        <v>519740</v>
      </c>
      <c r="J689">
        <v>3812</v>
      </c>
      <c r="K689">
        <v>0</v>
      </c>
      <c r="L689">
        <v>0</v>
      </c>
      <c r="M689" t="s">
        <v>654</v>
      </c>
      <c r="N689" s="10" t="s">
        <v>771</v>
      </c>
      <c r="O689" s="11" t="s">
        <v>771</v>
      </c>
      <c r="P689">
        <v>0</v>
      </c>
      <c r="Q689">
        <v>0</v>
      </c>
    </row>
    <row r="690" spans="1:17" x14ac:dyDescent="0.4">
      <c r="A690" s="1">
        <v>44032.219143518516</v>
      </c>
      <c r="B690">
        <v>16742</v>
      </c>
      <c r="C690">
        <v>12.23</v>
      </c>
      <c r="D690">
        <v>10.029999999999999</v>
      </c>
      <c r="E690">
        <v>2.2000000000000002</v>
      </c>
      <c r="F690">
        <v>665004</v>
      </c>
      <c r="G690">
        <v>9896</v>
      </c>
      <c r="H690">
        <v>4</v>
      </c>
      <c r="I690">
        <v>519740</v>
      </c>
      <c r="J690">
        <v>3812</v>
      </c>
      <c r="K690">
        <v>0</v>
      </c>
      <c r="L690">
        <v>0</v>
      </c>
      <c r="M690" t="s">
        <v>654</v>
      </c>
      <c r="N690" s="10">
        <v>48.262499999999989</v>
      </c>
      <c r="O690" s="11">
        <v>8315844</v>
      </c>
      <c r="P690">
        <v>0</v>
      </c>
      <c r="Q690">
        <v>0</v>
      </c>
    </row>
    <row r="691" spans="1:17" x14ac:dyDescent="0.4">
      <c r="A691" s="1">
        <v>44032.219490740739</v>
      </c>
      <c r="B691">
        <v>16627</v>
      </c>
      <c r="C691">
        <v>11.35</v>
      </c>
      <c r="D691">
        <v>9.35</v>
      </c>
      <c r="E691">
        <v>2</v>
      </c>
      <c r="F691">
        <v>665004</v>
      </c>
      <c r="G691">
        <v>9912</v>
      </c>
      <c r="H691">
        <v>4</v>
      </c>
      <c r="I691">
        <v>519740</v>
      </c>
      <c r="J691">
        <v>3816</v>
      </c>
      <c r="K691">
        <v>0</v>
      </c>
      <c r="L691">
        <v>0</v>
      </c>
      <c r="M691" t="s">
        <v>654</v>
      </c>
      <c r="N691" s="10" t="s">
        <v>771</v>
      </c>
      <c r="O691" s="11" t="s">
        <v>771</v>
      </c>
      <c r="P691">
        <v>0</v>
      </c>
      <c r="Q691">
        <v>0</v>
      </c>
    </row>
    <row r="692" spans="1:17" x14ac:dyDescent="0.4">
      <c r="A692" s="1">
        <v>44032.219490740739</v>
      </c>
      <c r="B692">
        <v>16635</v>
      </c>
      <c r="C692">
        <v>12.88</v>
      </c>
      <c r="D692">
        <v>10.52</v>
      </c>
      <c r="E692">
        <v>2.36</v>
      </c>
      <c r="F692">
        <v>665004</v>
      </c>
      <c r="G692">
        <v>9908</v>
      </c>
      <c r="H692">
        <v>4</v>
      </c>
      <c r="I692">
        <v>519740</v>
      </c>
      <c r="J692">
        <v>3816</v>
      </c>
      <c r="K692">
        <v>0</v>
      </c>
      <c r="L692">
        <v>0</v>
      </c>
      <c r="M692" t="s">
        <v>654</v>
      </c>
      <c r="N692" s="10" t="s">
        <v>771</v>
      </c>
      <c r="O692" s="11" t="s">
        <v>771</v>
      </c>
      <c r="P692">
        <v>0</v>
      </c>
      <c r="Q692">
        <v>0</v>
      </c>
    </row>
    <row r="693" spans="1:17" x14ac:dyDescent="0.4">
      <c r="A693" s="1">
        <v>44032.219490740739</v>
      </c>
      <c r="B693">
        <v>16651</v>
      </c>
      <c r="C693">
        <v>11.95</v>
      </c>
      <c r="D693">
        <v>9.7200000000000006</v>
      </c>
      <c r="E693">
        <v>2.23</v>
      </c>
      <c r="F693">
        <v>665004</v>
      </c>
      <c r="G693">
        <v>9916</v>
      </c>
      <c r="H693">
        <v>4</v>
      </c>
      <c r="I693">
        <v>519740</v>
      </c>
      <c r="J693">
        <v>3816</v>
      </c>
      <c r="K693">
        <v>0</v>
      </c>
      <c r="L693">
        <v>0</v>
      </c>
      <c r="M693" t="s">
        <v>654</v>
      </c>
      <c r="N693" s="10" t="s">
        <v>771</v>
      </c>
      <c r="O693" s="11" t="s">
        <v>771</v>
      </c>
      <c r="P693">
        <v>0</v>
      </c>
      <c r="Q693">
        <v>0</v>
      </c>
    </row>
    <row r="694" spans="1:17" x14ac:dyDescent="0.4">
      <c r="A694" s="1">
        <v>44032.219490740739</v>
      </c>
      <c r="B694">
        <v>16659</v>
      </c>
      <c r="C694">
        <v>12.88</v>
      </c>
      <c r="D694">
        <v>10.48</v>
      </c>
      <c r="E694">
        <v>2.4</v>
      </c>
      <c r="F694">
        <v>665004</v>
      </c>
      <c r="G694">
        <v>9912</v>
      </c>
      <c r="H694">
        <v>4</v>
      </c>
      <c r="I694">
        <v>519740</v>
      </c>
      <c r="J694">
        <v>3816</v>
      </c>
      <c r="K694">
        <v>0</v>
      </c>
      <c r="L694">
        <v>0</v>
      </c>
      <c r="M694" t="s">
        <v>654</v>
      </c>
      <c r="N694" s="10" t="s">
        <v>771</v>
      </c>
      <c r="O694" s="11" t="s">
        <v>771</v>
      </c>
      <c r="P694">
        <v>0</v>
      </c>
      <c r="Q694">
        <v>0</v>
      </c>
    </row>
    <row r="695" spans="1:17" x14ac:dyDescent="0.4">
      <c r="A695" s="1">
        <v>44032.219490740739</v>
      </c>
      <c r="B695">
        <v>16667</v>
      </c>
      <c r="C695">
        <v>13.11</v>
      </c>
      <c r="D695">
        <v>10.55</v>
      </c>
      <c r="E695">
        <v>2.56</v>
      </c>
      <c r="F695">
        <v>665004</v>
      </c>
      <c r="G695">
        <v>9900</v>
      </c>
      <c r="H695">
        <v>4</v>
      </c>
      <c r="I695">
        <v>519740</v>
      </c>
      <c r="J695">
        <v>3816</v>
      </c>
      <c r="K695">
        <v>0</v>
      </c>
      <c r="L695">
        <v>0</v>
      </c>
      <c r="M695" t="s">
        <v>654</v>
      </c>
      <c r="N695" s="10" t="s">
        <v>771</v>
      </c>
      <c r="O695" s="11" t="s">
        <v>771</v>
      </c>
      <c r="P695">
        <v>0</v>
      </c>
      <c r="Q695">
        <v>0</v>
      </c>
    </row>
    <row r="696" spans="1:17" x14ac:dyDescent="0.4">
      <c r="A696" s="1">
        <v>44032.219490740739</v>
      </c>
      <c r="B696">
        <v>16675</v>
      </c>
      <c r="C696">
        <v>11.65</v>
      </c>
      <c r="D696">
        <v>9.65</v>
      </c>
      <c r="E696">
        <v>2</v>
      </c>
      <c r="F696">
        <v>665004</v>
      </c>
      <c r="G696">
        <v>9916</v>
      </c>
      <c r="H696">
        <v>4</v>
      </c>
      <c r="I696">
        <v>519740</v>
      </c>
      <c r="J696">
        <v>3816</v>
      </c>
      <c r="K696">
        <v>0</v>
      </c>
      <c r="L696">
        <v>0</v>
      </c>
      <c r="M696" t="s">
        <v>654</v>
      </c>
      <c r="N696" s="10" t="s">
        <v>771</v>
      </c>
      <c r="O696" s="11" t="s">
        <v>771</v>
      </c>
      <c r="P696">
        <v>0</v>
      </c>
      <c r="Q696">
        <v>0</v>
      </c>
    </row>
    <row r="697" spans="1:17" x14ac:dyDescent="0.4">
      <c r="A697" s="1">
        <v>44032.219490740739</v>
      </c>
      <c r="B697">
        <v>16684</v>
      </c>
      <c r="C697">
        <v>12.61</v>
      </c>
      <c r="D697">
        <v>10.28</v>
      </c>
      <c r="E697">
        <v>2.33</v>
      </c>
      <c r="F697">
        <v>665004</v>
      </c>
      <c r="G697">
        <v>9912</v>
      </c>
      <c r="H697">
        <v>4</v>
      </c>
      <c r="I697">
        <v>519740</v>
      </c>
      <c r="J697">
        <v>3816</v>
      </c>
      <c r="K697">
        <v>0</v>
      </c>
      <c r="L697">
        <v>0</v>
      </c>
      <c r="M697" t="s">
        <v>654</v>
      </c>
      <c r="N697" s="10" t="s">
        <v>771</v>
      </c>
      <c r="O697" s="11" t="s">
        <v>771</v>
      </c>
      <c r="P697">
        <v>0</v>
      </c>
      <c r="Q697">
        <v>0</v>
      </c>
    </row>
    <row r="698" spans="1:17" x14ac:dyDescent="0.4">
      <c r="A698" s="1">
        <v>44032.219490740739</v>
      </c>
      <c r="B698">
        <v>16693</v>
      </c>
      <c r="C698">
        <v>11.88</v>
      </c>
      <c r="D698">
        <v>9.75</v>
      </c>
      <c r="E698">
        <v>2.13</v>
      </c>
      <c r="F698">
        <v>665004</v>
      </c>
      <c r="G698">
        <v>9904</v>
      </c>
      <c r="H698">
        <v>4</v>
      </c>
      <c r="I698">
        <v>519740</v>
      </c>
      <c r="J698">
        <v>3812</v>
      </c>
      <c r="K698">
        <v>0</v>
      </c>
      <c r="L698">
        <v>0</v>
      </c>
      <c r="M698" t="s">
        <v>654</v>
      </c>
      <c r="N698" s="10" t="s">
        <v>771</v>
      </c>
      <c r="O698" s="11" t="s">
        <v>771</v>
      </c>
      <c r="P698">
        <v>0</v>
      </c>
      <c r="Q698">
        <v>0</v>
      </c>
    </row>
    <row r="699" spans="1:17" x14ac:dyDescent="0.4">
      <c r="A699" s="1">
        <v>44032.219490740739</v>
      </c>
      <c r="B699">
        <v>16710</v>
      </c>
      <c r="C699">
        <v>11.65</v>
      </c>
      <c r="D699">
        <v>9.5500000000000007</v>
      </c>
      <c r="E699">
        <v>2.1</v>
      </c>
      <c r="F699">
        <v>665004</v>
      </c>
      <c r="G699">
        <v>9904</v>
      </c>
      <c r="H699">
        <v>4</v>
      </c>
      <c r="I699">
        <v>519740</v>
      </c>
      <c r="J699">
        <v>3812</v>
      </c>
      <c r="K699">
        <v>0</v>
      </c>
      <c r="L699">
        <v>0</v>
      </c>
      <c r="M699" t="s">
        <v>654</v>
      </c>
      <c r="N699" s="10" t="s">
        <v>771</v>
      </c>
      <c r="O699" s="11" t="s">
        <v>771</v>
      </c>
      <c r="P699">
        <v>0</v>
      </c>
      <c r="Q699">
        <v>0</v>
      </c>
    </row>
    <row r="700" spans="1:17" x14ac:dyDescent="0.4">
      <c r="A700" s="1">
        <v>44032.219490740739</v>
      </c>
      <c r="B700">
        <v>16734</v>
      </c>
      <c r="C700">
        <v>12.01</v>
      </c>
      <c r="D700">
        <v>9.75</v>
      </c>
      <c r="E700">
        <v>2.2599999999999998</v>
      </c>
      <c r="F700">
        <v>665004</v>
      </c>
      <c r="G700">
        <v>9908</v>
      </c>
      <c r="H700">
        <v>4</v>
      </c>
      <c r="I700">
        <v>519740</v>
      </c>
      <c r="J700">
        <v>3812</v>
      </c>
      <c r="K700">
        <v>0</v>
      </c>
      <c r="L700">
        <v>0</v>
      </c>
      <c r="M700" t="s">
        <v>654</v>
      </c>
      <c r="N700" s="10">
        <v>30.492500000000003</v>
      </c>
      <c r="O700" s="11">
        <v>5197404</v>
      </c>
      <c r="P700">
        <v>0</v>
      </c>
      <c r="Q700">
        <v>0</v>
      </c>
    </row>
    <row r="701" spans="1:17" x14ac:dyDescent="0.4">
      <c r="A701" s="1">
        <v>44032.219837962963</v>
      </c>
      <c r="B701">
        <v>16627</v>
      </c>
      <c r="C701">
        <v>15.49</v>
      </c>
      <c r="D701">
        <v>12.83</v>
      </c>
      <c r="E701">
        <v>2.66</v>
      </c>
      <c r="F701">
        <v>665004</v>
      </c>
      <c r="G701">
        <v>9912</v>
      </c>
      <c r="H701">
        <v>4</v>
      </c>
      <c r="I701">
        <v>519740</v>
      </c>
      <c r="J701">
        <v>3816</v>
      </c>
      <c r="K701">
        <v>0</v>
      </c>
      <c r="L701">
        <v>0</v>
      </c>
      <c r="M701" t="s">
        <v>654</v>
      </c>
      <c r="N701" s="10" t="s">
        <v>771</v>
      </c>
      <c r="O701" s="11" t="s">
        <v>771</v>
      </c>
      <c r="P701">
        <v>0</v>
      </c>
      <c r="Q701">
        <v>0</v>
      </c>
    </row>
    <row r="702" spans="1:17" x14ac:dyDescent="0.4">
      <c r="A702" s="1">
        <v>44032.219837962963</v>
      </c>
      <c r="B702">
        <v>16651</v>
      </c>
      <c r="C702">
        <v>15.86</v>
      </c>
      <c r="D702">
        <v>13.16</v>
      </c>
      <c r="E702">
        <v>2.7</v>
      </c>
      <c r="F702">
        <v>665004</v>
      </c>
      <c r="G702">
        <v>9916</v>
      </c>
      <c r="H702">
        <v>4</v>
      </c>
      <c r="I702">
        <v>519740</v>
      </c>
      <c r="J702">
        <v>3816</v>
      </c>
      <c r="K702">
        <v>0</v>
      </c>
      <c r="L702">
        <v>0</v>
      </c>
      <c r="M702" t="s">
        <v>654</v>
      </c>
      <c r="N702" s="10" t="s">
        <v>771</v>
      </c>
      <c r="O702" s="11" t="s">
        <v>771</v>
      </c>
      <c r="P702">
        <v>0</v>
      </c>
      <c r="Q702">
        <v>0</v>
      </c>
    </row>
    <row r="703" spans="1:17" x14ac:dyDescent="0.4">
      <c r="A703" s="1">
        <v>44032.219837962963</v>
      </c>
      <c r="B703">
        <v>16675</v>
      </c>
      <c r="C703">
        <v>15.16</v>
      </c>
      <c r="D703">
        <v>12.56</v>
      </c>
      <c r="E703">
        <v>2.6</v>
      </c>
      <c r="F703">
        <v>665004</v>
      </c>
      <c r="G703">
        <v>9916</v>
      </c>
      <c r="H703">
        <v>4</v>
      </c>
      <c r="I703">
        <v>519740</v>
      </c>
      <c r="J703">
        <v>3816</v>
      </c>
      <c r="K703">
        <v>0</v>
      </c>
      <c r="L703">
        <v>0</v>
      </c>
      <c r="M703" t="s">
        <v>654</v>
      </c>
      <c r="N703" s="10" t="s">
        <v>771</v>
      </c>
      <c r="O703" s="11" t="s">
        <v>771</v>
      </c>
      <c r="P703">
        <v>0</v>
      </c>
      <c r="Q703">
        <v>0</v>
      </c>
    </row>
    <row r="704" spans="1:17" x14ac:dyDescent="0.4">
      <c r="A704" s="1">
        <v>44032.219837962963</v>
      </c>
      <c r="B704">
        <v>16693</v>
      </c>
      <c r="C704">
        <v>16.36</v>
      </c>
      <c r="D704">
        <v>13.49</v>
      </c>
      <c r="E704">
        <v>2.86</v>
      </c>
      <c r="F704">
        <v>665004</v>
      </c>
      <c r="G704">
        <v>9904</v>
      </c>
      <c r="H704">
        <v>4</v>
      </c>
      <c r="I704">
        <v>519740</v>
      </c>
      <c r="J704">
        <v>3812</v>
      </c>
      <c r="K704">
        <v>0</v>
      </c>
      <c r="L704">
        <v>0</v>
      </c>
      <c r="M704" t="s">
        <v>654</v>
      </c>
      <c r="N704" s="10" t="s">
        <v>771</v>
      </c>
      <c r="O704" s="11" t="s">
        <v>771</v>
      </c>
      <c r="P704">
        <v>0</v>
      </c>
      <c r="Q704">
        <v>0</v>
      </c>
    </row>
    <row r="705" spans="1:17" x14ac:dyDescent="0.4">
      <c r="A705" s="1">
        <v>44032.219837962963</v>
      </c>
      <c r="B705">
        <v>16710</v>
      </c>
      <c r="C705">
        <v>15.76</v>
      </c>
      <c r="D705">
        <v>13.09</v>
      </c>
      <c r="E705">
        <v>2.66</v>
      </c>
      <c r="F705">
        <v>665004</v>
      </c>
      <c r="G705">
        <v>9904</v>
      </c>
      <c r="H705">
        <v>4</v>
      </c>
      <c r="I705">
        <v>519740</v>
      </c>
      <c r="J705">
        <v>3812</v>
      </c>
      <c r="K705">
        <v>0</v>
      </c>
      <c r="L705">
        <v>0</v>
      </c>
      <c r="M705" t="s">
        <v>654</v>
      </c>
      <c r="N705" s="10" t="s">
        <v>771</v>
      </c>
      <c r="O705" s="11" t="s">
        <v>771</v>
      </c>
      <c r="P705">
        <v>0</v>
      </c>
      <c r="Q705">
        <v>0</v>
      </c>
    </row>
    <row r="706" spans="1:17" x14ac:dyDescent="0.4">
      <c r="A706" s="1">
        <v>44032.219837962963</v>
      </c>
      <c r="B706">
        <v>16734</v>
      </c>
      <c r="C706">
        <v>15.42</v>
      </c>
      <c r="D706">
        <v>12.76</v>
      </c>
      <c r="E706">
        <v>2.66</v>
      </c>
      <c r="F706">
        <v>665004</v>
      </c>
      <c r="G706">
        <v>9908</v>
      </c>
      <c r="H706">
        <v>4</v>
      </c>
      <c r="I706">
        <v>519740</v>
      </c>
      <c r="J706">
        <v>3812</v>
      </c>
      <c r="K706">
        <v>0</v>
      </c>
      <c r="L706">
        <v>0</v>
      </c>
      <c r="M706" t="s">
        <v>654</v>
      </c>
      <c r="N706" s="10">
        <v>23.512500000000003</v>
      </c>
      <c r="O706" s="11">
        <v>3118444</v>
      </c>
      <c r="P706">
        <v>0</v>
      </c>
      <c r="Q706">
        <v>0</v>
      </c>
    </row>
    <row r="707" spans="1:17" x14ac:dyDescent="0.4">
      <c r="A707" s="1">
        <v>44032.220185185186</v>
      </c>
      <c r="B707">
        <v>16627</v>
      </c>
      <c r="C707">
        <v>16.02</v>
      </c>
      <c r="D707">
        <v>13.29</v>
      </c>
      <c r="E707">
        <v>2.73</v>
      </c>
      <c r="F707">
        <v>665004</v>
      </c>
      <c r="G707">
        <v>9912</v>
      </c>
      <c r="H707">
        <v>4</v>
      </c>
      <c r="I707">
        <v>519740</v>
      </c>
      <c r="J707">
        <v>3816</v>
      </c>
      <c r="K707">
        <v>0</v>
      </c>
      <c r="L707">
        <v>0</v>
      </c>
      <c r="M707" t="s">
        <v>654</v>
      </c>
      <c r="N707" s="10" t="s">
        <v>771</v>
      </c>
      <c r="O707" s="11" t="s">
        <v>771</v>
      </c>
      <c r="P707">
        <v>0</v>
      </c>
      <c r="Q707">
        <v>0</v>
      </c>
    </row>
    <row r="708" spans="1:17" x14ac:dyDescent="0.4">
      <c r="A708" s="1">
        <v>44032.220185185186</v>
      </c>
      <c r="B708">
        <v>16651</v>
      </c>
      <c r="C708">
        <v>16.12</v>
      </c>
      <c r="D708">
        <v>13.36</v>
      </c>
      <c r="E708">
        <v>2.76</v>
      </c>
      <c r="F708">
        <v>665004</v>
      </c>
      <c r="G708">
        <v>9916</v>
      </c>
      <c r="H708">
        <v>4</v>
      </c>
      <c r="I708">
        <v>519740</v>
      </c>
      <c r="J708">
        <v>3816</v>
      </c>
      <c r="K708">
        <v>0</v>
      </c>
      <c r="L708">
        <v>0</v>
      </c>
      <c r="M708" t="s">
        <v>654</v>
      </c>
      <c r="N708" s="10" t="s">
        <v>771</v>
      </c>
      <c r="O708" s="11" t="s">
        <v>771</v>
      </c>
      <c r="P708">
        <v>0</v>
      </c>
      <c r="Q708">
        <v>0</v>
      </c>
    </row>
    <row r="709" spans="1:17" x14ac:dyDescent="0.4">
      <c r="A709" s="1">
        <v>44032.220185185186</v>
      </c>
      <c r="B709">
        <v>16675</v>
      </c>
      <c r="C709">
        <v>15.96</v>
      </c>
      <c r="D709">
        <v>13.32</v>
      </c>
      <c r="E709">
        <v>2.63</v>
      </c>
      <c r="F709">
        <v>665004</v>
      </c>
      <c r="G709">
        <v>9916</v>
      </c>
      <c r="H709">
        <v>4</v>
      </c>
      <c r="I709">
        <v>519740</v>
      </c>
      <c r="J709">
        <v>3816</v>
      </c>
      <c r="K709">
        <v>0</v>
      </c>
      <c r="L709">
        <v>0</v>
      </c>
      <c r="M709" t="s">
        <v>654</v>
      </c>
      <c r="N709" s="10" t="s">
        <v>771</v>
      </c>
      <c r="O709" s="11" t="s">
        <v>771</v>
      </c>
      <c r="P709">
        <v>0</v>
      </c>
      <c r="Q709">
        <v>0</v>
      </c>
    </row>
    <row r="710" spans="1:17" x14ac:dyDescent="0.4">
      <c r="A710" s="1">
        <v>44032.220185185186</v>
      </c>
      <c r="B710">
        <v>16693</v>
      </c>
      <c r="C710">
        <v>16.190000000000001</v>
      </c>
      <c r="D710">
        <v>13.46</v>
      </c>
      <c r="E710">
        <v>2.73</v>
      </c>
      <c r="F710">
        <v>665004</v>
      </c>
      <c r="G710">
        <v>9904</v>
      </c>
      <c r="H710">
        <v>4</v>
      </c>
      <c r="I710">
        <v>519740</v>
      </c>
      <c r="J710">
        <v>3812</v>
      </c>
      <c r="K710">
        <v>0</v>
      </c>
      <c r="L710">
        <v>0</v>
      </c>
      <c r="M710" t="s">
        <v>654</v>
      </c>
      <c r="N710" s="10" t="s">
        <v>771</v>
      </c>
      <c r="O710" s="11" t="s">
        <v>771</v>
      </c>
      <c r="P710">
        <v>0</v>
      </c>
      <c r="Q710">
        <v>0</v>
      </c>
    </row>
    <row r="711" spans="1:17" x14ac:dyDescent="0.4">
      <c r="A711" s="1">
        <v>44032.220185185186</v>
      </c>
      <c r="B711">
        <v>16710</v>
      </c>
      <c r="C711">
        <v>15.62</v>
      </c>
      <c r="D711">
        <v>12.99</v>
      </c>
      <c r="E711">
        <v>2.63</v>
      </c>
      <c r="F711">
        <v>665004</v>
      </c>
      <c r="G711">
        <v>9904</v>
      </c>
      <c r="H711">
        <v>4</v>
      </c>
      <c r="I711">
        <v>519740</v>
      </c>
      <c r="J711">
        <v>3812</v>
      </c>
      <c r="K711">
        <v>0</v>
      </c>
      <c r="L711">
        <v>0</v>
      </c>
      <c r="M711" t="s">
        <v>654</v>
      </c>
      <c r="N711" s="10" t="s">
        <v>771</v>
      </c>
      <c r="O711" s="11" t="s">
        <v>771</v>
      </c>
      <c r="P711">
        <v>0</v>
      </c>
      <c r="Q711">
        <v>0</v>
      </c>
    </row>
    <row r="712" spans="1:17" x14ac:dyDescent="0.4">
      <c r="A712" s="1">
        <v>44032.220185185186</v>
      </c>
      <c r="B712">
        <v>16734</v>
      </c>
      <c r="C712">
        <v>16.32</v>
      </c>
      <c r="D712">
        <v>13.42</v>
      </c>
      <c r="E712">
        <v>2.9</v>
      </c>
      <c r="F712">
        <v>665004</v>
      </c>
      <c r="G712">
        <v>9908</v>
      </c>
      <c r="H712">
        <v>4</v>
      </c>
      <c r="I712">
        <v>519740</v>
      </c>
      <c r="J712">
        <v>3812</v>
      </c>
      <c r="K712">
        <v>0</v>
      </c>
      <c r="L712">
        <v>0</v>
      </c>
      <c r="M712" t="s">
        <v>654</v>
      </c>
      <c r="N712" s="10">
        <v>24.057500000000005</v>
      </c>
      <c r="O712" s="11">
        <v>3118444</v>
      </c>
      <c r="P712">
        <v>0</v>
      </c>
      <c r="Q712">
        <v>0</v>
      </c>
    </row>
    <row r="713" spans="1:17" x14ac:dyDescent="0.4">
      <c r="A713" s="1">
        <v>44032.220532407409</v>
      </c>
      <c r="B713">
        <v>16627</v>
      </c>
      <c r="C713">
        <v>19.89</v>
      </c>
      <c r="D713">
        <v>16.46</v>
      </c>
      <c r="E713">
        <v>3.43</v>
      </c>
      <c r="F713">
        <v>665004</v>
      </c>
      <c r="G713">
        <v>9912</v>
      </c>
      <c r="H713">
        <v>4</v>
      </c>
      <c r="I713">
        <v>519740</v>
      </c>
      <c r="J713">
        <v>3816</v>
      </c>
      <c r="K713">
        <v>0</v>
      </c>
      <c r="L713">
        <v>0</v>
      </c>
      <c r="M713" t="s">
        <v>654</v>
      </c>
      <c r="N713" s="10" t="s">
        <v>771</v>
      </c>
      <c r="O713" s="11" t="s">
        <v>771</v>
      </c>
      <c r="P713">
        <v>0</v>
      </c>
      <c r="Q713">
        <v>0</v>
      </c>
    </row>
    <row r="714" spans="1:17" x14ac:dyDescent="0.4">
      <c r="A714" s="1">
        <v>44032.220532407409</v>
      </c>
      <c r="B714">
        <v>16675</v>
      </c>
      <c r="C714">
        <v>20.02</v>
      </c>
      <c r="D714">
        <v>16.559999999999999</v>
      </c>
      <c r="E714">
        <v>3.46</v>
      </c>
      <c r="F714">
        <v>665004</v>
      </c>
      <c r="G714">
        <v>9916</v>
      </c>
      <c r="H714">
        <v>4</v>
      </c>
      <c r="I714">
        <v>519740</v>
      </c>
      <c r="J714">
        <v>3816</v>
      </c>
      <c r="K714">
        <v>0</v>
      </c>
      <c r="L714">
        <v>0</v>
      </c>
      <c r="M714" t="s">
        <v>654</v>
      </c>
      <c r="N714" s="10" t="s">
        <v>771</v>
      </c>
      <c r="O714" s="11" t="s">
        <v>771</v>
      </c>
      <c r="P714">
        <v>0</v>
      </c>
      <c r="Q714">
        <v>0</v>
      </c>
    </row>
    <row r="715" spans="1:17" x14ac:dyDescent="0.4">
      <c r="A715" s="1">
        <v>44032.220532407409</v>
      </c>
      <c r="B715">
        <v>16710</v>
      </c>
      <c r="C715">
        <v>20.12</v>
      </c>
      <c r="D715">
        <v>16.559999999999999</v>
      </c>
      <c r="E715">
        <v>3.56</v>
      </c>
      <c r="F715">
        <v>665004</v>
      </c>
      <c r="G715">
        <v>9904</v>
      </c>
      <c r="H715">
        <v>4</v>
      </c>
      <c r="I715">
        <v>519740</v>
      </c>
      <c r="J715">
        <v>3812</v>
      </c>
      <c r="K715">
        <v>0</v>
      </c>
      <c r="L715">
        <v>0</v>
      </c>
      <c r="M715" t="s">
        <v>654</v>
      </c>
      <c r="N715" s="10">
        <v>15.0075</v>
      </c>
      <c r="O715" s="11">
        <v>1559224</v>
      </c>
      <c r="P715">
        <v>0</v>
      </c>
      <c r="Q715">
        <v>0</v>
      </c>
    </row>
    <row r="716" spans="1:17" x14ac:dyDescent="0.4">
      <c r="A716" s="1">
        <v>44032.209074074075</v>
      </c>
      <c r="B716">
        <v>9</v>
      </c>
      <c r="C716">
        <v>0.17</v>
      </c>
      <c r="D716">
        <v>0</v>
      </c>
      <c r="E716">
        <v>0.17</v>
      </c>
      <c r="F716">
        <v>0</v>
      </c>
      <c r="G716">
        <v>0</v>
      </c>
      <c r="H716">
        <v>0</v>
      </c>
      <c r="I716">
        <v>0</v>
      </c>
      <c r="J716">
        <v>0</v>
      </c>
      <c r="K716">
        <v>0</v>
      </c>
      <c r="L716">
        <v>0</v>
      </c>
      <c r="M716" t="s">
        <v>650</v>
      </c>
      <c r="N716" s="10">
        <v>4.2500000000000003E-2</v>
      </c>
      <c r="O716" s="11">
        <v>0</v>
      </c>
      <c r="P716">
        <v>0</v>
      </c>
      <c r="Q716">
        <v>0</v>
      </c>
    </row>
    <row r="717" spans="1:17" x14ac:dyDescent="0.4">
      <c r="A717" s="1">
        <v>44032.209421296298</v>
      </c>
      <c r="B717">
        <v>9</v>
      </c>
      <c r="C717">
        <v>0.13</v>
      </c>
      <c r="D717">
        <v>0</v>
      </c>
      <c r="E717">
        <v>0.13</v>
      </c>
      <c r="F717">
        <v>0</v>
      </c>
      <c r="G717">
        <v>0</v>
      </c>
      <c r="H717">
        <v>0</v>
      </c>
      <c r="I717">
        <v>0</v>
      </c>
      <c r="J717">
        <v>0</v>
      </c>
      <c r="K717">
        <v>0</v>
      </c>
      <c r="L717">
        <v>0</v>
      </c>
      <c r="M717" t="s">
        <v>650</v>
      </c>
      <c r="N717" s="10">
        <v>3.2500000000000001E-2</v>
      </c>
      <c r="O717" s="11">
        <v>0</v>
      </c>
      <c r="P717">
        <v>0</v>
      </c>
      <c r="Q717">
        <v>0</v>
      </c>
    </row>
    <row r="718" spans="1:17" x14ac:dyDescent="0.4">
      <c r="A718" s="1">
        <v>44032.209768518522</v>
      </c>
      <c r="B718">
        <v>9</v>
      </c>
      <c r="C718">
        <v>0.17</v>
      </c>
      <c r="D718">
        <v>0</v>
      </c>
      <c r="E718">
        <v>0.17</v>
      </c>
      <c r="F718">
        <v>0</v>
      </c>
      <c r="G718">
        <v>0</v>
      </c>
      <c r="H718">
        <v>0</v>
      </c>
      <c r="I718">
        <v>0</v>
      </c>
      <c r="J718">
        <v>0</v>
      </c>
      <c r="K718">
        <v>0</v>
      </c>
      <c r="L718">
        <v>0</v>
      </c>
      <c r="M718" t="s">
        <v>650</v>
      </c>
      <c r="N718" s="10">
        <v>4.2500000000000003E-2</v>
      </c>
      <c r="O718" s="11">
        <v>0</v>
      </c>
      <c r="P718">
        <v>0</v>
      </c>
      <c r="Q718">
        <v>0</v>
      </c>
    </row>
    <row r="719" spans="1:17" x14ac:dyDescent="0.4">
      <c r="A719" s="1">
        <v>44032.210115740738</v>
      </c>
      <c r="B719">
        <v>9</v>
      </c>
      <c r="C719">
        <v>0.17</v>
      </c>
      <c r="D719">
        <v>0</v>
      </c>
      <c r="E719">
        <v>0.17</v>
      </c>
      <c r="F719">
        <v>0</v>
      </c>
      <c r="G719">
        <v>0</v>
      </c>
      <c r="H719">
        <v>0</v>
      </c>
      <c r="I719">
        <v>0</v>
      </c>
      <c r="J719">
        <v>0</v>
      </c>
      <c r="K719">
        <v>0</v>
      </c>
      <c r="L719">
        <v>0</v>
      </c>
      <c r="M719" t="s">
        <v>650</v>
      </c>
      <c r="N719" s="10">
        <v>4.2500000000000003E-2</v>
      </c>
      <c r="O719" s="11">
        <v>0</v>
      </c>
      <c r="P719">
        <v>0</v>
      </c>
      <c r="Q719">
        <v>0</v>
      </c>
    </row>
    <row r="720" spans="1:17" x14ac:dyDescent="0.4">
      <c r="A720" s="1">
        <v>44032.210462962961</v>
      </c>
      <c r="B720">
        <v>9</v>
      </c>
      <c r="C720">
        <v>0.13</v>
      </c>
      <c r="D720">
        <v>0</v>
      </c>
      <c r="E720">
        <v>0.13</v>
      </c>
      <c r="F720">
        <v>0</v>
      </c>
      <c r="G720">
        <v>0</v>
      </c>
      <c r="H720">
        <v>0</v>
      </c>
      <c r="I720">
        <v>0</v>
      </c>
      <c r="J720">
        <v>0</v>
      </c>
      <c r="K720">
        <v>0</v>
      </c>
      <c r="L720">
        <v>0</v>
      </c>
      <c r="M720" t="s">
        <v>650</v>
      </c>
      <c r="N720" s="10">
        <v>3.2500000000000001E-2</v>
      </c>
      <c r="O720" s="11">
        <v>0</v>
      </c>
      <c r="P720">
        <v>0</v>
      </c>
      <c r="Q720">
        <v>0</v>
      </c>
    </row>
    <row r="721" spans="1:17" x14ac:dyDescent="0.4">
      <c r="A721" s="1">
        <v>44032.210810185185</v>
      </c>
      <c r="B721">
        <v>9</v>
      </c>
      <c r="C721">
        <v>0.17</v>
      </c>
      <c r="D721">
        <v>0</v>
      </c>
      <c r="E721">
        <v>0.17</v>
      </c>
      <c r="F721">
        <v>0</v>
      </c>
      <c r="G721">
        <v>0</v>
      </c>
      <c r="H721">
        <v>0</v>
      </c>
      <c r="I721">
        <v>0</v>
      </c>
      <c r="J721">
        <v>0</v>
      </c>
      <c r="K721">
        <v>0</v>
      </c>
      <c r="L721">
        <v>0</v>
      </c>
      <c r="M721" t="s">
        <v>650</v>
      </c>
      <c r="N721" s="10">
        <v>4.2500000000000003E-2</v>
      </c>
      <c r="O721" s="11">
        <v>0</v>
      </c>
      <c r="P721">
        <v>0</v>
      </c>
      <c r="Q721">
        <v>0</v>
      </c>
    </row>
    <row r="722" spans="1:17" x14ac:dyDescent="0.4">
      <c r="A722" s="1">
        <v>44032.211157407408</v>
      </c>
      <c r="B722">
        <v>9</v>
      </c>
      <c r="C722">
        <v>0.13</v>
      </c>
      <c r="D722">
        <v>0</v>
      </c>
      <c r="E722">
        <v>0.13</v>
      </c>
      <c r="F722">
        <v>0</v>
      </c>
      <c r="G722">
        <v>0</v>
      </c>
      <c r="H722">
        <v>0</v>
      </c>
      <c r="I722">
        <v>0</v>
      </c>
      <c r="J722">
        <v>0</v>
      </c>
      <c r="K722">
        <v>0</v>
      </c>
      <c r="L722">
        <v>0</v>
      </c>
      <c r="M722" t="s">
        <v>650</v>
      </c>
      <c r="N722" s="10">
        <v>3.2500000000000001E-2</v>
      </c>
      <c r="O722" s="11">
        <v>0</v>
      </c>
      <c r="P722">
        <v>0</v>
      </c>
      <c r="Q722">
        <v>0</v>
      </c>
    </row>
    <row r="723" spans="1:17" x14ac:dyDescent="0.4">
      <c r="A723" s="1">
        <v>44032.211504629631</v>
      </c>
      <c r="B723">
        <v>9</v>
      </c>
      <c r="C723">
        <v>0.17</v>
      </c>
      <c r="D723">
        <v>0</v>
      </c>
      <c r="E723">
        <v>0.17</v>
      </c>
      <c r="F723">
        <v>0</v>
      </c>
      <c r="G723">
        <v>0</v>
      </c>
      <c r="H723">
        <v>0</v>
      </c>
      <c r="I723">
        <v>0</v>
      </c>
      <c r="J723">
        <v>0</v>
      </c>
      <c r="K723">
        <v>0</v>
      </c>
      <c r="L723">
        <v>0</v>
      </c>
      <c r="M723" t="s">
        <v>650</v>
      </c>
      <c r="N723" s="10">
        <v>4.2500000000000003E-2</v>
      </c>
      <c r="O723" s="11">
        <v>0</v>
      </c>
      <c r="P723">
        <v>0</v>
      </c>
      <c r="Q723">
        <v>0</v>
      </c>
    </row>
    <row r="724" spans="1:17" x14ac:dyDescent="0.4">
      <c r="A724" s="1">
        <v>44032.211851851855</v>
      </c>
      <c r="B724">
        <v>9</v>
      </c>
      <c r="C724">
        <v>0.17</v>
      </c>
      <c r="D724">
        <v>0</v>
      </c>
      <c r="E724">
        <v>0.17</v>
      </c>
      <c r="F724">
        <v>0</v>
      </c>
      <c r="G724">
        <v>0</v>
      </c>
      <c r="H724">
        <v>0</v>
      </c>
      <c r="I724">
        <v>0</v>
      </c>
      <c r="J724">
        <v>0</v>
      </c>
      <c r="K724">
        <v>0</v>
      </c>
      <c r="L724">
        <v>0</v>
      </c>
      <c r="M724" t="s">
        <v>650</v>
      </c>
      <c r="N724" s="10">
        <v>4.2500000000000003E-2</v>
      </c>
      <c r="O724" s="11">
        <v>0</v>
      </c>
      <c r="P724">
        <v>0</v>
      </c>
      <c r="Q724">
        <v>0</v>
      </c>
    </row>
    <row r="725" spans="1:17" x14ac:dyDescent="0.4">
      <c r="A725" s="1">
        <v>44032.212199074071</v>
      </c>
      <c r="B725">
        <v>9</v>
      </c>
      <c r="C725">
        <v>0.13</v>
      </c>
      <c r="D725">
        <v>0</v>
      </c>
      <c r="E725">
        <v>0.13</v>
      </c>
      <c r="F725">
        <v>0</v>
      </c>
      <c r="G725">
        <v>0</v>
      </c>
      <c r="H725">
        <v>0</v>
      </c>
      <c r="I725">
        <v>0</v>
      </c>
      <c r="J725">
        <v>0</v>
      </c>
      <c r="K725">
        <v>0</v>
      </c>
      <c r="L725">
        <v>0</v>
      </c>
      <c r="M725" t="s">
        <v>650</v>
      </c>
      <c r="N725" s="10">
        <v>3.2500000000000001E-2</v>
      </c>
      <c r="O725" s="11">
        <v>0</v>
      </c>
      <c r="P725">
        <v>0</v>
      </c>
      <c r="Q725">
        <v>0</v>
      </c>
    </row>
    <row r="726" spans="1:17" x14ac:dyDescent="0.4">
      <c r="A726" s="1">
        <v>44032.212557870371</v>
      </c>
      <c r="B726">
        <v>9</v>
      </c>
      <c r="C726">
        <v>0.17</v>
      </c>
      <c r="D726">
        <v>0</v>
      </c>
      <c r="E726">
        <v>0.17</v>
      </c>
      <c r="F726">
        <v>0</v>
      </c>
      <c r="G726">
        <v>0</v>
      </c>
      <c r="H726">
        <v>0</v>
      </c>
      <c r="I726">
        <v>0</v>
      </c>
      <c r="J726">
        <v>0</v>
      </c>
      <c r="K726">
        <v>0</v>
      </c>
      <c r="L726">
        <v>0</v>
      </c>
      <c r="M726" t="s">
        <v>650</v>
      </c>
      <c r="N726" s="10">
        <v>4.2500000000000003E-2</v>
      </c>
      <c r="O726" s="11">
        <v>0</v>
      </c>
      <c r="P726">
        <v>0</v>
      </c>
      <c r="Q726">
        <v>0</v>
      </c>
    </row>
    <row r="727" spans="1:17" x14ac:dyDescent="0.4">
      <c r="A727" s="1">
        <v>44032.212905092594</v>
      </c>
      <c r="B727">
        <v>9</v>
      </c>
      <c r="C727">
        <v>0.17</v>
      </c>
      <c r="D727">
        <v>0</v>
      </c>
      <c r="E727">
        <v>0.17</v>
      </c>
      <c r="F727">
        <v>0</v>
      </c>
      <c r="G727">
        <v>0</v>
      </c>
      <c r="H727">
        <v>0</v>
      </c>
      <c r="I727">
        <v>0</v>
      </c>
      <c r="J727">
        <v>0</v>
      </c>
      <c r="K727">
        <v>0</v>
      </c>
      <c r="L727">
        <v>0</v>
      </c>
      <c r="M727" t="s">
        <v>650</v>
      </c>
      <c r="N727" s="10">
        <v>4.2500000000000003E-2</v>
      </c>
      <c r="O727" s="11">
        <v>0</v>
      </c>
      <c r="P727">
        <v>0</v>
      </c>
      <c r="Q727">
        <v>0</v>
      </c>
    </row>
    <row r="728" spans="1:17" x14ac:dyDescent="0.4">
      <c r="A728" s="1">
        <v>44032.213252314818</v>
      </c>
      <c r="B728">
        <v>9</v>
      </c>
      <c r="C728">
        <v>0.13</v>
      </c>
      <c r="D728">
        <v>0</v>
      </c>
      <c r="E728">
        <v>0.13</v>
      </c>
      <c r="F728">
        <v>0</v>
      </c>
      <c r="G728">
        <v>0</v>
      </c>
      <c r="H728">
        <v>0</v>
      </c>
      <c r="I728">
        <v>0</v>
      </c>
      <c r="J728">
        <v>0</v>
      </c>
      <c r="K728">
        <v>0</v>
      </c>
      <c r="L728">
        <v>0</v>
      </c>
      <c r="M728" t="s">
        <v>650</v>
      </c>
      <c r="N728" s="10">
        <v>3.2500000000000001E-2</v>
      </c>
      <c r="O728" s="11">
        <v>0</v>
      </c>
      <c r="P728">
        <v>0</v>
      </c>
      <c r="Q728">
        <v>0</v>
      </c>
    </row>
    <row r="729" spans="1:17" x14ac:dyDescent="0.4">
      <c r="A729" s="1">
        <v>44032.213599537034</v>
      </c>
      <c r="B729">
        <v>9</v>
      </c>
      <c r="C729">
        <v>0.17</v>
      </c>
      <c r="D729">
        <v>0</v>
      </c>
      <c r="E729">
        <v>0.17</v>
      </c>
      <c r="F729">
        <v>0</v>
      </c>
      <c r="G729">
        <v>0</v>
      </c>
      <c r="H729">
        <v>0</v>
      </c>
      <c r="I729">
        <v>0</v>
      </c>
      <c r="J729">
        <v>0</v>
      </c>
      <c r="K729">
        <v>0</v>
      </c>
      <c r="L729">
        <v>0</v>
      </c>
      <c r="M729" t="s">
        <v>650</v>
      </c>
      <c r="N729" s="10">
        <v>4.2500000000000003E-2</v>
      </c>
      <c r="O729" s="11">
        <v>0</v>
      </c>
      <c r="P729">
        <v>0</v>
      </c>
      <c r="Q729">
        <v>0</v>
      </c>
    </row>
    <row r="730" spans="1:17" x14ac:dyDescent="0.4">
      <c r="A730" s="1">
        <v>44032.213946759257</v>
      </c>
      <c r="B730">
        <v>9</v>
      </c>
      <c r="C730">
        <v>0.17</v>
      </c>
      <c r="D730">
        <v>0</v>
      </c>
      <c r="E730">
        <v>0.17</v>
      </c>
      <c r="F730">
        <v>0</v>
      </c>
      <c r="G730">
        <v>0</v>
      </c>
      <c r="H730">
        <v>0</v>
      </c>
      <c r="I730">
        <v>0</v>
      </c>
      <c r="J730">
        <v>0</v>
      </c>
      <c r="K730">
        <v>0</v>
      </c>
      <c r="L730">
        <v>0</v>
      </c>
      <c r="M730" t="s">
        <v>650</v>
      </c>
      <c r="N730" s="10">
        <v>4.2500000000000003E-2</v>
      </c>
      <c r="O730" s="11">
        <v>0</v>
      </c>
      <c r="P730">
        <v>0</v>
      </c>
      <c r="Q730">
        <v>0</v>
      </c>
    </row>
    <row r="731" spans="1:17" x14ac:dyDescent="0.4">
      <c r="A731" s="1">
        <v>44032.21429398148</v>
      </c>
      <c r="B731">
        <v>9</v>
      </c>
      <c r="C731">
        <v>0.13</v>
      </c>
      <c r="D731">
        <v>0</v>
      </c>
      <c r="E731">
        <v>0.13</v>
      </c>
      <c r="F731">
        <v>0</v>
      </c>
      <c r="G731">
        <v>0</v>
      </c>
      <c r="H731">
        <v>0</v>
      </c>
      <c r="I731">
        <v>0</v>
      </c>
      <c r="J731">
        <v>0</v>
      </c>
      <c r="K731">
        <v>0</v>
      </c>
      <c r="L731">
        <v>0</v>
      </c>
      <c r="M731" t="s">
        <v>650</v>
      </c>
      <c r="N731" s="10">
        <v>3.2500000000000001E-2</v>
      </c>
      <c r="O731" s="11">
        <v>0</v>
      </c>
      <c r="P731">
        <v>0</v>
      </c>
      <c r="Q731">
        <v>0</v>
      </c>
    </row>
    <row r="732" spans="1:17" x14ac:dyDescent="0.4">
      <c r="A732" s="1">
        <v>44032.214641203704</v>
      </c>
      <c r="B732">
        <v>9</v>
      </c>
      <c r="C732">
        <v>0.17</v>
      </c>
      <c r="D732">
        <v>0</v>
      </c>
      <c r="E732">
        <v>0.17</v>
      </c>
      <c r="F732">
        <v>0</v>
      </c>
      <c r="G732">
        <v>0</v>
      </c>
      <c r="H732">
        <v>0</v>
      </c>
      <c r="I732">
        <v>0</v>
      </c>
      <c r="J732">
        <v>0</v>
      </c>
      <c r="K732">
        <v>0</v>
      </c>
      <c r="L732">
        <v>0</v>
      </c>
      <c r="M732" t="s">
        <v>650</v>
      </c>
      <c r="N732" s="10">
        <v>4.2500000000000003E-2</v>
      </c>
      <c r="O732" s="11">
        <v>0</v>
      </c>
      <c r="P732">
        <v>0</v>
      </c>
      <c r="Q732">
        <v>0</v>
      </c>
    </row>
    <row r="733" spans="1:17" x14ac:dyDescent="0.4">
      <c r="A733" s="1">
        <v>44032.214988425927</v>
      </c>
      <c r="B733">
        <v>9</v>
      </c>
      <c r="C733">
        <v>0.17</v>
      </c>
      <c r="D733">
        <v>0</v>
      </c>
      <c r="E733">
        <v>0.17</v>
      </c>
      <c r="F733">
        <v>0</v>
      </c>
      <c r="G733">
        <v>0</v>
      </c>
      <c r="H733">
        <v>0</v>
      </c>
      <c r="I733">
        <v>0</v>
      </c>
      <c r="J733">
        <v>0</v>
      </c>
      <c r="K733">
        <v>0</v>
      </c>
      <c r="L733">
        <v>0</v>
      </c>
      <c r="M733" t="s">
        <v>650</v>
      </c>
      <c r="N733" s="10">
        <v>4.2500000000000003E-2</v>
      </c>
      <c r="O733" s="11">
        <v>0</v>
      </c>
      <c r="P733">
        <v>0</v>
      </c>
      <c r="Q733">
        <v>0</v>
      </c>
    </row>
    <row r="734" spans="1:17" x14ac:dyDescent="0.4">
      <c r="A734" s="1">
        <v>44032.21533564815</v>
      </c>
      <c r="B734">
        <v>9</v>
      </c>
      <c r="C734">
        <v>0.17</v>
      </c>
      <c r="D734">
        <v>0</v>
      </c>
      <c r="E734">
        <v>0.17</v>
      </c>
      <c r="F734">
        <v>0</v>
      </c>
      <c r="G734">
        <v>0</v>
      </c>
      <c r="H734">
        <v>0</v>
      </c>
      <c r="I734">
        <v>0</v>
      </c>
      <c r="J734">
        <v>0</v>
      </c>
      <c r="K734">
        <v>0</v>
      </c>
      <c r="L734">
        <v>0</v>
      </c>
      <c r="M734" t="s">
        <v>650</v>
      </c>
      <c r="N734" s="10">
        <v>4.2500000000000003E-2</v>
      </c>
      <c r="O734" s="11">
        <v>0</v>
      </c>
      <c r="P734">
        <v>0</v>
      </c>
      <c r="Q734">
        <v>0</v>
      </c>
    </row>
    <row r="735" spans="1:17" x14ac:dyDescent="0.4">
      <c r="A735" s="1">
        <v>44032.215682870374</v>
      </c>
      <c r="B735">
        <v>9</v>
      </c>
      <c r="C735">
        <v>0.13</v>
      </c>
      <c r="D735">
        <v>0</v>
      </c>
      <c r="E735">
        <v>0.13</v>
      </c>
      <c r="F735">
        <v>0</v>
      </c>
      <c r="G735">
        <v>0</v>
      </c>
      <c r="H735">
        <v>0</v>
      </c>
      <c r="I735">
        <v>0</v>
      </c>
      <c r="J735">
        <v>0</v>
      </c>
      <c r="K735">
        <v>0</v>
      </c>
      <c r="L735">
        <v>0</v>
      </c>
      <c r="M735" t="s">
        <v>650</v>
      </c>
      <c r="N735" s="10">
        <v>3.2500000000000001E-2</v>
      </c>
      <c r="O735" s="11">
        <v>0</v>
      </c>
      <c r="P735">
        <v>0</v>
      </c>
      <c r="Q735">
        <v>0</v>
      </c>
    </row>
    <row r="736" spans="1:17" x14ac:dyDescent="0.4">
      <c r="A736" s="1">
        <v>44032.21603009259</v>
      </c>
      <c r="B736">
        <v>9</v>
      </c>
      <c r="C736">
        <v>0.17</v>
      </c>
      <c r="D736">
        <v>0</v>
      </c>
      <c r="E736">
        <v>0.17</v>
      </c>
      <c r="F736">
        <v>0</v>
      </c>
      <c r="G736">
        <v>0</v>
      </c>
      <c r="H736">
        <v>0</v>
      </c>
      <c r="I736">
        <v>0</v>
      </c>
      <c r="J736">
        <v>0</v>
      </c>
      <c r="K736">
        <v>0</v>
      </c>
      <c r="L736">
        <v>0</v>
      </c>
      <c r="M736" t="s">
        <v>650</v>
      </c>
      <c r="N736" s="10">
        <v>4.2500000000000003E-2</v>
      </c>
      <c r="O736" s="11">
        <v>0</v>
      </c>
      <c r="P736">
        <v>0</v>
      </c>
      <c r="Q736">
        <v>0</v>
      </c>
    </row>
    <row r="737" spans="1:17" x14ac:dyDescent="0.4">
      <c r="A737" s="1">
        <v>44032.216377314813</v>
      </c>
      <c r="B737">
        <v>9</v>
      </c>
      <c r="C737">
        <v>0.17</v>
      </c>
      <c r="D737">
        <v>0</v>
      </c>
      <c r="E737">
        <v>0.17</v>
      </c>
      <c r="F737">
        <v>0</v>
      </c>
      <c r="G737">
        <v>0</v>
      </c>
      <c r="H737">
        <v>0</v>
      </c>
      <c r="I737">
        <v>0</v>
      </c>
      <c r="J737">
        <v>0</v>
      </c>
      <c r="K737">
        <v>0</v>
      </c>
      <c r="L737">
        <v>0</v>
      </c>
      <c r="M737" t="s">
        <v>650</v>
      </c>
      <c r="N737" s="10">
        <v>4.2500000000000003E-2</v>
      </c>
      <c r="O737" s="11">
        <v>0</v>
      </c>
      <c r="P737">
        <v>0</v>
      </c>
      <c r="Q737">
        <v>0</v>
      </c>
    </row>
    <row r="738" spans="1:17" x14ac:dyDescent="0.4">
      <c r="A738" s="1">
        <v>44032.216724537036</v>
      </c>
      <c r="B738">
        <v>9</v>
      </c>
      <c r="C738">
        <v>0.13</v>
      </c>
      <c r="D738">
        <v>0</v>
      </c>
      <c r="E738">
        <v>0.13</v>
      </c>
      <c r="F738">
        <v>0</v>
      </c>
      <c r="G738">
        <v>0</v>
      </c>
      <c r="H738">
        <v>0</v>
      </c>
      <c r="I738">
        <v>0</v>
      </c>
      <c r="J738">
        <v>0</v>
      </c>
      <c r="K738">
        <v>0</v>
      </c>
      <c r="L738">
        <v>0</v>
      </c>
      <c r="M738" t="s">
        <v>650</v>
      </c>
      <c r="N738" s="10">
        <v>3.2500000000000001E-2</v>
      </c>
      <c r="O738" s="11">
        <v>0</v>
      </c>
      <c r="P738">
        <v>0</v>
      </c>
      <c r="Q738">
        <v>0</v>
      </c>
    </row>
    <row r="739" spans="1:17" x14ac:dyDescent="0.4">
      <c r="A739" s="1">
        <v>44032.21707175926</v>
      </c>
      <c r="B739">
        <v>9</v>
      </c>
      <c r="C739">
        <v>0.17</v>
      </c>
      <c r="D739">
        <v>0</v>
      </c>
      <c r="E739">
        <v>0.17</v>
      </c>
      <c r="F739">
        <v>0</v>
      </c>
      <c r="G739">
        <v>0</v>
      </c>
      <c r="H739">
        <v>0</v>
      </c>
      <c r="I739">
        <v>0</v>
      </c>
      <c r="J739">
        <v>0</v>
      </c>
      <c r="K739">
        <v>0</v>
      </c>
      <c r="L739">
        <v>0</v>
      </c>
      <c r="M739" t="s">
        <v>650</v>
      </c>
      <c r="N739" s="10">
        <v>4.2500000000000003E-2</v>
      </c>
      <c r="O739" s="11">
        <v>0</v>
      </c>
      <c r="P739">
        <v>0</v>
      </c>
      <c r="Q739">
        <v>0</v>
      </c>
    </row>
    <row r="740" spans="1:17" x14ac:dyDescent="0.4">
      <c r="A740" s="1">
        <v>44032.217407407406</v>
      </c>
      <c r="B740">
        <v>9</v>
      </c>
      <c r="C740">
        <v>0.17</v>
      </c>
      <c r="D740">
        <v>0</v>
      </c>
      <c r="E740">
        <v>0.17</v>
      </c>
      <c r="F740">
        <v>0</v>
      </c>
      <c r="G740">
        <v>0</v>
      </c>
      <c r="H740">
        <v>0</v>
      </c>
      <c r="I740">
        <v>0</v>
      </c>
      <c r="J740">
        <v>0</v>
      </c>
      <c r="K740">
        <v>0</v>
      </c>
      <c r="L740">
        <v>0</v>
      </c>
      <c r="M740" t="s">
        <v>650</v>
      </c>
      <c r="N740" s="10">
        <v>4.2500000000000003E-2</v>
      </c>
      <c r="O740" s="11">
        <v>0</v>
      </c>
      <c r="P740">
        <v>0</v>
      </c>
      <c r="Q740">
        <v>0</v>
      </c>
    </row>
    <row r="741" spans="1:17" x14ac:dyDescent="0.4">
      <c r="A741" s="1">
        <v>44032.21775462963</v>
      </c>
      <c r="B741">
        <v>9</v>
      </c>
      <c r="C741">
        <v>0.13</v>
      </c>
      <c r="D741">
        <v>0</v>
      </c>
      <c r="E741">
        <v>0.13</v>
      </c>
      <c r="F741">
        <v>0</v>
      </c>
      <c r="G741">
        <v>0</v>
      </c>
      <c r="H741">
        <v>0</v>
      </c>
      <c r="I741">
        <v>0</v>
      </c>
      <c r="J741">
        <v>0</v>
      </c>
      <c r="K741">
        <v>0</v>
      </c>
      <c r="L741">
        <v>0</v>
      </c>
      <c r="M741" t="s">
        <v>650</v>
      </c>
      <c r="N741" s="10">
        <v>3.2500000000000001E-2</v>
      </c>
      <c r="O741" s="11">
        <v>0</v>
      </c>
      <c r="P741">
        <v>0</v>
      </c>
      <c r="Q741">
        <v>0</v>
      </c>
    </row>
    <row r="742" spans="1:17" x14ac:dyDescent="0.4">
      <c r="A742" s="1">
        <v>44032.218101851853</v>
      </c>
      <c r="B742">
        <v>9</v>
      </c>
      <c r="C742">
        <v>0.17</v>
      </c>
      <c r="D742">
        <v>0</v>
      </c>
      <c r="E742">
        <v>0.17</v>
      </c>
      <c r="F742">
        <v>0</v>
      </c>
      <c r="G742">
        <v>0</v>
      </c>
      <c r="H742">
        <v>0</v>
      </c>
      <c r="I742">
        <v>0</v>
      </c>
      <c r="J742">
        <v>0</v>
      </c>
      <c r="K742">
        <v>0</v>
      </c>
      <c r="L742">
        <v>0</v>
      </c>
      <c r="M742" t="s">
        <v>650</v>
      </c>
      <c r="N742" s="10">
        <v>4.2500000000000003E-2</v>
      </c>
      <c r="O742" s="11">
        <v>0</v>
      </c>
      <c r="P742">
        <v>0</v>
      </c>
      <c r="Q742">
        <v>0</v>
      </c>
    </row>
    <row r="743" spans="1:17" x14ac:dyDescent="0.4">
      <c r="A743" s="1">
        <v>44032.218449074076</v>
      </c>
      <c r="B743">
        <v>9</v>
      </c>
      <c r="C743">
        <v>0.17</v>
      </c>
      <c r="D743">
        <v>0</v>
      </c>
      <c r="E743">
        <v>0.17</v>
      </c>
      <c r="F743">
        <v>0</v>
      </c>
      <c r="G743">
        <v>0</v>
      </c>
      <c r="H743">
        <v>0</v>
      </c>
      <c r="I743">
        <v>0</v>
      </c>
      <c r="J743">
        <v>0</v>
      </c>
      <c r="K743">
        <v>0</v>
      </c>
      <c r="L743">
        <v>0</v>
      </c>
      <c r="M743" t="s">
        <v>650</v>
      </c>
      <c r="N743" s="10">
        <v>4.2500000000000003E-2</v>
      </c>
      <c r="O743" s="11">
        <v>0</v>
      </c>
      <c r="P743">
        <v>0</v>
      </c>
      <c r="Q743">
        <v>0</v>
      </c>
    </row>
    <row r="744" spans="1:17" x14ac:dyDescent="0.4">
      <c r="A744" s="1">
        <v>44032.2187962963</v>
      </c>
      <c r="B744">
        <v>9</v>
      </c>
      <c r="C744">
        <v>0.13</v>
      </c>
      <c r="D744">
        <v>0</v>
      </c>
      <c r="E744">
        <v>0.13</v>
      </c>
      <c r="F744">
        <v>0</v>
      </c>
      <c r="G744">
        <v>0</v>
      </c>
      <c r="H744">
        <v>0</v>
      </c>
      <c r="I744">
        <v>0</v>
      </c>
      <c r="J744">
        <v>0</v>
      </c>
      <c r="K744">
        <v>0</v>
      </c>
      <c r="L744">
        <v>0</v>
      </c>
      <c r="M744" t="s">
        <v>650</v>
      </c>
      <c r="N744" s="10">
        <v>3.2500000000000001E-2</v>
      </c>
      <c r="O744" s="11">
        <v>0</v>
      </c>
      <c r="P744">
        <v>0</v>
      </c>
      <c r="Q744">
        <v>0</v>
      </c>
    </row>
    <row r="745" spans="1:17" x14ac:dyDescent="0.4">
      <c r="A745" s="1">
        <v>44032.219143518516</v>
      </c>
      <c r="B745">
        <v>9</v>
      </c>
      <c r="C745">
        <v>0.17</v>
      </c>
      <c r="D745">
        <v>0</v>
      </c>
      <c r="E745">
        <v>0.17</v>
      </c>
      <c r="F745">
        <v>0</v>
      </c>
      <c r="G745">
        <v>0</v>
      </c>
      <c r="H745">
        <v>0</v>
      </c>
      <c r="I745">
        <v>0</v>
      </c>
      <c r="J745">
        <v>0</v>
      </c>
      <c r="K745">
        <v>0</v>
      </c>
      <c r="L745">
        <v>0</v>
      </c>
      <c r="M745" t="s">
        <v>650</v>
      </c>
      <c r="N745" s="10">
        <v>4.2500000000000003E-2</v>
      </c>
      <c r="O745" s="11">
        <v>0</v>
      </c>
      <c r="P745">
        <v>0</v>
      </c>
      <c r="Q745">
        <v>0</v>
      </c>
    </row>
    <row r="746" spans="1:17" x14ac:dyDescent="0.4">
      <c r="A746" s="1">
        <v>44032.219490740739</v>
      </c>
      <c r="B746">
        <v>9</v>
      </c>
      <c r="C746">
        <v>0.17</v>
      </c>
      <c r="D746">
        <v>0</v>
      </c>
      <c r="E746">
        <v>0.17</v>
      </c>
      <c r="F746">
        <v>0</v>
      </c>
      <c r="G746">
        <v>0</v>
      </c>
      <c r="H746">
        <v>0</v>
      </c>
      <c r="I746">
        <v>0</v>
      </c>
      <c r="J746">
        <v>0</v>
      </c>
      <c r="K746">
        <v>0</v>
      </c>
      <c r="L746">
        <v>0</v>
      </c>
      <c r="M746" t="s">
        <v>650</v>
      </c>
      <c r="N746" s="10">
        <v>4.2500000000000003E-2</v>
      </c>
      <c r="O746" s="11">
        <v>0</v>
      </c>
      <c r="P746">
        <v>0</v>
      </c>
      <c r="Q746">
        <v>0</v>
      </c>
    </row>
    <row r="747" spans="1:17" x14ac:dyDescent="0.4">
      <c r="A747" s="1">
        <v>44032.219837962963</v>
      </c>
      <c r="B747">
        <v>9</v>
      </c>
      <c r="C747">
        <v>0.17</v>
      </c>
      <c r="D747">
        <v>0</v>
      </c>
      <c r="E747">
        <v>0.17</v>
      </c>
      <c r="F747">
        <v>0</v>
      </c>
      <c r="G747">
        <v>0</v>
      </c>
      <c r="H747">
        <v>0</v>
      </c>
      <c r="I747">
        <v>0</v>
      </c>
      <c r="J747">
        <v>0</v>
      </c>
      <c r="K747">
        <v>0</v>
      </c>
      <c r="L747">
        <v>0</v>
      </c>
      <c r="M747" t="s">
        <v>650</v>
      </c>
      <c r="N747" s="10">
        <v>4.2500000000000003E-2</v>
      </c>
      <c r="O747" s="11">
        <v>0</v>
      </c>
      <c r="P747">
        <v>0</v>
      </c>
      <c r="Q747">
        <v>0</v>
      </c>
    </row>
    <row r="748" spans="1:17" x14ac:dyDescent="0.4">
      <c r="A748" s="1">
        <v>44032.220185185186</v>
      </c>
      <c r="B748">
        <v>9</v>
      </c>
      <c r="C748">
        <v>0.13</v>
      </c>
      <c r="D748">
        <v>0</v>
      </c>
      <c r="E748">
        <v>0.13</v>
      </c>
      <c r="F748">
        <v>0</v>
      </c>
      <c r="G748">
        <v>0</v>
      </c>
      <c r="H748">
        <v>0</v>
      </c>
      <c r="I748">
        <v>0</v>
      </c>
      <c r="J748">
        <v>0</v>
      </c>
      <c r="K748">
        <v>0</v>
      </c>
      <c r="L748">
        <v>0</v>
      </c>
      <c r="M748" t="s">
        <v>650</v>
      </c>
      <c r="N748" s="10">
        <v>3.2500000000000001E-2</v>
      </c>
      <c r="O748" s="11">
        <v>0</v>
      </c>
      <c r="P748">
        <v>0</v>
      </c>
      <c r="Q748">
        <v>0</v>
      </c>
    </row>
    <row r="749" spans="1:17" x14ac:dyDescent="0.4">
      <c r="A749" s="1">
        <v>44032.220532407409</v>
      </c>
      <c r="B749">
        <v>9</v>
      </c>
      <c r="C749">
        <v>0.17</v>
      </c>
      <c r="D749">
        <v>0</v>
      </c>
      <c r="E749">
        <v>0.17</v>
      </c>
      <c r="F749">
        <v>0</v>
      </c>
      <c r="G749">
        <v>0</v>
      </c>
      <c r="H749">
        <v>0</v>
      </c>
      <c r="I749">
        <v>0</v>
      </c>
      <c r="J749">
        <v>0</v>
      </c>
      <c r="K749">
        <v>0</v>
      </c>
      <c r="L749">
        <v>0</v>
      </c>
      <c r="M749" t="s">
        <v>650</v>
      </c>
      <c r="N749" s="10">
        <v>4.2500000000000003E-2</v>
      </c>
      <c r="O749" s="11">
        <v>0</v>
      </c>
      <c r="P749">
        <v>0</v>
      </c>
      <c r="Q749">
        <v>0</v>
      </c>
    </row>
    <row r="750" spans="1:17" x14ac:dyDescent="0.4">
      <c r="A750" s="1">
        <v>44032.222268518519</v>
      </c>
      <c r="B750">
        <v>1</v>
      </c>
      <c r="C750">
        <v>0.4</v>
      </c>
      <c r="D750">
        <v>0.2</v>
      </c>
      <c r="E750">
        <v>0.2</v>
      </c>
      <c r="F750">
        <v>191532</v>
      </c>
      <c r="G750">
        <v>4492</v>
      </c>
      <c r="H750">
        <v>1416</v>
      </c>
      <c r="I750">
        <v>149252</v>
      </c>
      <c r="J750">
        <v>2604</v>
      </c>
      <c r="K750">
        <v>17</v>
      </c>
      <c r="L750">
        <v>0</v>
      </c>
      <c r="M750" t="s">
        <v>649</v>
      </c>
      <c r="N750" s="10">
        <v>0.1</v>
      </c>
      <c r="O750" s="11">
        <v>150668</v>
      </c>
      <c r="P750">
        <v>0</v>
      </c>
      <c r="Q750">
        <v>0</v>
      </c>
    </row>
    <row r="752" spans="1:17" x14ac:dyDescent="0.4">
      <c r="C752" s="9" t="s">
        <v>743</v>
      </c>
      <c r="D752" s="9" t="s">
        <v>744</v>
      </c>
      <c r="E752" s="9" t="s">
        <v>745</v>
      </c>
      <c r="F752" t="s">
        <v>772</v>
      </c>
      <c r="G752" s="12" t="s">
        <v>746</v>
      </c>
      <c r="H752" s="12" t="s">
        <v>743</v>
      </c>
      <c r="I752" s="12" t="s">
        <v>745</v>
      </c>
      <c r="J752" s="12" t="s">
        <v>743</v>
      </c>
      <c r="K752" s="12" t="s">
        <v>744</v>
      </c>
      <c r="L752" s="12" t="s">
        <v>745</v>
      </c>
    </row>
    <row r="753" spans="2:12" x14ac:dyDescent="0.4">
      <c r="B753" t="s">
        <v>653</v>
      </c>
      <c r="C753" s="9">
        <f>SUM(C2:C52)/snapshots/4</f>
        <v>10.576791666666674</v>
      </c>
      <c r="D753" s="9">
        <f>SUMPRODUCT(N2:N52,N2:N52)/SUM(N2:N52)-C753</f>
        <v>8.0988346974352883</v>
      </c>
      <c r="E753" s="9">
        <f>MAX(N2:N52)-(C753+D753)</f>
        <v>13.899373635898041</v>
      </c>
      <c r="G753" s="12">
        <f>MIN(O2:O52)</f>
        <v>3068288</v>
      </c>
      <c r="H753" s="12">
        <f>AVERAGE(O2:O52)-G753</f>
        <v>1031389.3953488371</v>
      </c>
      <c r="I753" s="12">
        <f>MAX(O2:O52)-SUM(G753:H753)</f>
        <v>2593990.6046511629</v>
      </c>
      <c r="J753" s="12">
        <f>AVERAGE(J2:J52)</f>
        <v>15519.450980392157</v>
      </c>
      <c r="K753" s="12">
        <f>IF(SUM(J2:J52)&gt;0,SUMPRODUCT(J2:J52,J2:J52)/SUM(J2:J52)-J753,0)</f>
        <v>222.17070624523149</v>
      </c>
      <c r="L753" s="12">
        <f>MAX(J2:J52)-SUM(J753:K753)</f>
        <v>2318.3783133626112</v>
      </c>
    </row>
    <row r="754" spans="2:12" x14ac:dyDescent="0.4">
      <c r="B754" t="s">
        <v>656</v>
      </c>
      <c r="C754" s="9">
        <f>SUM(C53:C57)/snapshots/4</f>
        <v>5.8333333333333327E-3</v>
      </c>
      <c r="D754" s="9">
        <f>SUMPRODUCT(N53:N57,N53:N57)/SUM(N53:N57)-C754</f>
        <v>6.659523809523811E-2</v>
      </c>
      <c r="E754" s="9">
        <f>MAX(N53:N57)-(C754+D754)</f>
        <v>2.007142857142856E-2</v>
      </c>
      <c r="G754" s="12">
        <f>MIN(O53:O57)</f>
        <v>0</v>
      </c>
      <c r="H754" s="12">
        <f>AVERAGE(O53:O57)-G754</f>
        <v>0</v>
      </c>
      <c r="I754" s="12">
        <f>MAX(O53:O57)-SUM(G754:H754)</f>
        <v>0</v>
      </c>
      <c r="J754" s="12">
        <f>AVERAGE(J53:J57)</f>
        <v>0</v>
      </c>
      <c r="K754" s="12">
        <f>IF(SUM(J53:J57)&gt;0,SUMPRODUCT(J53:J57,J53:J57)/SUM(J53:J57)-J754,0)</f>
        <v>0</v>
      </c>
      <c r="L754" s="12">
        <f>MAX(J53:J57)-SUM(J754:K754)</f>
        <v>0</v>
      </c>
    </row>
    <row r="755" spans="2:12" x14ac:dyDescent="0.4">
      <c r="B755" t="s">
        <v>655</v>
      </c>
      <c r="C755" s="9">
        <f>SUM(C58:C85)/snapshots/4</f>
        <v>3.8458333333333351E-2</v>
      </c>
      <c r="D755" s="9">
        <f>SUMPRODUCT(N58:N85,N58:N85)/SUM(N58:N85)-C755</f>
        <v>4.5265935355724048E-2</v>
      </c>
      <c r="E755" s="9">
        <f>MAX(N58:N85)-(C755+D755)</f>
        <v>1.6275731310942607E-2</v>
      </c>
      <c r="G755" s="12">
        <f>MIN(O58:O85)</f>
        <v>0</v>
      </c>
      <c r="H755" s="12">
        <f>AVERAGE(O58:O85)-G755</f>
        <v>0</v>
      </c>
      <c r="I755" s="12">
        <f>MAX(O58:O85)-SUM(G755:H755)</f>
        <v>0</v>
      </c>
      <c r="J755" s="12">
        <f>AVERAGE(J58:J85)</f>
        <v>0</v>
      </c>
      <c r="K755" s="12">
        <f>IF(SUM(J58:J85)&gt;0,SUMPRODUCT(J58:J85,J58:J85)/SUM(J58:J85)-J755,0)</f>
        <v>0</v>
      </c>
      <c r="L755" s="12">
        <f>MAX(J58:J85)-SUM(J755:K755)</f>
        <v>0</v>
      </c>
    </row>
    <row r="756" spans="2:12" x14ac:dyDescent="0.4">
      <c r="B756" t="s">
        <v>1</v>
      </c>
      <c r="C756" s="9">
        <f>SUM(C86:C86)/snapshots/4</f>
        <v>4.1666666666666669E-4</v>
      </c>
      <c r="D756" s="9">
        <f>SUMPRODUCT(N86:N86,N86:N86)/SUM(N86:N86)-C756</f>
        <v>2.4583333333333339E-2</v>
      </c>
      <c r="E756" s="9">
        <f>MAX(N86:N86)-(C756+D756)</f>
        <v>0</v>
      </c>
      <c r="G756" s="12">
        <f>MIN(O86:O86)</f>
        <v>2676</v>
      </c>
      <c r="H756" s="12">
        <f>AVERAGE(O86:O86)-G756</f>
        <v>0</v>
      </c>
      <c r="I756" s="12">
        <f>MAX(O86:O86)-SUM(G756:H756)</f>
        <v>0</v>
      </c>
      <c r="J756" s="12">
        <f>AVERAGE(J86:J86)</f>
        <v>680</v>
      </c>
      <c r="K756" s="12">
        <f>IF(SUM(J86:J86)&gt;0,SUMPRODUCT(J86:J86,J86:J86)/SUM(J86:J86)-J756,0)</f>
        <v>0</v>
      </c>
      <c r="L756" s="12">
        <f>MAX(J86:J86)-SUM(J756:K756)</f>
        <v>0</v>
      </c>
    </row>
    <row r="757" spans="2:12" x14ac:dyDescent="0.4">
      <c r="B757" t="s">
        <v>652</v>
      </c>
      <c r="C757" s="9">
        <f>SUM(C87:C149)/snapshots/4</f>
        <v>0.15695833333333342</v>
      </c>
      <c r="D757" s="9">
        <f>SUMPRODUCT(N87:N149,N87:N149)/SUM(N87:N149)-C757</f>
        <v>2.8406014954428654E-2</v>
      </c>
      <c r="E757" s="9">
        <f>MAX(N87:N149)-(C757+D757)</f>
        <v>6.4635651712237924E-2</v>
      </c>
      <c r="G757" s="12">
        <f>MIN(O87:O149)</f>
        <v>1228328</v>
      </c>
      <c r="H757" s="12">
        <f>AVERAGE(O87:O149)-G757</f>
        <v>57140.474576271139</v>
      </c>
      <c r="I757" s="12">
        <f>MAX(O87:O149)-SUM(G757:H757)</f>
        <v>783295.52542372886</v>
      </c>
      <c r="J757" s="12">
        <f>AVERAGE(J87:J149)</f>
        <v>15007.238095238095</v>
      </c>
      <c r="K757" s="12">
        <f>IF(SUM(J87:J149)&gt;0,SUMPRODUCT(J87:J149,J87:J149)/SUM(J87:J149)-J757,0)</f>
        <v>0.27614550922589842</v>
      </c>
      <c r="L757" s="12">
        <f>MAX(J87:J149)-SUM(J757:K757)</f>
        <v>16.48575925267869</v>
      </c>
    </row>
    <row r="758" spans="2:12" x14ac:dyDescent="0.4">
      <c r="B758" t="s">
        <v>651</v>
      </c>
      <c r="C758" s="9">
        <f>SUM(C150:C208)/snapshots/4</f>
        <v>4.6208333333333323E-2</v>
      </c>
      <c r="D758" s="9">
        <f>SUMPRODUCT(N150:N208,N150:N208)/SUM(N150:N208)-C758</f>
        <v>1.553163510670294E-3</v>
      </c>
      <c r="E758" s="9">
        <f>MAX(N150:N208)-(C758+D758)</f>
        <v>9.738503155996385E-3</v>
      </c>
      <c r="G758" s="12">
        <f>MIN(O150:O208)</f>
        <v>607228</v>
      </c>
      <c r="H758" s="12">
        <f>AVERAGE(O150:O208)-G758</f>
        <v>0</v>
      </c>
      <c r="I758" s="12">
        <f>MAX(O150:O208)-SUM(G758:H758)</f>
        <v>0</v>
      </c>
      <c r="J758" s="12">
        <f>AVERAGE(J150:J208)</f>
        <v>8964</v>
      </c>
      <c r="K758" s="12">
        <f>IF(SUM(J150:J208)&gt;0,SUMPRODUCT(J150:J208,J150:J208)/SUM(J150:J208)-J758,0)</f>
        <v>0</v>
      </c>
      <c r="L758" s="12">
        <f>MAX(J150:J208)-SUM(J758:K758)</f>
        <v>0</v>
      </c>
    </row>
    <row r="759" spans="2:12" x14ac:dyDescent="0.4">
      <c r="B759" t="s">
        <v>654</v>
      </c>
      <c r="C759" s="9">
        <f>SUM(C209:C715)/snapshots/4</f>
        <v>25.450458333333316</v>
      </c>
      <c r="D759" s="9">
        <f>SUMPRODUCT(N209:N715,N209:N715)/SUM(N209:N715)-C759</f>
        <v>21.075592568664177</v>
      </c>
      <c r="E759" s="9">
        <f>MAX(N209:N715)-(C759+D759)</f>
        <v>3.553949098002505</v>
      </c>
      <c r="G759" s="12">
        <f>MIN(O209:O715)</f>
        <v>1039484</v>
      </c>
      <c r="H759" s="12">
        <f>AVERAGE(O209:O715)-G759</f>
        <v>6489325.1428571427</v>
      </c>
      <c r="I759" s="12">
        <f>MAX(O209:O715)-SUM(G759:H759)</f>
        <v>787034.85714285728</v>
      </c>
      <c r="J759" s="12">
        <f>AVERAGE(J209:J715)</f>
        <v>3814.248520710059</v>
      </c>
      <c r="K759" s="12">
        <f>IF(SUM(J209:J715)&gt;0,SUMPRODUCT(J209:J715,J209:J715)/SUM(J209:J715)-J759,0)</f>
        <v>1.0325067796657095E-3</v>
      </c>
      <c r="L759" s="12">
        <f>MAX(J209:J715)-SUM(J759:K759)</f>
        <v>1.750446783161351</v>
      </c>
    </row>
    <row r="760" spans="2:12" x14ac:dyDescent="0.4">
      <c r="B760" t="s">
        <v>650</v>
      </c>
      <c r="C760" s="9">
        <f>SUM(C716:C749)/snapshots/4</f>
        <v>2.2249999999999992E-2</v>
      </c>
      <c r="D760" s="9">
        <f>SUMPRODUCT(N716:N749,N716:N749)/SUM(N716:N749)-C760</f>
        <v>1.7572097378277196E-2</v>
      </c>
      <c r="E760" s="9">
        <f>MAX(N716:N749)-(C760+D760)</f>
        <v>2.677902621722815E-3</v>
      </c>
      <c r="G760" s="12">
        <f>MIN(O716:O749)</f>
        <v>0</v>
      </c>
      <c r="H760" s="12">
        <f>AVERAGE(O716:O749)-G760</f>
        <v>0</v>
      </c>
      <c r="I760" s="12">
        <f>MAX(O716:O749)-SUM(G760:H760)</f>
        <v>0</v>
      </c>
      <c r="J760" s="12">
        <f>AVERAGE(J716:J749)</f>
        <v>0</v>
      </c>
      <c r="K760" s="12">
        <f>IF(SUM(J716:J749)&gt;0,SUMPRODUCT(J716:J749,J716:J749)/SUM(J716:J749)-J760,0)</f>
        <v>0</v>
      </c>
      <c r="L760" s="12">
        <f>MAX(J716:J749)-SUM(J760:K760)</f>
        <v>0</v>
      </c>
    </row>
    <row r="761" spans="2:12" x14ac:dyDescent="0.4">
      <c r="B761" t="s">
        <v>649</v>
      </c>
      <c r="C761" s="9">
        <f>SUM(C750:C750)/snapshots/4</f>
        <v>1.6666666666666668E-3</v>
      </c>
      <c r="D761" s="9">
        <f>SUMPRODUCT(N750:N750,N750:N750)/SUM(N750:N750)-C761</f>
        <v>9.8333333333333356E-2</v>
      </c>
      <c r="E761" s="9">
        <f>MAX(N750:N750)-(C761+D761)</f>
        <v>0</v>
      </c>
      <c r="G761" s="12">
        <f>MIN(O750:O750)</f>
        <v>150668</v>
      </c>
      <c r="H761" s="12">
        <f>AVERAGE(O750:O750)-G761</f>
        <v>0</v>
      </c>
      <c r="I761" s="12">
        <f>MAX(O750:O750)-SUM(G761:H761)</f>
        <v>0</v>
      </c>
      <c r="J761" s="12">
        <f>AVERAGE(J750:J750)</f>
        <v>2604</v>
      </c>
      <c r="K761" s="12">
        <f>IF(SUM(J750:J750)&gt;0,SUMPRODUCT(J750:J750,J750:J750)/SUM(J750:J750)-J761,0)</f>
        <v>0</v>
      </c>
      <c r="L761" s="12">
        <f>MAX(J750:J750)-SUM(J761:K761)</f>
        <v>0</v>
      </c>
    </row>
  </sheetData>
  <sortState caseSensitive="1" ref="A2:N750">
    <sortCondition ref="M2"/>
    <sortCondition ref="A2"/>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9.23046875" style="1"/>
    <col min="4" max="4" width="255.69140625" bestFit="1" customWidth="1"/>
  </cols>
  <sheetData>
    <row r="1" spans="1:4" x14ac:dyDescent="0.4">
      <c r="A1" s="1" t="s">
        <v>637</v>
      </c>
      <c r="B1" t="s">
        <v>657</v>
      </c>
      <c r="C1" t="s">
        <v>658</v>
      </c>
      <c r="D1" t="s">
        <v>659</v>
      </c>
    </row>
    <row r="2" spans="1:4" x14ac:dyDescent="0.4">
      <c r="A2" s="1">
        <v>44032.208379629628</v>
      </c>
      <c r="B2">
        <v>1608</v>
      </c>
      <c r="C2" t="s">
        <v>651</v>
      </c>
      <c r="D2" t="s">
        <v>660</v>
      </c>
    </row>
    <row r="3" spans="1:4" x14ac:dyDescent="0.4">
      <c r="A3" s="1">
        <v>44032.208379629628</v>
      </c>
      <c r="B3">
        <v>2501</v>
      </c>
      <c r="C3" t="s">
        <v>652</v>
      </c>
      <c r="D3" t="s">
        <v>661</v>
      </c>
    </row>
    <row r="4" spans="1:4" x14ac:dyDescent="0.4">
      <c r="A4" s="1">
        <v>44032.208379629628</v>
      </c>
      <c r="B4">
        <v>13240</v>
      </c>
      <c r="C4" t="s">
        <v>653</v>
      </c>
      <c r="D4" t="s">
        <v>662</v>
      </c>
    </row>
    <row r="5" spans="1:4" x14ac:dyDescent="0.4">
      <c r="A5" s="1">
        <v>44032.208379629628</v>
      </c>
      <c r="B5">
        <v>14000</v>
      </c>
      <c r="C5" t="s">
        <v>653</v>
      </c>
      <c r="D5" t="s">
        <v>663</v>
      </c>
    </row>
    <row r="6" spans="1:4" x14ac:dyDescent="0.4">
      <c r="A6" s="1">
        <v>44032.208726851852</v>
      </c>
      <c r="B6">
        <v>16734</v>
      </c>
      <c r="C6" t="s">
        <v>654</v>
      </c>
      <c r="D6" t="s">
        <v>664</v>
      </c>
    </row>
    <row r="7" spans="1:4" x14ac:dyDescent="0.4">
      <c r="A7" s="1">
        <v>44032.208726851852</v>
      </c>
      <c r="B7">
        <v>16742</v>
      </c>
      <c r="C7" t="s">
        <v>654</v>
      </c>
      <c r="D7" t="s">
        <v>665</v>
      </c>
    </row>
    <row r="8" spans="1:4" x14ac:dyDescent="0.4">
      <c r="A8" s="1">
        <v>44032.209074074075</v>
      </c>
      <c r="B8">
        <v>9</v>
      </c>
      <c r="C8" t="s">
        <v>650</v>
      </c>
      <c r="D8" t="s">
        <v>666</v>
      </c>
    </row>
    <row r="9" spans="1:4" x14ac:dyDescent="0.4">
      <c r="A9" s="1">
        <v>44032.209074074075</v>
      </c>
      <c r="B9">
        <v>2404</v>
      </c>
      <c r="C9" t="s">
        <v>652</v>
      </c>
      <c r="D9" t="s">
        <v>667</v>
      </c>
    </row>
    <row r="10" spans="1:4" x14ac:dyDescent="0.4">
      <c r="A10" s="1">
        <v>44032.209074074075</v>
      </c>
      <c r="B10">
        <v>16619</v>
      </c>
      <c r="C10" t="s">
        <v>654</v>
      </c>
      <c r="D10" t="s">
        <v>668</v>
      </c>
    </row>
    <row r="11" spans="1:4" x14ac:dyDescent="0.4">
      <c r="A11" s="1">
        <v>44032.209074074075</v>
      </c>
      <c r="B11">
        <v>16627</v>
      </c>
      <c r="C11" t="s">
        <v>654</v>
      </c>
      <c r="D11" t="s">
        <v>669</v>
      </c>
    </row>
    <row r="12" spans="1:4" x14ac:dyDescent="0.4">
      <c r="A12" s="1">
        <v>44032.209074074075</v>
      </c>
      <c r="B12">
        <v>16635</v>
      </c>
      <c r="C12" t="s">
        <v>654</v>
      </c>
      <c r="D12" t="s">
        <v>670</v>
      </c>
    </row>
    <row r="13" spans="1:4" x14ac:dyDescent="0.4">
      <c r="A13" s="1">
        <v>44032.209074074075</v>
      </c>
      <c r="B13">
        <v>16643</v>
      </c>
      <c r="C13" t="s">
        <v>654</v>
      </c>
      <c r="D13" t="s">
        <v>671</v>
      </c>
    </row>
    <row r="14" spans="1:4" x14ac:dyDescent="0.4">
      <c r="A14" s="1">
        <v>44032.209074074075</v>
      </c>
      <c r="B14">
        <v>16651</v>
      </c>
      <c r="C14" t="s">
        <v>654</v>
      </c>
      <c r="D14" t="s">
        <v>672</v>
      </c>
    </row>
    <row r="15" spans="1:4" x14ac:dyDescent="0.4">
      <c r="A15" s="1">
        <v>44032.209074074075</v>
      </c>
      <c r="B15">
        <v>16659</v>
      </c>
      <c r="C15" t="s">
        <v>654</v>
      </c>
      <c r="D15" t="s">
        <v>673</v>
      </c>
    </row>
    <row r="16" spans="1:4" x14ac:dyDescent="0.4">
      <c r="A16" s="1">
        <v>44032.209074074075</v>
      </c>
      <c r="B16">
        <v>16667</v>
      </c>
      <c r="C16" t="s">
        <v>654</v>
      </c>
      <c r="D16" t="s">
        <v>674</v>
      </c>
    </row>
    <row r="17" spans="1:4" x14ac:dyDescent="0.4">
      <c r="A17" s="1">
        <v>44032.209074074075</v>
      </c>
      <c r="B17">
        <v>16675</v>
      </c>
      <c r="C17" t="s">
        <v>654</v>
      </c>
      <c r="D17" t="s">
        <v>675</v>
      </c>
    </row>
    <row r="18" spans="1:4" x14ac:dyDescent="0.4">
      <c r="A18" s="1">
        <v>44032.209074074075</v>
      </c>
      <c r="B18">
        <v>16684</v>
      </c>
      <c r="C18" t="s">
        <v>654</v>
      </c>
      <c r="D18" t="s">
        <v>676</v>
      </c>
    </row>
    <row r="19" spans="1:4" x14ac:dyDescent="0.4">
      <c r="A19" s="1">
        <v>44032.209074074075</v>
      </c>
      <c r="B19">
        <v>16693</v>
      </c>
      <c r="C19" t="s">
        <v>654</v>
      </c>
      <c r="D19" t="s">
        <v>677</v>
      </c>
    </row>
    <row r="20" spans="1:4" x14ac:dyDescent="0.4">
      <c r="A20" s="1">
        <v>44032.209074074075</v>
      </c>
      <c r="B20">
        <v>16701</v>
      </c>
      <c r="C20" t="s">
        <v>654</v>
      </c>
      <c r="D20" t="s">
        <v>678</v>
      </c>
    </row>
    <row r="21" spans="1:4" x14ac:dyDescent="0.4">
      <c r="A21" s="1">
        <v>44032.209074074075</v>
      </c>
      <c r="B21">
        <v>16710</v>
      </c>
      <c r="C21" t="s">
        <v>654</v>
      </c>
      <c r="D21" t="s">
        <v>679</v>
      </c>
    </row>
    <row r="22" spans="1:4" x14ac:dyDescent="0.4">
      <c r="A22" s="1">
        <v>44032.209074074075</v>
      </c>
      <c r="B22">
        <v>16718</v>
      </c>
      <c r="C22" t="s">
        <v>654</v>
      </c>
      <c r="D22" t="s">
        <v>680</v>
      </c>
    </row>
    <row r="23" spans="1:4" x14ac:dyDescent="0.4">
      <c r="A23" s="1">
        <v>44032.209074074075</v>
      </c>
      <c r="B23">
        <v>16726</v>
      </c>
      <c r="C23" t="s">
        <v>654</v>
      </c>
      <c r="D23" t="s">
        <v>681</v>
      </c>
    </row>
    <row r="24" spans="1:4" x14ac:dyDescent="0.4">
      <c r="A24" s="1">
        <v>44032.209074074075</v>
      </c>
      <c r="B24">
        <v>16769</v>
      </c>
      <c r="C24" t="s">
        <v>655</v>
      </c>
      <c r="D24" t="s">
        <v>682</v>
      </c>
    </row>
    <row r="25" spans="1:4" x14ac:dyDescent="0.4">
      <c r="A25" s="1">
        <v>44032.217407407406</v>
      </c>
      <c r="B25">
        <v>16756</v>
      </c>
      <c r="C25" t="s">
        <v>1</v>
      </c>
      <c r="D25" t="s">
        <v>683</v>
      </c>
    </row>
    <row r="26" spans="1:4" x14ac:dyDescent="0.4">
      <c r="A26" s="1">
        <v>44032.219143518516</v>
      </c>
      <c r="B26">
        <v>17693</v>
      </c>
      <c r="C26" t="s">
        <v>656</v>
      </c>
      <c r="D26" t="s">
        <v>684</v>
      </c>
    </row>
    <row r="27" spans="1:4" x14ac:dyDescent="0.4">
      <c r="A27" s="1">
        <v>44032.222268518519</v>
      </c>
      <c r="B27">
        <v>1</v>
      </c>
      <c r="C27" t="s">
        <v>649</v>
      </c>
      <c r="D27" t="s">
        <v>685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38" x14ac:dyDescent="0.4">
      <c r="A1" t="s">
        <v>686</v>
      </c>
      <c r="B1" t="s">
        <v>687</v>
      </c>
      <c r="C1" t="s">
        <v>688</v>
      </c>
      <c r="D1" t="s">
        <v>689</v>
      </c>
      <c r="E1" t="s">
        <v>690</v>
      </c>
      <c r="F1" t="s">
        <v>691</v>
      </c>
      <c r="G1" t="s">
        <v>692</v>
      </c>
      <c r="H1" t="s">
        <v>693</v>
      </c>
      <c r="I1" t="s">
        <v>694</v>
      </c>
      <c r="J1" t="s">
        <v>695</v>
      </c>
      <c r="K1" t="s">
        <v>696</v>
      </c>
      <c r="L1" t="s">
        <v>697</v>
      </c>
      <c r="M1" t="s">
        <v>698</v>
      </c>
      <c r="N1" t="s">
        <v>699</v>
      </c>
      <c r="O1" t="s">
        <v>700</v>
      </c>
      <c r="P1" t="s">
        <v>701</v>
      </c>
      <c r="Q1" t="s">
        <v>702</v>
      </c>
      <c r="R1" t="s">
        <v>703</v>
      </c>
      <c r="S1" t="s">
        <v>704</v>
      </c>
      <c r="T1" t="s">
        <v>705</v>
      </c>
      <c r="U1" t="s">
        <v>706</v>
      </c>
      <c r="V1" t="s">
        <v>707</v>
      </c>
      <c r="W1" t="s">
        <v>708</v>
      </c>
      <c r="X1" t="s">
        <v>709</v>
      </c>
      <c r="Y1" t="s">
        <v>710</v>
      </c>
      <c r="Z1" t="s">
        <v>711</v>
      </c>
      <c r="AA1" t="s">
        <v>712</v>
      </c>
      <c r="AB1" t="s">
        <v>713</v>
      </c>
      <c r="AC1" t="s">
        <v>714</v>
      </c>
      <c r="AD1" t="s">
        <v>715</v>
      </c>
      <c r="AE1" t="s">
        <v>716</v>
      </c>
      <c r="AF1" t="s">
        <v>717</v>
      </c>
      <c r="AG1" t="s">
        <v>718</v>
      </c>
      <c r="AH1" t="s">
        <v>719</v>
      </c>
      <c r="AI1" t="s">
        <v>720</v>
      </c>
      <c r="AJ1" t="s">
        <v>721</v>
      </c>
      <c r="AK1" t="s">
        <v>722</v>
      </c>
      <c r="AL1" t="s">
        <v>723</v>
      </c>
    </row>
    <row r="2" spans="1:38" x14ac:dyDescent="0.4">
      <c r="A2" s="1">
        <v>44032.208032407405</v>
      </c>
      <c r="B2">
        <v>2</v>
      </c>
      <c r="C2">
        <v>0</v>
      </c>
      <c r="D2">
        <v>0</v>
      </c>
      <c r="E2">
        <v>3973</v>
      </c>
      <c r="F2">
        <v>17016</v>
      </c>
      <c r="G2">
        <v>-1</v>
      </c>
      <c r="H2">
        <v>624</v>
      </c>
      <c r="I2">
        <v>0</v>
      </c>
      <c r="J2">
        <v>0</v>
      </c>
      <c r="K2">
        <v>0</v>
      </c>
      <c r="L2">
        <v>10109</v>
      </c>
      <c r="M2">
        <v>26</v>
      </c>
      <c r="N2">
        <v>0</v>
      </c>
      <c r="O2">
        <v>26451</v>
      </c>
      <c r="P2">
        <v>5</v>
      </c>
      <c r="Q2">
        <v>0</v>
      </c>
      <c r="R2">
        <v>0</v>
      </c>
      <c r="S2">
        <v>0</v>
      </c>
      <c r="T2">
        <v>0</v>
      </c>
      <c r="U2">
        <v>0</v>
      </c>
      <c r="V2">
        <v>0</v>
      </c>
      <c r="W2">
        <v>0</v>
      </c>
      <c r="X2">
        <v>0</v>
      </c>
      <c r="Y2">
        <v>6893</v>
      </c>
      <c r="Z2">
        <v>0</v>
      </c>
      <c r="AA2">
        <v>0</v>
      </c>
      <c r="AB2">
        <v>0</v>
      </c>
      <c r="AC2">
        <v>0</v>
      </c>
      <c r="AD2">
        <v>0</v>
      </c>
      <c r="AE2">
        <v>0</v>
      </c>
      <c r="AF2">
        <v>0</v>
      </c>
      <c r="AG2">
        <v>0</v>
      </c>
      <c r="AH2">
        <v>0</v>
      </c>
      <c r="AI2">
        <v>0</v>
      </c>
      <c r="AJ2">
        <v>0</v>
      </c>
      <c r="AK2">
        <v>0</v>
      </c>
      <c r="AL2">
        <v>0</v>
      </c>
    </row>
    <row r="3" spans="1:38" x14ac:dyDescent="0.4">
      <c r="A3" s="1">
        <v>44032.208379629628</v>
      </c>
      <c r="B3">
        <v>5</v>
      </c>
      <c r="C3">
        <v>0</v>
      </c>
      <c r="D3">
        <v>2</v>
      </c>
      <c r="E3">
        <v>3955</v>
      </c>
      <c r="F3">
        <v>17016</v>
      </c>
      <c r="G3">
        <v>-1</v>
      </c>
      <c r="H3">
        <v>0</v>
      </c>
      <c r="I3">
        <v>84</v>
      </c>
      <c r="J3">
        <v>0</v>
      </c>
      <c r="K3">
        <v>0</v>
      </c>
      <c r="L3">
        <v>14152</v>
      </c>
      <c r="M3">
        <v>9</v>
      </c>
      <c r="N3">
        <v>0</v>
      </c>
      <c r="O3">
        <v>7141</v>
      </c>
      <c r="P3">
        <v>0</v>
      </c>
      <c r="Q3">
        <v>0</v>
      </c>
      <c r="R3">
        <v>0</v>
      </c>
      <c r="S3">
        <v>0</v>
      </c>
      <c r="T3">
        <v>0</v>
      </c>
      <c r="U3">
        <v>0</v>
      </c>
      <c r="V3">
        <v>0</v>
      </c>
      <c r="W3">
        <v>0</v>
      </c>
      <c r="X3">
        <v>0</v>
      </c>
      <c r="Y3">
        <v>8887</v>
      </c>
      <c r="Z3">
        <v>0</v>
      </c>
      <c r="AA3">
        <v>0</v>
      </c>
      <c r="AB3">
        <v>0</v>
      </c>
      <c r="AC3">
        <v>0</v>
      </c>
      <c r="AD3">
        <v>0</v>
      </c>
      <c r="AE3">
        <v>0</v>
      </c>
      <c r="AF3">
        <v>0</v>
      </c>
      <c r="AG3">
        <v>0</v>
      </c>
      <c r="AH3">
        <v>0</v>
      </c>
      <c r="AI3">
        <v>0</v>
      </c>
      <c r="AJ3">
        <v>0</v>
      </c>
      <c r="AK3">
        <v>0</v>
      </c>
      <c r="AL3">
        <v>0</v>
      </c>
    </row>
    <row r="4" spans="1:38" x14ac:dyDescent="0.4">
      <c r="A4" s="1">
        <v>44032.208726851852</v>
      </c>
      <c r="B4">
        <v>44</v>
      </c>
      <c r="C4">
        <v>0</v>
      </c>
      <c r="D4">
        <v>2</v>
      </c>
      <c r="E4">
        <v>3980</v>
      </c>
      <c r="F4">
        <v>17064</v>
      </c>
      <c r="G4">
        <v>-1</v>
      </c>
      <c r="H4">
        <v>0</v>
      </c>
      <c r="I4">
        <v>714</v>
      </c>
      <c r="J4">
        <v>0</v>
      </c>
      <c r="K4">
        <v>0</v>
      </c>
      <c r="L4">
        <v>24488</v>
      </c>
      <c r="M4">
        <v>58</v>
      </c>
      <c r="N4">
        <v>0</v>
      </c>
      <c r="O4">
        <v>9529</v>
      </c>
      <c r="P4">
        <v>2</v>
      </c>
      <c r="Q4">
        <v>0</v>
      </c>
      <c r="R4">
        <v>0</v>
      </c>
      <c r="S4">
        <v>0</v>
      </c>
      <c r="T4">
        <v>0</v>
      </c>
      <c r="U4">
        <v>0</v>
      </c>
      <c r="V4">
        <v>0</v>
      </c>
      <c r="W4">
        <v>0</v>
      </c>
      <c r="X4">
        <v>0</v>
      </c>
      <c r="Y4">
        <v>23779</v>
      </c>
      <c r="Z4">
        <v>0</v>
      </c>
      <c r="AA4">
        <v>0</v>
      </c>
      <c r="AB4">
        <v>0</v>
      </c>
      <c r="AC4">
        <v>0</v>
      </c>
      <c r="AD4">
        <v>0</v>
      </c>
      <c r="AE4">
        <v>0</v>
      </c>
      <c r="AF4">
        <v>0</v>
      </c>
      <c r="AG4">
        <v>0</v>
      </c>
      <c r="AH4">
        <v>0</v>
      </c>
      <c r="AI4">
        <v>0</v>
      </c>
      <c r="AJ4">
        <v>0</v>
      </c>
      <c r="AK4">
        <v>0</v>
      </c>
      <c r="AL4">
        <v>0</v>
      </c>
    </row>
    <row r="5" spans="1:38" x14ac:dyDescent="0.4">
      <c r="A5" s="1">
        <v>44032.209074074075</v>
      </c>
      <c r="B5">
        <v>4892</v>
      </c>
      <c r="C5">
        <v>0</v>
      </c>
      <c r="D5">
        <v>1</v>
      </c>
      <c r="E5">
        <v>4239</v>
      </c>
      <c r="F5">
        <v>17133</v>
      </c>
      <c r="G5">
        <v>-1</v>
      </c>
      <c r="H5">
        <v>0</v>
      </c>
      <c r="I5">
        <v>1824</v>
      </c>
      <c r="J5">
        <v>0</v>
      </c>
      <c r="K5">
        <v>0</v>
      </c>
      <c r="L5">
        <v>320586</v>
      </c>
      <c r="M5">
        <v>605</v>
      </c>
      <c r="N5">
        <v>0</v>
      </c>
      <c r="O5">
        <v>23305</v>
      </c>
      <c r="P5">
        <v>16</v>
      </c>
      <c r="Q5">
        <v>0</v>
      </c>
      <c r="R5">
        <v>0</v>
      </c>
      <c r="S5">
        <v>0</v>
      </c>
      <c r="T5">
        <v>0</v>
      </c>
      <c r="U5">
        <v>0</v>
      </c>
      <c r="V5">
        <v>0</v>
      </c>
      <c r="W5">
        <v>0</v>
      </c>
      <c r="X5">
        <v>0</v>
      </c>
      <c r="Y5">
        <v>224217</v>
      </c>
      <c r="Z5">
        <v>0</v>
      </c>
      <c r="AA5">
        <v>0</v>
      </c>
      <c r="AB5">
        <v>0</v>
      </c>
      <c r="AC5">
        <v>0</v>
      </c>
      <c r="AD5">
        <v>0</v>
      </c>
      <c r="AE5">
        <v>0</v>
      </c>
      <c r="AF5">
        <v>0</v>
      </c>
      <c r="AG5">
        <v>0</v>
      </c>
      <c r="AH5">
        <v>0</v>
      </c>
      <c r="AI5">
        <v>0</v>
      </c>
      <c r="AJ5">
        <v>0</v>
      </c>
      <c r="AK5">
        <v>0</v>
      </c>
      <c r="AL5">
        <v>0</v>
      </c>
    </row>
    <row r="6" spans="1:38" x14ac:dyDescent="0.4">
      <c r="A6" s="1">
        <v>44032.209421296298</v>
      </c>
      <c r="B6">
        <v>5920</v>
      </c>
      <c r="C6">
        <v>0</v>
      </c>
      <c r="D6">
        <v>6</v>
      </c>
      <c r="E6">
        <v>4241</v>
      </c>
      <c r="F6">
        <v>17182</v>
      </c>
      <c r="G6">
        <v>-1</v>
      </c>
      <c r="H6">
        <v>0</v>
      </c>
      <c r="I6">
        <v>26531</v>
      </c>
      <c r="J6">
        <v>0</v>
      </c>
      <c r="K6">
        <v>0</v>
      </c>
      <c r="L6">
        <v>197387</v>
      </c>
      <c r="M6">
        <v>794</v>
      </c>
      <c r="N6">
        <v>0</v>
      </c>
      <c r="O6">
        <v>22230</v>
      </c>
      <c r="P6">
        <v>0</v>
      </c>
      <c r="Q6">
        <v>0</v>
      </c>
      <c r="R6">
        <v>0</v>
      </c>
      <c r="S6">
        <v>0</v>
      </c>
      <c r="T6">
        <v>0</v>
      </c>
      <c r="U6">
        <v>0</v>
      </c>
      <c r="V6">
        <v>0</v>
      </c>
      <c r="W6">
        <v>0</v>
      </c>
      <c r="X6">
        <v>0</v>
      </c>
      <c r="Y6">
        <v>130137</v>
      </c>
      <c r="Z6">
        <v>0</v>
      </c>
      <c r="AA6">
        <v>0</v>
      </c>
      <c r="AB6">
        <v>0</v>
      </c>
      <c r="AC6">
        <v>0</v>
      </c>
      <c r="AD6">
        <v>0</v>
      </c>
      <c r="AE6">
        <v>0</v>
      </c>
      <c r="AF6">
        <v>0</v>
      </c>
      <c r="AG6">
        <v>0</v>
      </c>
      <c r="AH6">
        <v>0</v>
      </c>
      <c r="AI6">
        <v>0</v>
      </c>
      <c r="AJ6">
        <v>0</v>
      </c>
      <c r="AK6">
        <v>0</v>
      </c>
      <c r="AL6">
        <v>0</v>
      </c>
    </row>
    <row r="7" spans="1:38" x14ac:dyDescent="0.4">
      <c r="A7" s="1">
        <v>44032.209768518522</v>
      </c>
      <c r="B7">
        <v>6112</v>
      </c>
      <c r="C7">
        <v>0</v>
      </c>
      <c r="D7">
        <v>5</v>
      </c>
      <c r="E7">
        <v>4244</v>
      </c>
      <c r="F7">
        <v>17214</v>
      </c>
      <c r="G7">
        <v>-1</v>
      </c>
      <c r="H7">
        <v>0</v>
      </c>
      <c r="I7">
        <v>30785</v>
      </c>
      <c r="J7">
        <v>0</v>
      </c>
      <c r="K7">
        <v>0</v>
      </c>
      <c r="L7">
        <v>133634</v>
      </c>
      <c r="M7">
        <v>804</v>
      </c>
      <c r="N7">
        <v>0</v>
      </c>
      <c r="O7">
        <v>4844</v>
      </c>
      <c r="P7">
        <v>0</v>
      </c>
      <c r="Q7">
        <v>0</v>
      </c>
      <c r="R7">
        <v>0</v>
      </c>
      <c r="S7">
        <v>0</v>
      </c>
      <c r="T7">
        <v>0</v>
      </c>
      <c r="U7">
        <v>0</v>
      </c>
      <c r="V7">
        <v>0</v>
      </c>
      <c r="W7">
        <v>0</v>
      </c>
      <c r="X7">
        <v>0</v>
      </c>
      <c r="Y7">
        <v>92096</v>
      </c>
      <c r="Z7">
        <v>0</v>
      </c>
      <c r="AA7">
        <v>0</v>
      </c>
      <c r="AB7">
        <v>0</v>
      </c>
      <c r="AC7">
        <v>0</v>
      </c>
      <c r="AD7">
        <v>0</v>
      </c>
      <c r="AE7">
        <v>0</v>
      </c>
      <c r="AF7">
        <v>0</v>
      </c>
      <c r="AG7">
        <v>0</v>
      </c>
      <c r="AH7">
        <v>0</v>
      </c>
      <c r="AI7">
        <v>0</v>
      </c>
      <c r="AJ7">
        <v>0</v>
      </c>
      <c r="AK7">
        <v>0</v>
      </c>
      <c r="AL7">
        <v>0</v>
      </c>
    </row>
    <row r="8" spans="1:38" x14ac:dyDescent="0.4">
      <c r="A8" s="1">
        <v>44032.210115740738</v>
      </c>
      <c r="B8">
        <v>6050</v>
      </c>
      <c r="C8">
        <v>0</v>
      </c>
      <c r="D8">
        <v>9</v>
      </c>
      <c r="E8">
        <v>4249</v>
      </c>
      <c r="F8">
        <v>17248</v>
      </c>
      <c r="G8">
        <v>-1</v>
      </c>
      <c r="H8">
        <v>0</v>
      </c>
      <c r="I8">
        <v>32275</v>
      </c>
      <c r="J8">
        <v>0</v>
      </c>
      <c r="K8">
        <v>0</v>
      </c>
      <c r="L8">
        <v>118877</v>
      </c>
      <c r="M8">
        <v>806</v>
      </c>
      <c r="N8">
        <v>0</v>
      </c>
      <c r="O8">
        <v>5225</v>
      </c>
      <c r="P8">
        <v>0</v>
      </c>
      <c r="Q8">
        <v>0</v>
      </c>
      <c r="R8">
        <v>0</v>
      </c>
      <c r="S8">
        <v>0</v>
      </c>
      <c r="T8">
        <v>0</v>
      </c>
      <c r="U8">
        <v>0</v>
      </c>
      <c r="V8">
        <v>0</v>
      </c>
      <c r="W8">
        <v>0</v>
      </c>
      <c r="X8">
        <v>0</v>
      </c>
      <c r="Y8">
        <v>81658</v>
      </c>
      <c r="Z8">
        <v>0</v>
      </c>
      <c r="AA8">
        <v>0</v>
      </c>
      <c r="AB8">
        <v>0</v>
      </c>
      <c r="AC8">
        <v>0</v>
      </c>
      <c r="AD8">
        <v>0</v>
      </c>
      <c r="AE8">
        <v>0</v>
      </c>
      <c r="AF8">
        <v>0</v>
      </c>
      <c r="AG8">
        <v>0</v>
      </c>
      <c r="AH8">
        <v>0</v>
      </c>
      <c r="AI8">
        <v>0</v>
      </c>
      <c r="AJ8">
        <v>0</v>
      </c>
      <c r="AK8">
        <v>0</v>
      </c>
      <c r="AL8">
        <v>0</v>
      </c>
    </row>
    <row r="9" spans="1:38" x14ac:dyDescent="0.4">
      <c r="A9" s="1">
        <v>44032.210462962961</v>
      </c>
      <c r="B9">
        <v>6181</v>
      </c>
      <c r="C9">
        <v>0</v>
      </c>
      <c r="D9">
        <v>8</v>
      </c>
      <c r="E9">
        <v>4250</v>
      </c>
      <c r="F9">
        <v>17284</v>
      </c>
      <c r="G9">
        <v>-1</v>
      </c>
      <c r="H9">
        <v>0</v>
      </c>
      <c r="I9">
        <v>32019</v>
      </c>
      <c r="J9">
        <v>0</v>
      </c>
      <c r="K9">
        <v>0</v>
      </c>
      <c r="L9">
        <v>121606</v>
      </c>
      <c r="M9">
        <v>808</v>
      </c>
      <c r="N9">
        <v>0</v>
      </c>
      <c r="O9">
        <v>4428</v>
      </c>
      <c r="P9">
        <v>0</v>
      </c>
      <c r="Q9">
        <v>0</v>
      </c>
      <c r="R9">
        <v>0</v>
      </c>
      <c r="S9">
        <v>0</v>
      </c>
      <c r="T9">
        <v>0</v>
      </c>
      <c r="U9">
        <v>0</v>
      </c>
      <c r="V9">
        <v>0</v>
      </c>
      <c r="W9">
        <v>0</v>
      </c>
      <c r="X9">
        <v>0</v>
      </c>
      <c r="Y9">
        <v>82563</v>
      </c>
      <c r="Z9">
        <v>0</v>
      </c>
      <c r="AA9">
        <v>0</v>
      </c>
      <c r="AB9">
        <v>0</v>
      </c>
      <c r="AC9">
        <v>0</v>
      </c>
      <c r="AD9">
        <v>0</v>
      </c>
      <c r="AE9">
        <v>0</v>
      </c>
      <c r="AF9">
        <v>0</v>
      </c>
      <c r="AG9">
        <v>0</v>
      </c>
      <c r="AH9">
        <v>0</v>
      </c>
      <c r="AI9">
        <v>0</v>
      </c>
      <c r="AJ9">
        <v>0</v>
      </c>
      <c r="AK9">
        <v>0</v>
      </c>
      <c r="AL9">
        <v>0</v>
      </c>
    </row>
    <row r="10" spans="1:38" x14ac:dyDescent="0.4">
      <c r="A10" s="1">
        <v>44032.210810185185</v>
      </c>
      <c r="B10">
        <v>6225</v>
      </c>
      <c r="C10">
        <v>0</v>
      </c>
      <c r="D10">
        <v>17</v>
      </c>
      <c r="E10">
        <v>4251</v>
      </c>
      <c r="F10">
        <v>17314</v>
      </c>
      <c r="G10">
        <v>-1</v>
      </c>
      <c r="H10">
        <v>0</v>
      </c>
      <c r="I10">
        <v>32489</v>
      </c>
      <c r="J10">
        <v>0</v>
      </c>
      <c r="K10">
        <v>0</v>
      </c>
      <c r="L10">
        <v>146164</v>
      </c>
      <c r="M10">
        <v>865</v>
      </c>
      <c r="N10">
        <v>0</v>
      </c>
      <c r="O10">
        <v>4548</v>
      </c>
      <c r="P10">
        <v>0</v>
      </c>
      <c r="Q10">
        <v>0</v>
      </c>
      <c r="R10">
        <v>0</v>
      </c>
      <c r="S10">
        <v>0</v>
      </c>
      <c r="T10">
        <v>0</v>
      </c>
      <c r="U10">
        <v>0</v>
      </c>
      <c r="V10">
        <v>0</v>
      </c>
      <c r="W10">
        <v>0</v>
      </c>
      <c r="X10">
        <v>0</v>
      </c>
      <c r="Y10">
        <v>99852</v>
      </c>
      <c r="Z10">
        <v>0</v>
      </c>
      <c r="AA10">
        <v>0</v>
      </c>
      <c r="AB10">
        <v>0</v>
      </c>
      <c r="AC10">
        <v>0</v>
      </c>
      <c r="AD10">
        <v>0</v>
      </c>
      <c r="AE10">
        <v>0</v>
      </c>
      <c r="AF10">
        <v>0</v>
      </c>
      <c r="AG10">
        <v>0</v>
      </c>
      <c r="AH10">
        <v>0</v>
      </c>
      <c r="AI10">
        <v>0</v>
      </c>
      <c r="AJ10">
        <v>0</v>
      </c>
      <c r="AK10">
        <v>0</v>
      </c>
      <c r="AL10">
        <v>0</v>
      </c>
    </row>
    <row r="11" spans="1:38" x14ac:dyDescent="0.4">
      <c r="A11" s="1">
        <v>44032.211157407408</v>
      </c>
      <c r="B11">
        <v>6151</v>
      </c>
      <c r="C11">
        <v>0</v>
      </c>
      <c r="D11">
        <v>10</v>
      </c>
      <c r="E11">
        <v>4252</v>
      </c>
      <c r="F11">
        <v>17357</v>
      </c>
      <c r="G11">
        <v>-1</v>
      </c>
      <c r="H11">
        <v>0</v>
      </c>
      <c r="I11">
        <v>32768</v>
      </c>
      <c r="J11">
        <v>0</v>
      </c>
      <c r="K11">
        <v>0</v>
      </c>
      <c r="L11">
        <v>110019</v>
      </c>
      <c r="M11">
        <v>794</v>
      </c>
      <c r="N11">
        <v>0</v>
      </c>
      <c r="O11">
        <v>4273</v>
      </c>
      <c r="P11">
        <v>0</v>
      </c>
      <c r="Q11">
        <v>0</v>
      </c>
      <c r="R11">
        <v>0</v>
      </c>
      <c r="S11">
        <v>0</v>
      </c>
      <c r="T11">
        <v>0</v>
      </c>
      <c r="U11">
        <v>0</v>
      </c>
      <c r="V11">
        <v>0</v>
      </c>
      <c r="W11">
        <v>0</v>
      </c>
      <c r="X11">
        <v>0</v>
      </c>
      <c r="Y11">
        <v>75940</v>
      </c>
      <c r="Z11">
        <v>0</v>
      </c>
      <c r="AA11">
        <v>0</v>
      </c>
      <c r="AB11">
        <v>0</v>
      </c>
      <c r="AC11">
        <v>0</v>
      </c>
      <c r="AD11">
        <v>0</v>
      </c>
      <c r="AE11">
        <v>0</v>
      </c>
      <c r="AF11">
        <v>0</v>
      </c>
      <c r="AG11">
        <v>0</v>
      </c>
      <c r="AH11">
        <v>0</v>
      </c>
      <c r="AI11">
        <v>0</v>
      </c>
      <c r="AJ11">
        <v>0</v>
      </c>
      <c r="AK11">
        <v>0</v>
      </c>
      <c r="AL11">
        <v>0</v>
      </c>
    </row>
    <row r="12" spans="1:38" x14ac:dyDescent="0.4">
      <c r="A12" s="1">
        <v>44032.211504629631</v>
      </c>
      <c r="B12">
        <v>6160</v>
      </c>
      <c r="C12">
        <v>0</v>
      </c>
      <c r="D12">
        <v>13</v>
      </c>
      <c r="E12">
        <v>4253</v>
      </c>
      <c r="F12">
        <v>17386</v>
      </c>
      <c r="G12">
        <v>-1</v>
      </c>
      <c r="H12">
        <v>0</v>
      </c>
      <c r="I12">
        <v>32778</v>
      </c>
      <c r="J12">
        <v>0</v>
      </c>
      <c r="K12">
        <v>0</v>
      </c>
      <c r="L12">
        <v>114369</v>
      </c>
      <c r="M12">
        <v>824</v>
      </c>
      <c r="N12">
        <v>0</v>
      </c>
      <c r="O12">
        <v>4760</v>
      </c>
      <c r="P12">
        <v>0</v>
      </c>
      <c r="Q12">
        <v>0</v>
      </c>
      <c r="R12">
        <v>0</v>
      </c>
      <c r="S12">
        <v>0</v>
      </c>
      <c r="T12">
        <v>0</v>
      </c>
      <c r="U12">
        <v>0</v>
      </c>
      <c r="V12">
        <v>0</v>
      </c>
      <c r="W12">
        <v>0</v>
      </c>
      <c r="X12">
        <v>0</v>
      </c>
      <c r="Y12">
        <v>79983</v>
      </c>
      <c r="Z12">
        <v>0</v>
      </c>
      <c r="AA12">
        <v>0</v>
      </c>
      <c r="AB12">
        <v>0</v>
      </c>
      <c r="AC12">
        <v>0</v>
      </c>
      <c r="AD12">
        <v>0</v>
      </c>
      <c r="AE12">
        <v>0</v>
      </c>
      <c r="AF12">
        <v>0</v>
      </c>
      <c r="AG12">
        <v>0</v>
      </c>
      <c r="AH12">
        <v>0</v>
      </c>
      <c r="AI12">
        <v>0</v>
      </c>
      <c r="AJ12">
        <v>0</v>
      </c>
      <c r="AK12">
        <v>0</v>
      </c>
      <c r="AL12">
        <v>0</v>
      </c>
    </row>
    <row r="13" spans="1:38" x14ac:dyDescent="0.4">
      <c r="A13" s="1">
        <v>44032.211851851855</v>
      </c>
      <c r="B13">
        <v>6240</v>
      </c>
      <c r="C13">
        <v>0</v>
      </c>
      <c r="D13">
        <v>9</v>
      </c>
      <c r="E13">
        <v>4254</v>
      </c>
      <c r="F13">
        <v>17421</v>
      </c>
      <c r="G13">
        <v>-1</v>
      </c>
      <c r="H13">
        <v>0</v>
      </c>
      <c r="I13">
        <v>32390</v>
      </c>
      <c r="J13">
        <v>0</v>
      </c>
      <c r="K13">
        <v>0</v>
      </c>
      <c r="L13">
        <v>114991</v>
      </c>
      <c r="M13">
        <v>784</v>
      </c>
      <c r="N13">
        <v>0</v>
      </c>
      <c r="O13">
        <v>4293</v>
      </c>
      <c r="P13">
        <v>0</v>
      </c>
      <c r="Q13">
        <v>0</v>
      </c>
      <c r="R13">
        <v>0</v>
      </c>
      <c r="S13">
        <v>0</v>
      </c>
      <c r="T13">
        <v>0</v>
      </c>
      <c r="U13">
        <v>0</v>
      </c>
      <c r="V13">
        <v>0</v>
      </c>
      <c r="W13">
        <v>0</v>
      </c>
      <c r="X13">
        <v>0</v>
      </c>
      <c r="Y13">
        <v>77217</v>
      </c>
      <c r="Z13">
        <v>0</v>
      </c>
      <c r="AA13">
        <v>0</v>
      </c>
      <c r="AB13">
        <v>0</v>
      </c>
      <c r="AC13">
        <v>0</v>
      </c>
      <c r="AD13">
        <v>0</v>
      </c>
      <c r="AE13">
        <v>0</v>
      </c>
      <c r="AF13">
        <v>0</v>
      </c>
      <c r="AG13">
        <v>0</v>
      </c>
      <c r="AH13">
        <v>0</v>
      </c>
      <c r="AI13">
        <v>0</v>
      </c>
      <c r="AJ13">
        <v>0</v>
      </c>
      <c r="AK13">
        <v>0</v>
      </c>
      <c r="AL13">
        <v>0</v>
      </c>
    </row>
    <row r="14" spans="1:38" x14ac:dyDescent="0.4">
      <c r="A14" s="1">
        <v>44032.212199074071</v>
      </c>
      <c r="B14">
        <v>6081</v>
      </c>
      <c r="C14">
        <v>0</v>
      </c>
      <c r="D14">
        <v>16</v>
      </c>
      <c r="E14">
        <v>4254</v>
      </c>
      <c r="F14">
        <v>17454</v>
      </c>
      <c r="G14">
        <v>-1</v>
      </c>
      <c r="H14">
        <v>0</v>
      </c>
      <c r="I14">
        <v>32643</v>
      </c>
      <c r="J14">
        <v>0</v>
      </c>
      <c r="K14">
        <v>0</v>
      </c>
      <c r="L14">
        <v>106914</v>
      </c>
      <c r="M14">
        <v>776</v>
      </c>
      <c r="N14">
        <v>0</v>
      </c>
      <c r="O14">
        <v>4475</v>
      </c>
      <c r="P14">
        <v>0</v>
      </c>
      <c r="Q14">
        <v>0</v>
      </c>
      <c r="R14">
        <v>0</v>
      </c>
      <c r="S14">
        <v>0</v>
      </c>
      <c r="T14">
        <v>0</v>
      </c>
      <c r="U14">
        <v>0</v>
      </c>
      <c r="V14">
        <v>0</v>
      </c>
      <c r="W14">
        <v>0</v>
      </c>
      <c r="X14">
        <v>0</v>
      </c>
      <c r="Y14">
        <v>72843</v>
      </c>
      <c r="Z14">
        <v>0</v>
      </c>
      <c r="AA14">
        <v>0</v>
      </c>
      <c r="AB14">
        <v>0</v>
      </c>
      <c r="AC14">
        <v>0</v>
      </c>
      <c r="AD14">
        <v>0</v>
      </c>
      <c r="AE14">
        <v>0</v>
      </c>
      <c r="AF14">
        <v>0</v>
      </c>
      <c r="AG14">
        <v>0</v>
      </c>
      <c r="AH14">
        <v>0</v>
      </c>
      <c r="AI14">
        <v>0</v>
      </c>
      <c r="AJ14">
        <v>0</v>
      </c>
      <c r="AK14">
        <v>0</v>
      </c>
      <c r="AL14">
        <v>0</v>
      </c>
    </row>
    <row r="15" spans="1:38" x14ac:dyDescent="0.4">
      <c r="A15" s="1">
        <v>44032.212557870371</v>
      </c>
      <c r="B15">
        <v>6125</v>
      </c>
      <c r="C15">
        <v>0</v>
      </c>
      <c r="D15">
        <v>10</v>
      </c>
      <c r="E15">
        <v>4255</v>
      </c>
      <c r="F15">
        <v>17490</v>
      </c>
      <c r="G15">
        <v>-1</v>
      </c>
      <c r="H15">
        <v>0</v>
      </c>
      <c r="I15">
        <v>32269</v>
      </c>
      <c r="J15">
        <v>0</v>
      </c>
      <c r="K15">
        <v>0</v>
      </c>
      <c r="L15">
        <v>114833</v>
      </c>
      <c r="M15">
        <v>796</v>
      </c>
      <c r="N15">
        <v>0</v>
      </c>
      <c r="O15">
        <v>4228</v>
      </c>
      <c r="P15">
        <v>0</v>
      </c>
      <c r="Q15">
        <v>0</v>
      </c>
      <c r="R15">
        <v>0</v>
      </c>
      <c r="S15">
        <v>0</v>
      </c>
      <c r="T15">
        <v>0</v>
      </c>
      <c r="U15">
        <v>0</v>
      </c>
      <c r="V15">
        <v>0</v>
      </c>
      <c r="W15">
        <v>0</v>
      </c>
      <c r="X15">
        <v>0</v>
      </c>
      <c r="Y15">
        <v>78785</v>
      </c>
      <c r="Z15">
        <v>0</v>
      </c>
      <c r="AA15">
        <v>0</v>
      </c>
      <c r="AB15">
        <v>0</v>
      </c>
      <c r="AC15">
        <v>0</v>
      </c>
      <c r="AD15">
        <v>0</v>
      </c>
      <c r="AE15">
        <v>0</v>
      </c>
      <c r="AF15">
        <v>0</v>
      </c>
      <c r="AG15">
        <v>0</v>
      </c>
      <c r="AH15">
        <v>0</v>
      </c>
      <c r="AI15">
        <v>0</v>
      </c>
      <c r="AJ15">
        <v>0</v>
      </c>
      <c r="AK15">
        <v>0</v>
      </c>
      <c r="AL15">
        <v>0</v>
      </c>
    </row>
    <row r="16" spans="1:38" x14ac:dyDescent="0.4">
      <c r="A16" s="1">
        <v>44032.212905092594</v>
      </c>
      <c r="B16">
        <v>6278</v>
      </c>
      <c r="C16">
        <v>0</v>
      </c>
      <c r="D16">
        <v>13</v>
      </c>
      <c r="E16">
        <v>4256</v>
      </c>
      <c r="F16">
        <v>17521</v>
      </c>
      <c r="G16">
        <v>-1</v>
      </c>
      <c r="H16">
        <v>0</v>
      </c>
      <c r="I16">
        <v>32556</v>
      </c>
      <c r="J16">
        <v>0</v>
      </c>
      <c r="K16">
        <v>0</v>
      </c>
      <c r="L16">
        <v>104366</v>
      </c>
      <c r="M16">
        <v>806</v>
      </c>
      <c r="N16">
        <v>0</v>
      </c>
      <c r="O16">
        <v>4285</v>
      </c>
      <c r="P16">
        <v>0</v>
      </c>
      <c r="Q16">
        <v>0</v>
      </c>
      <c r="R16">
        <v>0</v>
      </c>
      <c r="S16">
        <v>0</v>
      </c>
      <c r="T16">
        <v>0</v>
      </c>
      <c r="U16">
        <v>0</v>
      </c>
      <c r="V16">
        <v>0</v>
      </c>
      <c r="W16">
        <v>0</v>
      </c>
      <c r="X16">
        <v>0</v>
      </c>
      <c r="Y16">
        <v>72618</v>
      </c>
      <c r="Z16">
        <v>0</v>
      </c>
      <c r="AA16">
        <v>0</v>
      </c>
      <c r="AB16">
        <v>0</v>
      </c>
      <c r="AC16">
        <v>0</v>
      </c>
      <c r="AD16">
        <v>0</v>
      </c>
      <c r="AE16">
        <v>0</v>
      </c>
      <c r="AF16">
        <v>0</v>
      </c>
      <c r="AG16">
        <v>0</v>
      </c>
      <c r="AH16">
        <v>0</v>
      </c>
      <c r="AI16">
        <v>0</v>
      </c>
      <c r="AJ16">
        <v>0</v>
      </c>
      <c r="AK16">
        <v>0</v>
      </c>
      <c r="AL16">
        <v>0</v>
      </c>
    </row>
    <row r="17" spans="1:38" x14ac:dyDescent="0.4">
      <c r="A17" s="1">
        <v>44032.213252314818</v>
      </c>
      <c r="B17">
        <v>6071</v>
      </c>
      <c r="C17">
        <v>0</v>
      </c>
      <c r="D17">
        <v>9</v>
      </c>
      <c r="E17">
        <v>4257</v>
      </c>
      <c r="F17">
        <v>17556</v>
      </c>
      <c r="G17">
        <v>-1</v>
      </c>
      <c r="H17">
        <v>0</v>
      </c>
      <c r="I17">
        <v>32936</v>
      </c>
      <c r="J17">
        <v>0</v>
      </c>
      <c r="K17">
        <v>0</v>
      </c>
      <c r="L17">
        <v>101771</v>
      </c>
      <c r="M17">
        <v>767</v>
      </c>
      <c r="N17">
        <v>0</v>
      </c>
      <c r="O17">
        <v>4138</v>
      </c>
      <c r="P17">
        <v>0</v>
      </c>
      <c r="Q17">
        <v>0</v>
      </c>
      <c r="R17">
        <v>0</v>
      </c>
      <c r="S17">
        <v>0</v>
      </c>
      <c r="T17">
        <v>0</v>
      </c>
      <c r="U17">
        <v>0</v>
      </c>
      <c r="V17">
        <v>0</v>
      </c>
      <c r="W17">
        <v>0</v>
      </c>
      <c r="X17">
        <v>0</v>
      </c>
      <c r="Y17">
        <v>70332</v>
      </c>
      <c r="Z17">
        <v>0</v>
      </c>
      <c r="AA17">
        <v>0</v>
      </c>
      <c r="AB17">
        <v>0</v>
      </c>
      <c r="AC17">
        <v>0</v>
      </c>
      <c r="AD17">
        <v>0</v>
      </c>
      <c r="AE17">
        <v>0</v>
      </c>
      <c r="AF17">
        <v>0</v>
      </c>
      <c r="AG17">
        <v>0</v>
      </c>
      <c r="AH17">
        <v>0</v>
      </c>
      <c r="AI17">
        <v>0</v>
      </c>
      <c r="AJ17">
        <v>0</v>
      </c>
      <c r="AK17">
        <v>0</v>
      </c>
      <c r="AL17">
        <v>0</v>
      </c>
    </row>
    <row r="18" spans="1:38" x14ac:dyDescent="0.4">
      <c r="A18" s="1">
        <v>44032.213599537034</v>
      </c>
      <c r="B18">
        <v>6338</v>
      </c>
      <c r="C18">
        <v>0</v>
      </c>
      <c r="D18">
        <v>16</v>
      </c>
      <c r="E18">
        <v>4258</v>
      </c>
      <c r="F18">
        <v>17592</v>
      </c>
      <c r="G18">
        <v>-1</v>
      </c>
      <c r="H18">
        <v>0</v>
      </c>
      <c r="I18">
        <v>32712</v>
      </c>
      <c r="J18">
        <v>0</v>
      </c>
      <c r="K18">
        <v>0</v>
      </c>
      <c r="L18">
        <v>100888</v>
      </c>
      <c r="M18">
        <v>831</v>
      </c>
      <c r="N18">
        <v>0</v>
      </c>
      <c r="O18">
        <v>4270</v>
      </c>
      <c r="P18">
        <v>0</v>
      </c>
      <c r="Q18">
        <v>0</v>
      </c>
      <c r="R18">
        <v>0</v>
      </c>
      <c r="S18">
        <v>0</v>
      </c>
      <c r="T18">
        <v>0</v>
      </c>
      <c r="U18">
        <v>0</v>
      </c>
      <c r="V18">
        <v>0</v>
      </c>
      <c r="W18">
        <v>0</v>
      </c>
      <c r="X18">
        <v>0</v>
      </c>
      <c r="Y18">
        <v>69791</v>
      </c>
      <c r="Z18">
        <v>0</v>
      </c>
      <c r="AA18">
        <v>0</v>
      </c>
      <c r="AB18">
        <v>0</v>
      </c>
      <c r="AC18">
        <v>0</v>
      </c>
      <c r="AD18">
        <v>0</v>
      </c>
      <c r="AE18">
        <v>0</v>
      </c>
      <c r="AF18">
        <v>0</v>
      </c>
      <c r="AG18">
        <v>0</v>
      </c>
      <c r="AH18">
        <v>0</v>
      </c>
      <c r="AI18">
        <v>0</v>
      </c>
      <c r="AJ18">
        <v>0</v>
      </c>
      <c r="AK18">
        <v>0</v>
      </c>
      <c r="AL18">
        <v>0</v>
      </c>
    </row>
    <row r="19" spans="1:38" x14ac:dyDescent="0.4">
      <c r="A19" s="1">
        <v>44032.213946759257</v>
      </c>
      <c r="B19">
        <v>6518</v>
      </c>
      <c r="C19">
        <v>0</v>
      </c>
      <c r="D19">
        <v>7</v>
      </c>
      <c r="E19">
        <v>4261</v>
      </c>
      <c r="F19">
        <v>17626</v>
      </c>
      <c r="G19">
        <v>-1</v>
      </c>
      <c r="H19">
        <v>0</v>
      </c>
      <c r="I19">
        <v>33476</v>
      </c>
      <c r="J19">
        <v>0</v>
      </c>
      <c r="K19">
        <v>0</v>
      </c>
      <c r="L19">
        <v>109718</v>
      </c>
      <c r="M19">
        <v>833</v>
      </c>
      <c r="N19">
        <v>0</v>
      </c>
      <c r="O19">
        <v>4288</v>
      </c>
      <c r="P19">
        <v>0</v>
      </c>
      <c r="Q19">
        <v>0</v>
      </c>
      <c r="R19">
        <v>0</v>
      </c>
      <c r="S19">
        <v>0</v>
      </c>
      <c r="T19">
        <v>0</v>
      </c>
      <c r="U19">
        <v>0</v>
      </c>
      <c r="V19">
        <v>0</v>
      </c>
      <c r="W19">
        <v>0</v>
      </c>
      <c r="X19">
        <v>0</v>
      </c>
      <c r="Y19">
        <v>76296</v>
      </c>
      <c r="Z19">
        <v>0</v>
      </c>
      <c r="AA19">
        <v>0</v>
      </c>
      <c r="AB19">
        <v>0</v>
      </c>
      <c r="AC19">
        <v>0</v>
      </c>
      <c r="AD19">
        <v>0</v>
      </c>
      <c r="AE19">
        <v>0</v>
      </c>
      <c r="AF19">
        <v>0</v>
      </c>
      <c r="AG19">
        <v>0</v>
      </c>
      <c r="AH19">
        <v>0</v>
      </c>
      <c r="AI19">
        <v>0</v>
      </c>
      <c r="AJ19">
        <v>0</v>
      </c>
      <c r="AK19">
        <v>0</v>
      </c>
      <c r="AL19">
        <v>0</v>
      </c>
    </row>
    <row r="20" spans="1:38" x14ac:dyDescent="0.4">
      <c r="A20" s="1">
        <v>44032.21429398148</v>
      </c>
      <c r="B20">
        <v>6295</v>
      </c>
      <c r="C20">
        <v>0</v>
      </c>
      <c r="D20">
        <v>17</v>
      </c>
      <c r="E20">
        <v>4259</v>
      </c>
      <c r="F20">
        <v>17662</v>
      </c>
      <c r="G20">
        <v>-1</v>
      </c>
      <c r="H20">
        <v>0</v>
      </c>
      <c r="I20">
        <v>34279</v>
      </c>
      <c r="J20">
        <v>0</v>
      </c>
      <c r="K20">
        <v>0</v>
      </c>
      <c r="L20">
        <v>103215</v>
      </c>
      <c r="M20">
        <v>815</v>
      </c>
      <c r="N20">
        <v>0</v>
      </c>
      <c r="O20">
        <v>4852</v>
      </c>
      <c r="P20">
        <v>0</v>
      </c>
      <c r="Q20">
        <v>0</v>
      </c>
      <c r="R20">
        <v>0</v>
      </c>
      <c r="S20">
        <v>0</v>
      </c>
      <c r="T20">
        <v>0</v>
      </c>
      <c r="U20">
        <v>0</v>
      </c>
      <c r="V20">
        <v>0</v>
      </c>
      <c r="W20">
        <v>0</v>
      </c>
      <c r="X20">
        <v>0</v>
      </c>
      <c r="Y20">
        <v>71638</v>
      </c>
      <c r="Z20">
        <v>0</v>
      </c>
      <c r="AA20">
        <v>0</v>
      </c>
      <c r="AB20">
        <v>0</v>
      </c>
      <c r="AC20">
        <v>0</v>
      </c>
      <c r="AD20">
        <v>0</v>
      </c>
      <c r="AE20">
        <v>0</v>
      </c>
      <c r="AF20">
        <v>0</v>
      </c>
      <c r="AG20">
        <v>0</v>
      </c>
      <c r="AH20">
        <v>0</v>
      </c>
      <c r="AI20">
        <v>0</v>
      </c>
      <c r="AJ20">
        <v>0</v>
      </c>
      <c r="AK20">
        <v>0</v>
      </c>
      <c r="AL20">
        <v>0</v>
      </c>
    </row>
    <row r="21" spans="1:38" x14ac:dyDescent="0.4">
      <c r="A21" s="1">
        <v>44032.214641203704</v>
      </c>
      <c r="B21">
        <v>7741</v>
      </c>
      <c r="C21">
        <v>0</v>
      </c>
      <c r="D21">
        <v>10</v>
      </c>
      <c r="E21">
        <v>4260</v>
      </c>
      <c r="F21">
        <v>17698</v>
      </c>
      <c r="G21">
        <v>-1</v>
      </c>
      <c r="H21">
        <v>0</v>
      </c>
      <c r="I21">
        <v>27332</v>
      </c>
      <c r="J21">
        <v>0</v>
      </c>
      <c r="K21">
        <v>0</v>
      </c>
      <c r="L21">
        <v>101585</v>
      </c>
      <c r="M21">
        <v>753</v>
      </c>
      <c r="N21">
        <v>0</v>
      </c>
      <c r="O21">
        <v>4163</v>
      </c>
      <c r="P21">
        <v>0</v>
      </c>
      <c r="Q21">
        <v>0</v>
      </c>
      <c r="R21">
        <v>0</v>
      </c>
      <c r="S21">
        <v>0</v>
      </c>
      <c r="T21">
        <v>0</v>
      </c>
      <c r="U21">
        <v>0</v>
      </c>
      <c r="V21">
        <v>0</v>
      </c>
      <c r="W21">
        <v>0</v>
      </c>
      <c r="X21">
        <v>0</v>
      </c>
      <c r="Y21">
        <v>71028</v>
      </c>
      <c r="Z21">
        <v>0</v>
      </c>
      <c r="AA21">
        <v>0</v>
      </c>
      <c r="AB21">
        <v>0</v>
      </c>
      <c r="AC21">
        <v>0</v>
      </c>
      <c r="AD21">
        <v>0</v>
      </c>
      <c r="AE21">
        <v>0</v>
      </c>
      <c r="AF21">
        <v>0</v>
      </c>
      <c r="AG21">
        <v>0</v>
      </c>
      <c r="AH21">
        <v>0</v>
      </c>
      <c r="AI21">
        <v>0</v>
      </c>
      <c r="AJ21">
        <v>0</v>
      </c>
      <c r="AK21">
        <v>0</v>
      </c>
      <c r="AL21">
        <v>0</v>
      </c>
    </row>
    <row r="22" spans="1:38" x14ac:dyDescent="0.4">
      <c r="A22" s="1">
        <v>44032.214988425927</v>
      </c>
      <c r="B22">
        <v>7448</v>
      </c>
      <c r="C22">
        <v>0</v>
      </c>
      <c r="D22">
        <v>17</v>
      </c>
      <c r="E22">
        <v>4261</v>
      </c>
      <c r="F22">
        <v>17730</v>
      </c>
      <c r="G22">
        <v>-1</v>
      </c>
      <c r="H22">
        <v>0</v>
      </c>
      <c r="I22">
        <v>33085</v>
      </c>
      <c r="J22">
        <v>0</v>
      </c>
      <c r="K22">
        <v>0</v>
      </c>
      <c r="L22">
        <v>99460</v>
      </c>
      <c r="M22">
        <v>808</v>
      </c>
      <c r="N22">
        <v>0</v>
      </c>
      <c r="O22">
        <v>4217</v>
      </c>
      <c r="P22">
        <v>0</v>
      </c>
      <c r="Q22">
        <v>0</v>
      </c>
      <c r="R22">
        <v>0</v>
      </c>
      <c r="S22">
        <v>0</v>
      </c>
      <c r="T22">
        <v>0</v>
      </c>
      <c r="U22">
        <v>0</v>
      </c>
      <c r="V22">
        <v>0</v>
      </c>
      <c r="W22">
        <v>0</v>
      </c>
      <c r="X22">
        <v>0</v>
      </c>
      <c r="Y22">
        <v>69382</v>
      </c>
      <c r="Z22">
        <v>0</v>
      </c>
      <c r="AA22">
        <v>0</v>
      </c>
      <c r="AB22">
        <v>0</v>
      </c>
      <c r="AC22">
        <v>0</v>
      </c>
      <c r="AD22">
        <v>0</v>
      </c>
      <c r="AE22">
        <v>0</v>
      </c>
      <c r="AF22">
        <v>0</v>
      </c>
      <c r="AG22">
        <v>0</v>
      </c>
      <c r="AH22">
        <v>0</v>
      </c>
      <c r="AI22">
        <v>0</v>
      </c>
      <c r="AJ22">
        <v>0</v>
      </c>
      <c r="AK22">
        <v>0</v>
      </c>
      <c r="AL22">
        <v>0</v>
      </c>
    </row>
    <row r="23" spans="1:38" x14ac:dyDescent="0.4">
      <c r="A23" s="1">
        <v>44032.21533564815</v>
      </c>
      <c r="B23">
        <v>7744</v>
      </c>
      <c r="C23">
        <v>0</v>
      </c>
      <c r="D23">
        <v>8</v>
      </c>
      <c r="E23">
        <v>4222</v>
      </c>
      <c r="F23">
        <v>17723</v>
      </c>
      <c r="G23">
        <v>-1</v>
      </c>
      <c r="H23">
        <v>0</v>
      </c>
      <c r="I23">
        <v>32274</v>
      </c>
      <c r="J23">
        <v>0</v>
      </c>
      <c r="K23">
        <v>0</v>
      </c>
      <c r="L23">
        <v>106157</v>
      </c>
      <c r="M23">
        <v>848</v>
      </c>
      <c r="N23">
        <v>0</v>
      </c>
      <c r="O23">
        <v>6945</v>
      </c>
      <c r="P23">
        <v>0</v>
      </c>
      <c r="Q23">
        <v>0</v>
      </c>
      <c r="R23">
        <v>0</v>
      </c>
      <c r="S23">
        <v>0</v>
      </c>
      <c r="T23">
        <v>0</v>
      </c>
      <c r="U23">
        <v>0</v>
      </c>
      <c r="V23">
        <v>0</v>
      </c>
      <c r="W23">
        <v>0</v>
      </c>
      <c r="X23">
        <v>0</v>
      </c>
      <c r="Y23">
        <v>73138</v>
      </c>
      <c r="Z23">
        <v>0</v>
      </c>
      <c r="AA23">
        <v>0</v>
      </c>
      <c r="AB23">
        <v>0</v>
      </c>
      <c r="AC23">
        <v>0</v>
      </c>
      <c r="AD23">
        <v>0</v>
      </c>
      <c r="AE23">
        <v>0</v>
      </c>
      <c r="AF23">
        <v>0</v>
      </c>
      <c r="AG23">
        <v>0</v>
      </c>
      <c r="AH23">
        <v>0</v>
      </c>
      <c r="AI23">
        <v>0</v>
      </c>
      <c r="AJ23">
        <v>0</v>
      </c>
      <c r="AK23">
        <v>0</v>
      </c>
      <c r="AL23">
        <v>0</v>
      </c>
    </row>
    <row r="24" spans="1:38" x14ac:dyDescent="0.4">
      <c r="A24" s="1">
        <v>44032.215682870374</v>
      </c>
      <c r="B24">
        <v>7768</v>
      </c>
      <c r="C24">
        <v>0</v>
      </c>
      <c r="D24">
        <v>15</v>
      </c>
      <c r="E24">
        <v>4228</v>
      </c>
      <c r="F24">
        <v>17759</v>
      </c>
      <c r="G24">
        <v>-1</v>
      </c>
      <c r="H24">
        <v>0</v>
      </c>
      <c r="I24">
        <v>32967</v>
      </c>
      <c r="J24">
        <v>0</v>
      </c>
      <c r="K24">
        <v>0</v>
      </c>
      <c r="L24">
        <v>103692</v>
      </c>
      <c r="M24">
        <v>909</v>
      </c>
      <c r="N24">
        <v>0</v>
      </c>
      <c r="O24">
        <v>4204</v>
      </c>
      <c r="P24">
        <v>0</v>
      </c>
      <c r="Q24">
        <v>0</v>
      </c>
      <c r="R24">
        <v>0</v>
      </c>
      <c r="S24">
        <v>0</v>
      </c>
      <c r="T24">
        <v>0</v>
      </c>
      <c r="U24">
        <v>0</v>
      </c>
      <c r="V24">
        <v>0</v>
      </c>
      <c r="W24">
        <v>0</v>
      </c>
      <c r="X24">
        <v>0</v>
      </c>
      <c r="Y24">
        <v>73615</v>
      </c>
      <c r="Z24">
        <v>0</v>
      </c>
      <c r="AA24">
        <v>0</v>
      </c>
      <c r="AB24">
        <v>0</v>
      </c>
      <c r="AC24">
        <v>0</v>
      </c>
      <c r="AD24">
        <v>0</v>
      </c>
      <c r="AE24">
        <v>0</v>
      </c>
      <c r="AF24">
        <v>0</v>
      </c>
      <c r="AG24">
        <v>0</v>
      </c>
      <c r="AH24">
        <v>0</v>
      </c>
      <c r="AI24">
        <v>0</v>
      </c>
      <c r="AJ24">
        <v>0</v>
      </c>
      <c r="AK24">
        <v>0</v>
      </c>
      <c r="AL24">
        <v>0</v>
      </c>
    </row>
    <row r="25" spans="1:38" x14ac:dyDescent="0.4">
      <c r="A25" s="1">
        <v>44032.21603009259</v>
      </c>
      <c r="B25">
        <v>7641</v>
      </c>
      <c r="C25">
        <v>0</v>
      </c>
      <c r="D25">
        <v>10</v>
      </c>
      <c r="E25">
        <v>4264</v>
      </c>
      <c r="F25">
        <v>17837</v>
      </c>
      <c r="G25">
        <v>-1</v>
      </c>
      <c r="H25">
        <v>0</v>
      </c>
      <c r="I25">
        <v>33125</v>
      </c>
      <c r="J25">
        <v>0</v>
      </c>
      <c r="K25">
        <v>0</v>
      </c>
      <c r="L25">
        <v>107856</v>
      </c>
      <c r="M25">
        <v>846</v>
      </c>
      <c r="N25">
        <v>0</v>
      </c>
      <c r="O25">
        <v>8311</v>
      </c>
      <c r="P25">
        <v>0</v>
      </c>
      <c r="Q25">
        <v>0</v>
      </c>
      <c r="R25">
        <v>0</v>
      </c>
      <c r="S25">
        <v>0</v>
      </c>
      <c r="T25">
        <v>0</v>
      </c>
      <c r="U25">
        <v>0</v>
      </c>
      <c r="V25">
        <v>0</v>
      </c>
      <c r="W25">
        <v>0</v>
      </c>
      <c r="X25">
        <v>0</v>
      </c>
      <c r="Y25">
        <v>72150</v>
      </c>
      <c r="Z25">
        <v>0</v>
      </c>
      <c r="AA25">
        <v>0</v>
      </c>
      <c r="AB25">
        <v>0</v>
      </c>
      <c r="AC25">
        <v>0</v>
      </c>
      <c r="AD25">
        <v>0</v>
      </c>
      <c r="AE25">
        <v>0</v>
      </c>
      <c r="AF25">
        <v>0</v>
      </c>
      <c r="AG25">
        <v>0</v>
      </c>
      <c r="AH25">
        <v>0</v>
      </c>
      <c r="AI25">
        <v>0</v>
      </c>
      <c r="AJ25">
        <v>0</v>
      </c>
      <c r="AK25">
        <v>0</v>
      </c>
      <c r="AL25">
        <v>0</v>
      </c>
    </row>
    <row r="26" spans="1:38" x14ac:dyDescent="0.4">
      <c r="A26" s="1">
        <v>44032.216377314813</v>
      </c>
      <c r="B26">
        <v>7705</v>
      </c>
      <c r="C26">
        <v>0</v>
      </c>
      <c r="D26">
        <v>9</v>
      </c>
      <c r="E26">
        <v>4265</v>
      </c>
      <c r="F26">
        <v>17873</v>
      </c>
      <c r="G26">
        <v>-1</v>
      </c>
      <c r="H26">
        <v>0</v>
      </c>
      <c r="I26">
        <v>32677</v>
      </c>
      <c r="J26">
        <v>0</v>
      </c>
      <c r="K26">
        <v>0</v>
      </c>
      <c r="L26">
        <v>103203</v>
      </c>
      <c r="M26">
        <v>821</v>
      </c>
      <c r="N26">
        <v>0</v>
      </c>
      <c r="O26">
        <v>4439</v>
      </c>
      <c r="P26">
        <v>0</v>
      </c>
      <c r="Q26">
        <v>0</v>
      </c>
      <c r="R26">
        <v>0</v>
      </c>
      <c r="S26">
        <v>0</v>
      </c>
      <c r="T26">
        <v>0</v>
      </c>
      <c r="U26">
        <v>0</v>
      </c>
      <c r="V26">
        <v>0</v>
      </c>
      <c r="W26">
        <v>0</v>
      </c>
      <c r="X26">
        <v>0</v>
      </c>
      <c r="Y26">
        <v>71564</v>
      </c>
      <c r="Z26">
        <v>0</v>
      </c>
      <c r="AA26">
        <v>0</v>
      </c>
      <c r="AB26">
        <v>0</v>
      </c>
      <c r="AC26">
        <v>0</v>
      </c>
      <c r="AD26">
        <v>0</v>
      </c>
      <c r="AE26">
        <v>0</v>
      </c>
      <c r="AF26">
        <v>0</v>
      </c>
      <c r="AG26">
        <v>0</v>
      </c>
      <c r="AH26">
        <v>0</v>
      </c>
      <c r="AI26">
        <v>0</v>
      </c>
      <c r="AJ26">
        <v>0</v>
      </c>
      <c r="AK26">
        <v>0</v>
      </c>
      <c r="AL26">
        <v>0</v>
      </c>
    </row>
    <row r="27" spans="1:38" x14ac:dyDescent="0.4">
      <c r="A27" s="1">
        <v>44032.216724537036</v>
      </c>
      <c r="B27">
        <v>7582</v>
      </c>
      <c r="C27">
        <v>0</v>
      </c>
      <c r="D27">
        <v>12</v>
      </c>
      <c r="E27">
        <v>4266</v>
      </c>
      <c r="F27">
        <v>17908</v>
      </c>
      <c r="G27">
        <v>-1</v>
      </c>
      <c r="H27">
        <v>0</v>
      </c>
      <c r="I27">
        <v>32901</v>
      </c>
      <c r="J27">
        <v>0</v>
      </c>
      <c r="K27">
        <v>0</v>
      </c>
      <c r="L27">
        <v>99451</v>
      </c>
      <c r="M27">
        <v>857</v>
      </c>
      <c r="N27">
        <v>0</v>
      </c>
      <c r="O27">
        <v>4908</v>
      </c>
      <c r="P27">
        <v>0</v>
      </c>
      <c r="Q27">
        <v>0</v>
      </c>
      <c r="R27">
        <v>0</v>
      </c>
      <c r="S27">
        <v>0</v>
      </c>
      <c r="T27">
        <v>0</v>
      </c>
      <c r="U27">
        <v>0</v>
      </c>
      <c r="V27">
        <v>0</v>
      </c>
      <c r="W27">
        <v>0</v>
      </c>
      <c r="X27">
        <v>0</v>
      </c>
      <c r="Y27">
        <v>69454</v>
      </c>
      <c r="Z27">
        <v>0</v>
      </c>
      <c r="AA27">
        <v>0</v>
      </c>
      <c r="AB27">
        <v>0</v>
      </c>
      <c r="AC27">
        <v>0</v>
      </c>
      <c r="AD27">
        <v>0</v>
      </c>
      <c r="AE27">
        <v>0</v>
      </c>
      <c r="AF27">
        <v>0</v>
      </c>
      <c r="AG27">
        <v>0</v>
      </c>
      <c r="AH27">
        <v>0</v>
      </c>
      <c r="AI27">
        <v>0</v>
      </c>
      <c r="AJ27">
        <v>0</v>
      </c>
      <c r="AK27">
        <v>0</v>
      </c>
      <c r="AL27">
        <v>0</v>
      </c>
    </row>
    <row r="28" spans="1:38" x14ac:dyDescent="0.4">
      <c r="A28" s="1">
        <v>44032.21707175926</v>
      </c>
      <c r="B28">
        <v>7578</v>
      </c>
      <c r="C28">
        <v>0</v>
      </c>
      <c r="D28">
        <v>9</v>
      </c>
      <c r="E28">
        <v>4270</v>
      </c>
      <c r="F28">
        <v>17940</v>
      </c>
      <c r="G28">
        <v>-1</v>
      </c>
      <c r="H28">
        <v>0</v>
      </c>
      <c r="I28">
        <v>32538</v>
      </c>
      <c r="J28">
        <v>0</v>
      </c>
      <c r="K28">
        <v>0</v>
      </c>
      <c r="L28">
        <v>104283</v>
      </c>
      <c r="M28">
        <v>856</v>
      </c>
      <c r="N28">
        <v>0</v>
      </c>
      <c r="O28">
        <v>4284</v>
      </c>
      <c r="P28">
        <v>0</v>
      </c>
      <c r="Q28">
        <v>0</v>
      </c>
      <c r="R28">
        <v>0</v>
      </c>
      <c r="S28">
        <v>0</v>
      </c>
      <c r="T28">
        <v>0</v>
      </c>
      <c r="U28">
        <v>0</v>
      </c>
      <c r="V28">
        <v>0</v>
      </c>
      <c r="W28">
        <v>0</v>
      </c>
      <c r="X28">
        <v>0</v>
      </c>
      <c r="Y28">
        <v>72421</v>
      </c>
      <c r="Z28">
        <v>0</v>
      </c>
      <c r="AA28">
        <v>0</v>
      </c>
      <c r="AB28">
        <v>0</v>
      </c>
      <c r="AC28">
        <v>0</v>
      </c>
      <c r="AD28">
        <v>0</v>
      </c>
      <c r="AE28">
        <v>0</v>
      </c>
      <c r="AF28">
        <v>0</v>
      </c>
      <c r="AG28">
        <v>0</v>
      </c>
      <c r="AH28">
        <v>0</v>
      </c>
      <c r="AI28">
        <v>0</v>
      </c>
      <c r="AJ28">
        <v>0</v>
      </c>
      <c r="AK28">
        <v>0</v>
      </c>
      <c r="AL28">
        <v>0</v>
      </c>
    </row>
    <row r="29" spans="1:38" x14ac:dyDescent="0.4">
      <c r="A29" s="1">
        <v>44032.217407407406</v>
      </c>
      <c r="B29">
        <v>7327</v>
      </c>
      <c r="C29">
        <v>0</v>
      </c>
      <c r="D29">
        <v>16</v>
      </c>
      <c r="E29">
        <v>4270</v>
      </c>
      <c r="F29">
        <v>17976</v>
      </c>
      <c r="G29">
        <v>-1</v>
      </c>
      <c r="H29">
        <v>0</v>
      </c>
      <c r="I29">
        <v>32505</v>
      </c>
      <c r="J29">
        <v>0</v>
      </c>
      <c r="K29">
        <v>0</v>
      </c>
      <c r="L29">
        <v>100760</v>
      </c>
      <c r="M29">
        <v>825</v>
      </c>
      <c r="N29">
        <v>0</v>
      </c>
      <c r="O29">
        <v>4180</v>
      </c>
      <c r="P29">
        <v>0</v>
      </c>
      <c r="Q29">
        <v>0</v>
      </c>
      <c r="R29">
        <v>0</v>
      </c>
      <c r="S29">
        <v>0</v>
      </c>
      <c r="T29">
        <v>0</v>
      </c>
      <c r="U29">
        <v>0</v>
      </c>
      <c r="V29">
        <v>0</v>
      </c>
      <c r="W29">
        <v>0</v>
      </c>
      <c r="X29">
        <v>0</v>
      </c>
      <c r="Y29">
        <v>69004</v>
      </c>
      <c r="Z29">
        <v>0</v>
      </c>
      <c r="AA29">
        <v>0</v>
      </c>
      <c r="AB29">
        <v>0</v>
      </c>
      <c r="AC29">
        <v>0</v>
      </c>
      <c r="AD29">
        <v>0</v>
      </c>
      <c r="AE29">
        <v>0</v>
      </c>
      <c r="AF29">
        <v>0</v>
      </c>
      <c r="AG29">
        <v>0</v>
      </c>
      <c r="AH29">
        <v>0</v>
      </c>
      <c r="AI29">
        <v>0</v>
      </c>
      <c r="AJ29">
        <v>0</v>
      </c>
      <c r="AK29">
        <v>0</v>
      </c>
      <c r="AL29">
        <v>0</v>
      </c>
    </row>
    <row r="30" spans="1:38" x14ac:dyDescent="0.4">
      <c r="A30" s="1">
        <v>44032.21775462963</v>
      </c>
      <c r="B30">
        <v>7572</v>
      </c>
      <c r="C30">
        <v>0</v>
      </c>
      <c r="D30">
        <v>10</v>
      </c>
      <c r="E30">
        <v>4271</v>
      </c>
      <c r="F30">
        <v>18010</v>
      </c>
      <c r="G30">
        <v>-1</v>
      </c>
      <c r="H30">
        <v>0</v>
      </c>
      <c r="I30">
        <v>32502</v>
      </c>
      <c r="J30">
        <v>0</v>
      </c>
      <c r="K30">
        <v>0</v>
      </c>
      <c r="L30">
        <v>103867</v>
      </c>
      <c r="M30">
        <v>939</v>
      </c>
      <c r="N30">
        <v>0</v>
      </c>
      <c r="O30">
        <v>5261</v>
      </c>
      <c r="P30">
        <v>0</v>
      </c>
      <c r="Q30">
        <v>0</v>
      </c>
      <c r="R30">
        <v>0</v>
      </c>
      <c r="S30">
        <v>0</v>
      </c>
      <c r="T30">
        <v>0</v>
      </c>
      <c r="U30">
        <v>0</v>
      </c>
      <c r="V30">
        <v>0</v>
      </c>
      <c r="W30">
        <v>0</v>
      </c>
      <c r="X30">
        <v>0</v>
      </c>
      <c r="Y30">
        <v>71704</v>
      </c>
      <c r="Z30">
        <v>0</v>
      </c>
      <c r="AA30">
        <v>0</v>
      </c>
      <c r="AB30">
        <v>0</v>
      </c>
      <c r="AC30">
        <v>0</v>
      </c>
      <c r="AD30">
        <v>0</v>
      </c>
      <c r="AE30">
        <v>0</v>
      </c>
      <c r="AF30">
        <v>0</v>
      </c>
      <c r="AG30">
        <v>0</v>
      </c>
      <c r="AH30">
        <v>0</v>
      </c>
      <c r="AI30">
        <v>0</v>
      </c>
      <c r="AJ30">
        <v>0</v>
      </c>
      <c r="AK30">
        <v>0</v>
      </c>
      <c r="AL30">
        <v>0</v>
      </c>
    </row>
    <row r="31" spans="1:38" x14ac:dyDescent="0.4">
      <c r="A31" s="1">
        <v>44032.218101851853</v>
      </c>
      <c r="B31">
        <v>7335</v>
      </c>
      <c r="C31">
        <v>0</v>
      </c>
      <c r="D31">
        <v>15</v>
      </c>
      <c r="E31">
        <v>4272</v>
      </c>
      <c r="F31">
        <v>18043</v>
      </c>
      <c r="G31">
        <v>-1</v>
      </c>
      <c r="H31">
        <v>0</v>
      </c>
      <c r="I31">
        <v>33877</v>
      </c>
      <c r="J31">
        <v>0</v>
      </c>
      <c r="K31">
        <v>0</v>
      </c>
      <c r="L31">
        <v>107463</v>
      </c>
      <c r="M31">
        <v>905</v>
      </c>
      <c r="N31">
        <v>0</v>
      </c>
      <c r="O31">
        <v>4294</v>
      </c>
      <c r="P31">
        <v>0</v>
      </c>
      <c r="Q31">
        <v>0</v>
      </c>
      <c r="R31">
        <v>0</v>
      </c>
      <c r="S31">
        <v>0</v>
      </c>
      <c r="T31">
        <v>0</v>
      </c>
      <c r="U31">
        <v>0</v>
      </c>
      <c r="V31">
        <v>0</v>
      </c>
      <c r="W31">
        <v>0</v>
      </c>
      <c r="X31">
        <v>0</v>
      </c>
      <c r="Y31">
        <v>74612</v>
      </c>
      <c r="Z31">
        <v>0</v>
      </c>
      <c r="AA31">
        <v>0</v>
      </c>
      <c r="AB31">
        <v>0</v>
      </c>
      <c r="AC31">
        <v>0</v>
      </c>
      <c r="AD31">
        <v>0</v>
      </c>
      <c r="AE31">
        <v>0</v>
      </c>
      <c r="AF31">
        <v>0</v>
      </c>
      <c r="AG31">
        <v>0</v>
      </c>
      <c r="AH31">
        <v>0</v>
      </c>
      <c r="AI31">
        <v>0</v>
      </c>
      <c r="AJ31">
        <v>0</v>
      </c>
      <c r="AK31">
        <v>0</v>
      </c>
      <c r="AL31">
        <v>0</v>
      </c>
    </row>
    <row r="32" spans="1:38" x14ac:dyDescent="0.4">
      <c r="A32" s="1">
        <v>44032.218449074076</v>
      </c>
      <c r="B32">
        <v>7280</v>
      </c>
      <c r="C32">
        <v>0</v>
      </c>
      <c r="D32">
        <v>9</v>
      </c>
      <c r="E32">
        <v>4076</v>
      </c>
      <c r="F32">
        <v>18071</v>
      </c>
      <c r="G32">
        <v>-1</v>
      </c>
      <c r="H32">
        <v>0</v>
      </c>
      <c r="I32">
        <v>32997</v>
      </c>
      <c r="J32">
        <v>0</v>
      </c>
      <c r="K32">
        <v>0</v>
      </c>
      <c r="L32">
        <v>174329</v>
      </c>
      <c r="M32">
        <v>884</v>
      </c>
      <c r="N32">
        <v>0</v>
      </c>
      <c r="O32">
        <v>80361</v>
      </c>
      <c r="P32">
        <v>0</v>
      </c>
      <c r="Q32">
        <v>0</v>
      </c>
      <c r="R32">
        <v>0</v>
      </c>
      <c r="S32">
        <v>0</v>
      </c>
      <c r="T32">
        <v>0</v>
      </c>
      <c r="U32">
        <v>0</v>
      </c>
      <c r="V32">
        <v>0</v>
      </c>
      <c r="W32">
        <v>0</v>
      </c>
      <c r="X32">
        <v>0</v>
      </c>
      <c r="Y32">
        <v>114645</v>
      </c>
      <c r="Z32">
        <v>0</v>
      </c>
      <c r="AA32">
        <v>0</v>
      </c>
      <c r="AB32">
        <v>0</v>
      </c>
      <c r="AC32">
        <v>0</v>
      </c>
      <c r="AD32">
        <v>0</v>
      </c>
      <c r="AE32">
        <v>0</v>
      </c>
      <c r="AF32">
        <v>0</v>
      </c>
      <c r="AG32">
        <v>0</v>
      </c>
      <c r="AH32">
        <v>0</v>
      </c>
      <c r="AI32">
        <v>0</v>
      </c>
      <c r="AJ32">
        <v>0</v>
      </c>
      <c r="AK32">
        <v>0</v>
      </c>
      <c r="AL32">
        <v>0</v>
      </c>
    </row>
    <row r="33" spans="1:38" x14ac:dyDescent="0.4">
      <c r="A33" s="1">
        <v>44032.2187962963</v>
      </c>
      <c r="B33">
        <v>7288</v>
      </c>
      <c r="C33">
        <v>0</v>
      </c>
      <c r="D33">
        <v>16</v>
      </c>
      <c r="E33">
        <v>4077</v>
      </c>
      <c r="F33">
        <v>18105</v>
      </c>
      <c r="G33">
        <v>-1</v>
      </c>
      <c r="H33">
        <v>0</v>
      </c>
      <c r="I33">
        <v>32661</v>
      </c>
      <c r="J33">
        <v>0</v>
      </c>
      <c r="K33">
        <v>0</v>
      </c>
      <c r="L33">
        <v>101204</v>
      </c>
      <c r="M33">
        <v>836</v>
      </c>
      <c r="N33">
        <v>0</v>
      </c>
      <c r="O33">
        <v>4285</v>
      </c>
      <c r="P33">
        <v>0</v>
      </c>
      <c r="Q33">
        <v>0</v>
      </c>
      <c r="R33">
        <v>0</v>
      </c>
      <c r="S33">
        <v>0</v>
      </c>
      <c r="T33">
        <v>0</v>
      </c>
      <c r="U33">
        <v>0</v>
      </c>
      <c r="V33">
        <v>0</v>
      </c>
      <c r="W33">
        <v>0</v>
      </c>
      <c r="X33">
        <v>0</v>
      </c>
      <c r="Y33">
        <v>69792</v>
      </c>
      <c r="Z33">
        <v>0</v>
      </c>
      <c r="AA33">
        <v>0</v>
      </c>
      <c r="AB33">
        <v>0</v>
      </c>
      <c r="AC33">
        <v>0</v>
      </c>
      <c r="AD33">
        <v>0</v>
      </c>
      <c r="AE33">
        <v>0</v>
      </c>
      <c r="AF33">
        <v>0</v>
      </c>
      <c r="AG33">
        <v>0</v>
      </c>
      <c r="AH33">
        <v>0</v>
      </c>
      <c r="AI33">
        <v>0</v>
      </c>
      <c r="AJ33">
        <v>0</v>
      </c>
      <c r="AK33">
        <v>0</v>
      </c>
      <c r="AL33">
        <v>0</v>
      </c>
    </row>
    <row r="34" spans="1:38" x14ac:dyDescent="0.4">
      <c r="A34" s="1">
        <v>44032.219143518516</v>
      </c>
      <c r="B34">
        <v>7311</v>
      </c>
      <c r="C34">
        <v>0</v>
      </c>
      <c r="D34">
        <v>7</v>
      </c>
      <c r="E34">
        <v>4078</v>
      </c>
      <c r="F34">
        <v>18138</v>
      </c>
      <c r="G34">
        <v>-1</v>
      </c>
      <c r="H34">
        <v>0</v>
      </c>
      <c r="I34">
        <v>32549</v>
      </c>
      <c r="J34">
        <v>0</v>
      </c>
      <c r="K34">
        <v>0</v>
      </c>
      <c r="L34">
        <v>101465</v>
      </c>
      <c r="M34">
        <v>899</v>
      </c>
      <c r="N34">
        <v>0</v>
      </c>
      <c r="O34">
        <v>4357</v>
      </c>
      <c r="P34">
        <v>0</v>
      </c>
      <c r="Q34">
        <v>0</v>
      </c>
      <c r="R34">
        <v>0</v>
      </c>
      <c r="S34">
        <v>0</v>
      </c>
      <c r="T34">
        <v>0</v>
      </c>
      <c r="U34">
        <v>0</v>
      </c>
      <c r="V34">
        <v>0</v>
      </c>
      <c r="W34">
        <v>0</v>
      </c>
      <c r="X34">
        <v>0</v>
      </c>
      <c r="Y34">
        <v>71171</v>
      </c>
      <c r="Z34">
        <v>0</v>
      </c>
      <c r="AA34">
        <v>0</v>
      </c>
      <c r="AB34">
        <v>0</v>
      </c>
      <c r="AC34">
        <v>0</v>
      </c>
      <c r="AD34">
        <v>0</v>
      </c>
      <c r="AE34">
        <v>0</v>
      </c>
      <c r="AF34">
        <v>0</v>
      </c>
      <c r="AG34">
        <v>0</v>
      </c>
      <c r="AH34">
        <v>0</v>
      </c>
      <c r="AI34">
        <v>0</v>
      </c>
      <c r="AJ34">
        <v>0</v>
      </c>
      <c r="AK34">
        <v>0</v>
      </c>
      <c r="AL34">
        <v>0</v>
      </c>
    </row>
    <row r="35" spans="1:38" x14ac:dyDescent="0.4">
      <c r="A35" s="1">
        <v>44032.219490740739</v>
      </c>
      <c r="B35">
        <v>7214</v>
      </c>
      <c r="C35">
        <v>0</v>
      </c>
      <c r="D35">
        <v>15</v>
      </c>
      <c r="E35">
        <v>3815</v>
      </c>
      <c r="F35">
        <v>18176</v>
      </c>
      <c r="G35">
        <v>-1</v>
      </c>
      <c r="H35">
        <v>0</v>
      </c>
      <c r="I35">
        <v>32864</v>
      </c>
      <c r="J35">
        <v>0</v>
      </c>
      <c r="K35">
        <v>0</v>
      </c>
      <c r="L35">
        <v>114116</v>
      </c>
      <c r="M35">
        <v>1248</v>
      </c>
      <c r="N35">
        <v>0</v>
      </c>
      <c r="O35">
        <v>5739</v>
      </c>
      <c r="P35">
        <v>0</v>
      </c>
      <c r="Q35">
        <v>0</v>
      </c>
      <c r="R35">
        <v>0</v>
      </c>
      <c r="S35">
        <v>0</v>
      </c>
      <c r="T35">
        <v>0</v>
      </c>
      <c r="U35">
        <v>0</v>
      </c>
      <c r="V35">
        <v>0</v>
      </c>
      <c r="W35">
        <v>0</v>
      </c>
      <c r="X35">
        <v>0</v>
      </c>
      <c r="Y35">
        <v>71235</v>
      </c>
      <c r="Z35">
        <v>0</v>
      </c>
      <c r="AA35">
        <v>0</v>
      </c>
      <c r="AB35">
        <v>0</v>
      </c>
      <c r="AC35">
        <v>0</v>
      </c>
      <c r="AD35">
        <v>0</v>
      </c>
      <c r="AE35">
        <v>0</v>
      </c>
      <c r="AF35">
        <v>0</v>
      </c>
      <c r="AG35">
        <v>0</v>
      </c>
      <c r="AH35">
        <v>0</v>
      </c>
      <c r="AI35">
        <v>0</v>
      </c>
      <c r="AJ35">
        <v>0</v>
      </c>
      <c r="AK35">
        <v>0</v>
      </c>
      <c r="AL35">
        <v>0</v>
      </c>
    </row>
    <row r="36" spans="1:38" x14ac:dyDescent="0.4">
      <c r="A36" s="1">
        <v>44032.219837962963</v>
      </c>
      <c r="B36">
        <v>4416</v>
      </c>
      <c r="C36">
        <v>0</v>
      </c>
      <c r="D36">
        <v>9</v>
      </c>
      <c r="E36">
        <v>3645</v>
      </c>
      <c r="F36">
        <v>18200</v>
      </c>
      <c r="G36">
        <v>-1</v>
      </c>
      <c r="H36">
        <v>0</v>
      </c>
      <c r="I36">
        <v>31578</v>
      </c>
      <c r="J36">
        <v>0</v>
      </c>
      <c r="K36">
        <v>0</v>
      </c>
      <c r="L36">
        <v>70313</v>
      </c>
      <c r="M36">
        <v>612</v>
      </c>
      <c r="N36">
        <v>0</v>
      </c>
      <c r="O36">
        <v>4684</v>
      </c>
      <c r="P36">
        <v>0</v>
      </c>
      <c r="Q36">
        <v>0</v>
      </c>
      <c r="R36">
        <v>0</v>
      </c>
      <c r="S36">
        <v>0</v>
      </c>
      <c r="T36">
        <v>0</v>
      </c>
      <c r="U36">
        <v>0</v>
      </c>
      <c r="V36">
        <v>0</v>
      </c>
      <c r="W36">
        <v>0</v>
      </c>
      <c r="X36">
        <v>0</v>
      </c>
      <c r="Y36">
        <v>44082</v>
      </c>
      <c r="Z36">
        <v>0</v>
      </c>
      <c r="AA36">
        <v>0</v>
      </c>
      <c r="AB36">
        <v>0</v>
      </c>
      <c r="AC36">
        <v>0</v>
      </c>
      <c r="AD36">
        <v>0</v>
      </c>
      <c r="AE36">
        <v>0</v>
      </c>
      <c r="AF36">
        <v>0</v>
      </c>
      <c r="AG36">
        <v>0</v>
      </c>
      <c r="AH36">
        <v>0</v>
      </c>
      <c r="AI36">
        <v>0</v>
      </c>
      <c r="AJ36">
        <v>0</v>
      </c>
      <c r="AK36">
        <v>0</v>
      </c>
      <c r="AL36">
        <v>0</v>
      </c>
    </row>
    <row r="37" spans="1:38" x14ac:dyDescent="0.4">
      <c r="A37" s="1">
        <v>44032.220185185186</v>
      </c>
      <c r="B37">
        <v>4403</v>
      </c>
      <c r="C37">
        <v>0</v>
      </c>
      <c r="D37">
        <v>13</v>
      </c>
      <c r="E37">
        <v>3646</v>
      </c>
      <c r="F37">
        <v>18217</v>
      </c>
      <c r="G37">
        <v>-1</v>
      </c>
      <c r="H37">
        <v>0</v>
      </c>
      <c r="I37">
        <v>20080</v>
      </c>
      <c r="J37">
        <v>0</v>
      </c>
      <c r="K37">
        <v>0</v>
      </c>
      <c r="L37">
        <v>63122</v>
      </c>
      <c r="M37">
        <v>595</v>
      </c>
      <c r="N37">
        <v>0</v>
      </c>
      <c r="O37">
        <v>4256</v>
      </c>
      <c r="P37">
        <v>0</v>
      </c>
      <c r="Q37">
        <v>0</v>
      </c>
      <c r="R37">
        <v>0</v>
      </c>
      <c r="S37">
        <v>0</v>
      </c>
      <c r="T37">
        <v>0</v>
      </c>
      <c r="U37">
        <v>0</v>
      </c>
      <c r="V37">
        <v>0</v>
      </c>
      <c r="W37">
        <v>0</v>
      </c>
      <c r="X37">
        <v>0</v>
      </c>
      <c r="Y37">
        <v>43838</v>
      </c>
      <c r="Z37">
        <v>0</v>
      </c>
      <c r="AA37">
        <v>0</v>
      </c>
      <c r="AB37">
        <v>0</v>
      </c>
      <c r="AC37">
        <v>0</v>
      </c>
      <c r="AD37">
        <v>0</v>
      </c>
      <c r="AE37">
        <v>0</v>
      </c>
      <c r="AF37">
        <v>0</v>
      </c>
      <c r="AG37">
        <v>0</v>
      </c>
      <c r="AH37">
        <v>0</v>
      </c>
      <c r="AI37">
        <v>0</v>
      </c>
      <c r="AJ37">
        <v>0</v>
      </c>
      <c r="AK37">
        <v>0</v>
      </c>
      <c r="AL37">
        <v>0</v>
      </c>
    </row>
    <row r="38" spans="1:38" x14ac:dyDescent="0.4">
      <c r="A38" s="1">
        <v>44032.220532407409</v>
      </c>
      <c r="B38">
        <v>3286</v>
      </c>
      <c r="C38">
        <v>0</v>
      </c>
      <c r="D38">
        <v>7</v>
      </c>
      <c r="E38">
        <v>3515</v>
      </c>
      <c r="F38">
        <v>18238</v>
      </c>
      <c r="G38">
        <v>-1</v>
      </c>
      <c r="H38">
        <v>0</v>
      </c>
      <c r="I38">
        <v>20048</v>
      </c>
      <c r="J38">
        <v>0</v>
      </c>
      <c r="K38">
        <v>0</v>
      </c>
      <c r="L38">
        <v>94302</v>
      </c>
      <c r="M38">
        <v>423</v>
      </c>
      <c r="N38">
        <v>0</v>
      </c>
      <c r="O38">
        <v>4868</v>
      </c>
      <c r="P38">
        <v>0</v>
      </c>
      <c r="Q38">
        <v>0</v>
      </c>
      <c r="R38">
        <v>0</v>
      </c>
      <c r="S38">
        <v>0</v>
      </c>
      <c r="T38">
        <v>0</v>
      </c>
      <c r="U38">
        <v>0</v>
      </c>
      <c r="V38">
        <v>0</v>
      </c>
      <c r="W38">
        <v>0</v>
      </c>
      <c r="X38">
        <v>0</v>
      </c>
      <c r="Y38">
        <v>60282</v>
      </c>
      <c r="Z38">
        <v>0</v>
      </c>
      <c r="AA38">
        <v>0</v>
      </c>
      <c r="AB38">
        <v>0</v>
      </c>
      <c r="AC38">
        <v>0</v>
      </c>
      <c r="AD38">
        <v>0</v>
      </c>
      <c r="AE38">
        <v>0</v>
      </c>
      <c r="AF38">
        <v>0</v>
      </c>
      <c r="AG38">
        <v>0</v>
      </c>
      <c r="AH38">
        <v>0</v>
      </c>
      <c r="AI38">
        <v>0</v>
      </c>
      <c r="AJ38">
        <v>0</v>
      </c>
      <c r="AK38">
        <v>0</v>
      </c>
      <c r="AL38">
        <v>0</v>
      </c>
    </row>
    <row r="39" spans="1:38" x14ac:dyDescent="0.4">
      <c r="A39" s="1">
        <v>44032.220879629633</v>
      </c>
      <c r="B39">
        <v>439</v>
      </c>
      <c r="C39">
        <v>0</v>
      </c>
      <c r="D39">
        <v>13</v>
      </c>
      <c r="E39">
        <v>3384</v>
      </c>
      <c r="F39">
        <v>17472</v>
      </c>
      <c r="G39">
        <v>-1</v>
      </c>
      <c r="H39">
        <v>0</v>
      </c>
      <c r="I39">
        <v>14913</v>
      </c>
      <c r="J39">
        <v>0</v>
      </c>
      <c r="K39">
        <v>0</v>
      </c>
      <c r="L39">
        <v>27285</v>
      </c>
      <c r="M39">
        <v>76</v>
      </c>
      <c r="N39">
        <v>0</v>
      </c>
      <c r="O39">
        <v>4400</v>
      </c>
      <c r="P39">
        <v>0</v>
      </c>
      <c r="Q39">
        <v>0</v>
      </c>
      <c r="R39">
        <v>0</v>
      </c>
      <c r="S39">
        <v>0</v>
      </c>
      <c r="T39">
        <v>0</v>
      </c>
      <c r="U39">
        <v>0</v>
      </c>
      <c r="V39">
        <v>0</v>
      </c>
      <c r="W39">
        <v>0</v>
      </c>
      <c r="X39">
        <v>0</v>
      </c>
      <c r="Y39">
        <v>14592</v>
      </c>
      <c r="Z39">
        <v>0</v>
      </c>
      <c r="AA39">
        <v>0</v>
      </c>
      <c r="AB39">
        <v>0</v>
      </c>
      <c r="AC39">
        <v>0</v>
      </c>
      <c r="AD39">
        <v>0</v>
      </c>
      <c r="AE39">
        <v>0</v>
      </c>
      <c r="AF39">
        <v>0</v>
      </c>
      <c r="AG39">
        <v>0</v>
      </c>
      <c r="AH39">
        <v>0</v>
      </c>
      <c r="AI39">
        <v>0</v>
      </c>
      <c r="AJ39">
        <v>0</v>
      </c>
      <c r="AK39">
        <v>0</v>
      </c>
      <c r="AL39">
        <v>0</v>
      </c>
    </row>
    <row r="40" spans="1:38" x14ac:dyDescent="0.4">
      <c r="A40" s="1">
        <v>44032.221226851849</v>
      </c>
      <c r="B40">
        <v>0</v>
      </c>
      <c r="C40">
        <v>0</v>
      </c>
      <c r="D40">
        <v>5</v>
      </c>
      <c r="E40">
        <v>3384</v>
      </c>
      <c r="F40">
        <v>17472</v>
      </c>
      <c r="G40">
        <v>-1</v>
      </c>
      <c r="H40">
        <v>0</v>
      </c>
      <c r="I40">
        <v>1930</v>
      </c>
      <c r="J40">
        <v>0</v>
      </c>
      <c r="K40">
        <v>0</v>
      </c>
      <c r="L40">
        <v>16075</v>
      </c>
      <c r="M40">
        <v>0</v>
      </c>
      <c r="N40">
        <v>0</v>
      </c>
      <c r="O40">
        <v>4036</v>
      </c>
      <c r="P40">
        <v>0</v>
      </c>
      <c r="Q40">
        <v>0</v>
      </c>
      <c r="R40">
        <v>0</v>
      </c>
      <c r="S40">
        <v>0</v>
      </c>
      <c r="T40">
        <v>0</v>
      </c>
      <c r="U40">
        <v>0</v>
      </c>
      <c r="V40">
        <v>0</v>
      </c>
      <c r="W40">
        <v>0</v>
      </c>
      <c r="X40">
        <v>0</v>
      </c>
      <c r="Y40">
        <v>10760</v>
      </c>
      <c r="Z40">
        <v>0</v>
      </c>
      <c r="AA40">
        <v>0</v>
      </c>
      <c r="AB40">
        <v>0</v>
      </c>
      <c r="AC40">
        <v>0</v>
      </c>
      <c r="AD40">
        <v>0</v>
      </c>
      <c r="AE40">
        <v>0</v>
      </c>
      <c r="AF40">
        <v>0</v>
      </c>
      <c r="AG40">
        <v>0</v>
      </c>
      <c r="AH40">
        <v>0</v>
      </c>
      <c r="AI40">
        <v>0</v>
      </c>
      <c r="AJ40">
        <v>0</v>
      </c>
      <c r="AK40">
        <v>0</v>
      </c>
      <c r="AL40">
        <v>0</v>
      </c>
    </row>
    <row r="41" spans="1:38" x14ac:dyDescent="0.4">
      <c r="A41" s="1">
        <v>44032.221574074072</v>
      </c>
      <c r="B41">
        <v>0</v>
      </c>
      <c r="C41">
        <v>0</v>
      </c>
      <c r="D41">
        <v>1</v>
      </c>
      <c r="E41">
        <v>3384</v>
      </c>
      <c r="F41">
        <v>17472</v>
      </c>
      <c r="G41">
        <v>-1</v>
      </c>
      <c r="H41">
        <v>0</v>
      </c>
      <c r="I41">
        <v>63</v>
      </c>
      <c r="J41">
        <v>0</v>
      </c>
      <c r="K41">
        <v>0</v>
      </c>
      <c r="L41">
        <v>9952</v>
      </c>
      <c r="M41">
        <v>1</v>
      </c>
      <c r="N41">
        <v>0</v>
      </c>
      <c r="O41">
        <v>4209</v>
      </c>
      <c r="P41">
        <v>0</v>
      </c>
      <c r="Q41">
        <v>0</v>
      </c>
      <c r="R41">
        <v>0</v>
      </c>
      <c r="S41">
        <v>0</v>
      </c>
      <c r="T41">
        <v>0</v>
      </c>
      <c r="U41">
        <v>0</v>
      </c>
      <c r="V41">
        <v>0</v>
      </c>
      <c r="W41">
        <v>0</v>
      </c>
      <c r="X41">
        <v>0</v>
      </c>
      <c r="Y41">
        <v>5801</v>
      </c>
      <c r="Z41">
        <v>0</v>
      </c>
      <c r="AA41">
        <v>0</v>
      </c>
      <c r="AB41">
        <v>0</v>
      </c>
      <c r="AC41">
        <v>0</v>
      </c>
      <c r="AD41">
        <v>0</v>
      </c>
      <c r="AE41">
        <v>0</v>
      </c>
      <c r="AF41">
        <v>0</v>
      </c>
      <c r="AG41">
        <v>0</v>
      </c>
      <c r="AH41">
        <v>0</v>
      </c>
      <c r="AI41">
        <v>0</v>
      </c>
      <c r="AJ41">
        <v>0</v>
      </c>
      <c r="AK41">
        <v>0</v>
      </c>
      <c r="AL41">
        <v>0</v>
      </c>
    </row>
    <row r="42" spans="1:38" x14ac:dyDescent="0.4">
      <c r="A42" s="1">
        <v>44032.221921296295</v>
      </c>
      <c r="B42">
        <v>0</v>
      </c>
      <c r="C42">
        <v>0</v>
      </c>
      <c r="D42">
        <v>2</v>
      </c>
      <c r="E42">
        <v>3384</v>
      </c>
      <c r="F42">
        <v>17472</v>
      </c>
      <c r="G42">
        <v>-1</v>
      </c>
      <c r="H42">
        <v>0</v>
      </c>
      <c r="I42">
        <v>103</v>
      </c>
      <c r="J42">
        <v>0</v>
      </c>
      <c r="K42">
        <v>0</v>
      </c>
      <c r="L42">
        <v>8971</v>
      </c>
      <c r="M42">
        <v>1</v>
      </c>
      <c r="N42">
        <v>0</v>
      </c>
      <c r="O42">
        <v>4725</v>
      </c>
      <c r="P42">
        <v>0</v>
      </c>
      <c r="Q42">
        <v>0</v>
      </c>
      <c r="R42">
        <v>0</v>
      </c>
      <c r="S42">
        <v>0</v>
      </c>
      <c r="T42">
        <v>0</v>
      </c>
      <c r="U42">
        <v>0</v>
      </c>
      <c r="V42">
        <v>0</v>
      </c>
      <c r="W42">
        <v>0</v>
      </c>
      <c r="X42">
        <v>0</v>
      </c>
      <c r="Y42">
        <v>6197</v>
      </c>
      <c r="Z42">
        <v>0</v>
      </c>
      <c r="AA42">
        <v>0</v>
      </c>
      <c r="AB42">
        <v>0</v>
      </c>
      <c r="AC42">
        <v>0</v>
      </c>
      <c r="AD42">
        <v>0</v>
      </c>
      <c r="AE42">
        <v>0</v>
      </c>
      <c r="AF42">
        <v>0</v>
      </c>
      <c r="AG42">
        <v>0</v>
      </c>
      <c r="AH42">
        <v>0</v>
      </c>
      <c r="AI42">
        <v>0</v>
      </c>
      <c r="AJ42">
        <v>0</v>
      </c>
      <c r="AK42">
        <v>0</v>
      </c>
      <c r="AL42">
        <v>0</v>
      </c>
    </row>
    <row r="43" spans="1:38" x14ac:dyDescent="0.4">
      <c r="A43" s="1">
        <v>44032.222268518519</v>
      </c>
      <c r="B43">
        <v>375</v>
      </c>
      <c r="C43">
        <v>0</v>
      </c>
      <c r="D43">
        <v>2</v>
      </c>
      <c r="E43">
        <v>3373</v>
      </c>
      <c r="F43">
        <v>17523</v>
      </c>
      <c r="G43">
        <v>-1</v>
      </c>
      <c r="H43">
        <v>8288</v>
      </c>
      <c r="I43">
        <v>628</v>
      </c>
      <c r="J43">
        <v>0</v>
      </c>
      <c r="K43">
        <v>0</v>
      </c>
      <c r="L43">
        <v>75010</v>
      </c>
      <c r="M43">
        <v>199</v>
      </c>
      <c r="N43">
        <v>0</v>
      </c>
      <c r="O43">
        <v>146433</v>
      </c>
      <c r="P43">
        <v>0</v>
      </c>
      <c r="Q43">
        <v>0</v>
      </c>
      <c r="R43">
        <v>0</v>
      </c>
      <c r="S43">
        <v>0</v>
      </c>
      <c r="T43">
        <v>0</v>
      </c>
      <c r="U43">
        <v>0</v>
      </c>
      <c r="V43">
        <v>0</v>
      </c>
      <c r="W43">
        <v>0</v>
      </c>
      <c r="X43">
        <v>0</v>
      </c>
      <c r="Y43">
        <v>45965</v>
      </c>
      <c r="Z43">
        <v>0</v>
      </c>
      <c r="AA43">
        <v>0</v>
      </c>
      <c r="AB43">
        <v>0</v>
      </c>
      <c r="AC43">
        <v>0</v>
      </c>
      <c r="AD43">
        <v>0</v>
      </c>
      <c r="AE43">
        <v>0</v>
      </c>
      <c r="AF43">
        <v>0</v>
      </c>
      <c r="AG43">
        <v>0</v>
      </c>
      <c r="AH43">
        <v>0</v>
      </c>
      <c r="AI43">
        <v>0</v>
      </c>
      <c r="AJ43">
        <v>0</v>
      </c>
      <c r="AK43">
        <v>0</v>
      </c>
      <c r="AL43">
        <v>0</v>
      </c>
    </row>
    <row r="44" spans="1:38" x14ac:dyDescent="0.4">
      <c r="A44" s="1">
        <v>44032.222615740742</v>
      </c>
      <c r="B44">
        <v>40</v>
      </c>
      <c r="C44">
        <v>0</v>
      </c>
      <c r="D44">
        <v>1</v>
      </c>
      <c r="E44">
        <v>3356</v>
      </c>
      <c r="F44">
        <v>17453</v>
      </c>
      <c r="G44">
        <v>-1</v>
      </c>
      <c r="H44">
        <v>0</v>
      </c>
      <c r="I44">
        <v>1898</v>
      </c>
      <c r="J44">
        <v>0</v>
      </c>
      <c r="K44">
        <v>0</v>
      </c>
      <c r="L44">
        <v>18813</v>
      </c>
      <c r="M44">
        <v>11</v>
      </c>
      <c r="N44">
        <v>0</v>
      </c>
      <c r="O44">
        <v>6960</v>
      </c>
      <c r="P44">
        <v>0</v>
      </c>
      <c r="Q44">
        <v>0</v>
      </c>
      <c r="R44">
        <v>0</v>
      </c>
      <c r="S44">
        <v>0</v>
      </c>
      <c r="T44">
        <v>0</v>
      </c>
      <c r="U44">
        <v>0</v>
      </c>
      <c r="V44">
        <v>0</v>
      </c>
      <c r="W44">
        <v>0</v>
      </c>
      <c r="X44">
        <v>0</v>
      </c>
      <c r="Y44">
        <v>12322</v>
      </c>
      <c r="Z44">
        <v>0</v>
      </c>
      <c r="AA44">
        <v>0</v>
      </c>
      <c r="AB44">
        <v>0</v>
      </c>
      <c r="AC44">
        <v>0</v>
      </c>
      <c r="AD44">
        <v>0</v>
      </c>
      <c r="AE44">
        <v>0</v>
      </c>
      <c r="AF44">
        <v>0</v>
      </c>
      <c r="AG44">
        <v>0</v>
      </c>
      <c r="AH44">
        <v>0</v>
      </c>
      <c r="AI44">
        <v>0</v>
      </c>
      <c r="AJ44">
        <v>0</v>
      </c>
      <c r="AK44">
        <v>0</v>
      </c>
      <c r="AL44">
        <v>0</v>
      </c>
    </row>
    <row r="45" spans="1:38" x14ac:dyDescent="0.4">
      <c r="A45" s="1">
        <v>44032.222962962966</v>
      </c>
      <c r="B45">
        <v>29</v>
      </c>
      <c r="C45">
        <v>0</v>
      </c>
      <c r="D45">
        <v>3</v>
      </c>
      <c r="E45">
        <v>2964</v>
      </c>
      <c r="F45">
        <v>16129</v>
      </c>
      <c r="G45">
        <v>-1</v>
      </c>
      <c r="H45">
        <v>0</v>
      </c>
      <c r="I45">
        <v>663</v>
      </c>
      <c r="J45">
        <v>0</v>
      </c>
      <c r="K45">
        <v>0</v>
      </c>
      <c r="L45">
        <v>178730</v>
      </c>
      <c r="M45">
        <v>151</v>
      </c>
      <c r="N45">
        <v>0</v>
      </c>
      <c r="O45">
        <v>7510</v>
      </c>
      <c r="P45">
        <v>0</v>
      </c>
      <c r="Q45">
        <v>0</v>
      </c>
      <c r="R45">
        <v>0</v>
      </c>
      <c r="S45">
        <v>0</v>
      </c>
      <c r="T45">
        <v>0</v>
      </c>
      <c r="U45">
        <v>0</v>
      </c>
      <c r="V45">
        <v>0</v>
      </c>
      <c r="W45">
        <v>0</v>
      </c>
      <c r="X45">
        <v>0</v>
      </c>
      <c r="Y45">
        <v>13116</v>
      </c>
      <c r="Z45">
        <v>0</v>
      </c>
      <c r="AA45">
        <v>0</v>
      </c>
      <c r="AB45">
        <v>0</v>
      </c>
      <c r="AC45">
        <v>0</v>
      </c>
      <c r="AD45">
        <v>0</v>
      </c>
      <c r="AE45">
        <v>0</v>
      </c>
      <c r="AF45">
        <v>0</v>
      </c>
      <c r="AG45">
        <v>0</v>
      </c>
      <c r="AH45">
        <v>0</v>
      </c>
      <c r="AI45">
        <v>0</v>
      </c>
      <c r="AJ45">
        <v>0</v>
      </c>
      <c r="AK45">
        <v>0</v>
      </c>
      <c r="AL45">
        <v>0</v>
      </c>
    </row>
    <row r="46" spans="1:38" x14ac:dyDescent="0.4">
      <c r="A46" s="1">
        <v>44032.223310185182</v>
      </c>
      <c r="B46">
        <v>0</v>
      </c>
      <c r="C46">
        <v>0</v>
      </c>
      <c r="D46">
        <v>2</v>
      </c>
      <c r="E46">
        <v>2821</v>
      </c>
      <c r="F46">
        <v>13230</v>
      </c>
      <c r="G46">
        <v>-1</v>
      </c>
      <c r="H46">
        <v>0</v>
      </c>
      <c r="I46">
        <v>179</v>
      </c>
      <c r="J46">
        <v>0</v>
      </c>
      <c r="K46">
        <v>0</v>
      </c>
      <c r="L46">
        <v>30942</v>
      </c>
      <c r="M46">
        <v>1</v>
      </c>
      <c r="N46">
        <v>0</v>
      </c>
      <c r="O46">
        <v>7295</v>
      </c>
      <c r="P46">
        <v>0</v>
      </c>
      <c r="Q46">
        <v>0</v>
      </c>
      <c r="R46">
        <v>0</v>
      </c>
      <c r="S46">
        <v>0</v>
      </c>
      <c r="T46">
        <v>0</v>
      </c>
      <c r="U46">
        <v>0</v>
      </c>
      <c r="V46">
        <v>0</v>
      </c>
      <c r="W46">
        <v>0</v>
      </c>
      <c r="X46">
        <v>0</v>
      </c>
      <c r="Y46">
        <v>5791</v>
      </c>
      <c r="Z46">
        <v>0</v>
      </c>
      <c r="AA46">
        <v>0</v>
      </c>
      <c r="AB46">
        <v>0</v>
      </c>
      <c r="AC46">
        <v>0</v>
      </c>
      <c r="AD46">
        <v>0</v>
      </c>
      <c r="AE46">
        <v>0</v>
      </c>
      <c r="AF46">
        <v>0</v>
      </c>
      <c r="AG46">
        <v>0</v>
      </c>
      <c r="AH46">
        <v>0</v>
      </c>
      <c r="AI46">
        <v>0</v>
      </c>
      <c r="AJ46">
        <v>0</v>
      </c>
      <c r="AK46">
        <v>0</v>
      </c>
      <c r="AL46">
        <v>0</v>
      </c>
    </row>
    <row r="47" spans="1:38" x14ac:dyDescent="0.4">
      <c r="A47" s="1">
        <v>44032.223657407405</v>
      </c>
      <c r="B47">
        <v>0</v>
      </c>
      <c r="C47">
        <v>0</v>
      </c>
      <c r="D47">
        <v>3</v>
      </c>
      <c r="E47">
        <v>2821</v>
      </c>
      <c r="F47">
        <v>13230</v>
      </c>
      <c r="G47">
        <v>-1</v>
      </c>
      <c r="H47">
        <v>0</v>
      </c>
      <c r="I47">
        <v>178</v>
      </c>
      <c r="J47">
        <v>0</v>
      </c>
      <c r="K47">
        <v>0</v>
      </c>
      <c r="L47">
        <v>7612</v>
      </c>
      <c r="M47">
        <v>0</v>
      </c>
      <c r="N47">
        <v>0</v>
      </c>
      <c r="O47">
        <v>3938</v>
      </c>
      <c r="P47">
        <v>0</v>
      </c>
      <c r="Q47">
        <v>0</v>
      </c>
      <c r="R47">
        <v>0</v>
      </c>
      <c r="S47">
        <v>0</v>
      </c>
      <c r="T47">
        <v>0</v>
      </c>
      <c r="U47">
        <v>0</v>
      </c>
      <c r="V47">
        <v>0</v>
      </c>
      <c r="W47">
        <v>0</v>
      </c>
      <c r="X47">
        <v>0</v>
      </c>
      <c r="Y47">
        <v>4973</v>
      </c>
      <c r="Z47">
        <v>0</v>
      </c>
      <c r="AA47">
        <v>0</v>
      </c>
      <c r="AB47">
        <v>0</v>
      </c>
      <c r="AC47">
        <v>0</v>
      </c>
      <c r="AD47">
        <v>0</v>
      </c>
      <c r="AE47">
        <v>0</v>
      </c>
      <c r="AF47">
        <v>0</v>
      </c>
      <c r="AG47">
        <v>0</v>
      </c>
      <c r="AH47">
        <v>0</v>
      </c>
      <c r="AI47">
        <v>0</v>
      </c>
      <c r="AJ47">
        <v>0</v>
      </c>
      <c r="AK47">
        <v>0</v>
      </c>
      <c r="AL47">
        <v>0</v>
      </c>
    </row>
    <row r="48" spans="1:38" x14ac:dyDescent="0.4">
      <c r="A48" s="1">
        <v>44032.224004629628</v>
      </c>
      <c r="B48">
        <v>1</v>
      </c>
      <c r="C48">
        <v>0</v>
      </c>
      <c r="D48">
        <v>0</v>
      </c>
      <c r="E48">
        <v>2794</v>
      </c>
      <c r="F48">
        <v>13230</v>
      </c>
      <c r="G48">
        <v>-1</v>
      </c>
      <c r="H48">
        <v>0</v>
      </c>
      <c r="I48">
        <v>4</v>
      </c>
      <c r="J48">
        <v>0</v>
      </c>
      <c r="K48">
        <v>0</v>
      </c>
      <c r="L48">
        <v>8821</v>
      </c>
      <c r="M48">
        <v>17</v>
      </c>
      <c r="N48">
        <v>0</v>
      </c>
      <c r="O48">
        <v>4135</v>
      </c>
      <c r="P48">
        <v>0</v>
      </c>
      <c r="Q48">
        <v>0</v>
      </c>
      <c r="R48">
        <v>0</v>
      </c>
      <c r="S48">
        <v>0</v>
      </c>
      <c r="T48">
        <v>0</v>
      </c>
      <c r="U48">
        <v>0</v>
      </c>
      <c r="V48">
        <v>0</v>
      </c>
      <c r="W48">
        <v>0</v>
      </c>
      <c r="X48">
        <v>0</v>
      </c>
      <c r="Y48">
        <v>4815</v>
      </c>
      <c r="Z48">
        <v>0</v>
      </c>
      <c r="AA48">
        <v>0</v>
      </c>
      <c r="AB48">
        <v>0</v>
      </c>
      <c r="AC48">
        <v>0</v>
      </c>
      <c r="AD48">
        <v>0</v>
      </c>
      <c r="AE48">
        <v>0</v>
      </c>
      <c r="AF48">
        <v>0</v>
      </c>
      <c r="AG48">
        <v>0</v>
      </c>
      <c r="AH48">
        <v>0</v>
      </c>
      <c r="AI48">
        <v>0</v>
      </c>
      <c r="AJ48">
        <v>0</v>
      </c>
      <c r="AK48">
        <v>0</v>
      </c>
      <c r="AL48">
        <v>0</v>
      </c>
    </row>
    <row r="49" spans="1:38" x14ac:dyDescent="0.4">
      <c r="A49" s="1">
        <v>44032.224351851852</v>
      </c>
      <c r="B49">
        <v>2</v>
      </c>
      <c r="C49">
        <v>0</v>
      </c>
      <c r="D49">
        <v>0</v>
      </c>
      <c r="E49">
        <v>2546</v>
      </c>
      <c r="F49">
        <v>13226</v>
      </c>
      <c r="G49">
        <v>-1</v>
      </c>
      <c r="H49">
        <v>0</v>
      </c>
      <c r="I49">
        <v>24</v>
      </c>
      <c r="J49">
        <v>0</v>
      </c>
      <c r="K49">
        <v>0</v>
      </c>
      <c r="L49">
        <v>14038</v>
      </c>
      <c r="M49">
        <v>5</v>
      </c>
      <c r="N49">
        <v>0</v>
      </c>
      <c r="O49">
        <v>3274</v>
      </c>
      <c r="P49">
        <v>0</v>
      </c>
      <c r="Q49">
        <v>0</v>
      </c>
      <c r="R49">
        <v>0</v>
      </c>
      <c r="S49">
        <v>0</v>
      </c>
      <c r="T49">
        <v>0</v>
      </c>
      <c r="U49">
        <v>0</v>
      </c>
      <c r="V49">
        <v>0</v>
      </c>
      <c r="W49">
        <v>0</v>
      </c>
      <c r="X49">
        <v>0</v>
      </c>
      <c r="Y49">
        <v>3788</v>
      </c>
      <c r="Z49">
        <v>0</v>
      </c>
      <c r="AA49">
        <v>0</v>
      </c>
      <c r="AB49">
        <v>0</v>
      </c>
      <c r="AC49">
        <v>0</v>
      </c>
      <c r="AD49">
        <v>0</v>
      </c>
      <c r="AE49">
        <v>0</v>
      </c>
      <c r="AF49">
        <v>0</v>
      </c>
      <c r="AG49">
        <v>0</v>
      </c>
      <c r="AH49">
        <v>0</v>
      </c>
      <c r="AI49">
        <v>0</v>
      </c>
      <c r="AJ49">
        <v>0</v>
      </c>
      <c r="AK49">
        <v>0</v>
      </c>
      <c r="AL49">
        <v>0</v>
      </c>
    </row>
    <row r="50" spans="1:38" x14ac:dyDescent="0.4">
      <c r="A50" s="1">
        <v>44032.224699074075</v>
      </c>
      <c r="B50">
        <v>0</v>
      </c>
      <c r="C50">
        <v>0</v>
      </c>
      <c r="D50">
        <v>2</v>
      </c>
      <c r="E50">
        <v>2521</v>
      </c>
      <c r="F50">
        <v>13226</v>
      </c>
      <c r="G50">
        <v>-1</v>
      </c>
      <c r="H50">
        <v>0</v>
      </c>
      <c r="I50">
        <v>9</v>
      </c>
      <c r="J50">
        <v>0</v>
      </c>
      <c r="K50">
        <v>0</v>
      </c>
      <c r="L50">
        <v>2711</v>
      </c>
      <c r="M50">
        <v>1</v>
      </c>
      <c r="N50">
        <v>0</v>
      </c>
      <c r="O50">
        <v>1468</v>
      </c>
      <c r="P50">
        <v>0</v>
      </c>
      <c r="Q50">
        <v>0</v>
      </c>
      <c r="R50">
        <v>0</v>
      </c>
      <c r="S50">
        <v>0</v>
      </c>
      <c r="T50">
        <v>0</v>
      </c>
      <c r="U50">
        <v>0</v>
      </c>
      <c r="V50">
        <v>0</v>
      </c>
      <c r="W50">
        <v>0</v>
      </c>
      <c r="X50">
        <v>0</v>
      </c>
      <c r="Y50">
        <v>454</v>
      </c>
      <c r="Z50">
        <v>0</v>
      </c>
      <c r="AA50">
        <v>0</v>
      </c>
      <c r="AB50">
        <v>0</v>
      </c>
      <c r="AC50">
        <v>0</v>
      </c>
      <c r="AD50">
        <v>0</v>
      </c>
      <c r="AE50">
        <v>0</v>
      </c>
      <c r="AF50">
        <v>0</v>
      </c>
      <c r="AG50">
        <v>0</v>
      </c>
      <c r="AH50">
        <v>0</v>
      </c>
      <c r="AI50">
        <v>0</v>
      </c>
      <c r="AJ50">
        <v>0</v>
      </c>
      <c r="AK50">
        <v>0</v>
      </c>
      <c r="AL50">
        <v>0</v>
      </c>
    </row>
    <row r="51" spans="1:38" x14ac:dyDescent="0.4">
      <c r="A51" s="1">
        <v>44032.225046296298</v>
      </c>
      <c r="B51">
        <v>0</v>
      </c>
      <c r="C51">
        <v>0</v>
      </c>
      <c r="D51">
        <v>0</v>
      </c>
      <c r="E51">
        <v>2521</v>
      </c>
      <c r="F51">
        <v>13226</v>
      </c>
      <c r="G51">
        <v>-1</v>
      </c>
      <c r="H51">
        <v>0</v>
      </c>
      <c r="I51">
        <v>16</v>
      </c>
      <c r="J51">
        <v>0</v>
      </c>
      <c r="K51">
        <v>0</v>
      </c>
      <c r="L51">
        <v>997</v>
      </c>
      <c r="M51">
        <v>1</v>
      </c>
      <c r="N51">
        <v>0</v>
      </c>
      <c r="O51">
        <v>606</v>
      </c>
      <c r="P51">
        <v>0</v>
      </c>
      <c r="Q51">
        <v>0</v>
      </c>
      <c r="R51">
        <v>0</v>
      </c>
      <c r="S51">
        <v>0</v>
      </c>
      <c r="T51">
        <v>0</v>
      </c>
      <c r="U51">
        <v>0</v>
      </c>
      <c r="V51">
        <v>0</v>
      </c>
      <c r="W51">
        <v>0</v>
      </c>
      <c r="X51">
        <v>0</v>
      </c>
      <c r="Y51">
        <v>1004</v>
      </c>
      <c r="Z51">
        <v>0</v>
      </c>
      <c r="AA51">
        <v>0</v>
      </c>
      <c r="AB51">
        <v>0</v>
      </c>
      <c r="AC51">
        <v>0</v>
      </c>
      <c r="AD51">
        <v>0</v>
      </c>
      <c r="AE51">
        <v>0</v>
      </c>
      <c r="AF51">
        <v>0</v>
      </c>
      <c r="AG51">
        <v>0</v>
      </c>
      <c r="AH51">
        <v>0</v>
      </c>
      <c r="AI51">
        <v>0</v>
      </c>
      <c r="AJ51">
        <v>0</v>
      </c>
      <c r="AK51">
        <v>0</v>
      </c>
      <c r="AL51">
        <v>0</v>
      </c>
    </row>
    <row r="52" spans="1:38" x14ac:dyDescent="0.4">
      <c r="A52" s="1">
        <v>44032.225393518522</v>
      </c>
      <c r="B52">
        <v>1</v>
      </c>
      <c r="C52">
        <v>0</v>
      </c>
      <c r="D52">
        <v>0</v>
      </c>
      <c r="E52">
        <v>2521</v>
      </c>
      <c r="F52">
        <v>13226</v>
      </c>
      <c r="G52">
        <v>-1</v>
      </c>
      <c r="H52">
        <v>0</v>
      </c>
      <c r="I52">
        <v>2</v>
      </c>
      <c r="J52">
        <v>0</v>
      </c>
      <c r="K52">
        <v>0</v>
      </c>
      <c r="L52">
        <v>995</v>
      </c>
      <c r="M52">
        <v>0</v>
      </c>
      <c r="N52">
        <v>0</v>
      </c>
      <c r="O52">
        <v>546</v>
      </c>
      <c r="P52">
        <v>0</v>
      </c>
      <c r="Q52">
        <v>0</v>
      </c>
      <c r="R52">
        <v>0</v>
      </c>
      <c r="S52">
        <v>0</v>
      </c>
      <c r="T52">
        <v>0</v>
      </c>
      <c r="U52">
        <v>0</v>
      </c>
      <c r="V52">
        <v>0</v>
      </c>
      <c r="W52">
        <v>0</v>
      </c>
      <c r="X52">
        <v>0</v>
      </c>
      <c r="Y52">
        <v>1001</v>
      </c>
      <c r="Z52">
        <v>0</v>
      </c>
      <c r="AA52">
        <v>0</v>
      </c>
      <c r="AB52">
        <v>0</v>
      </c>
      <c r="AC52">
        <v>0</v>
      </c>
      <c r="AD52">
        <v>0</v>
      </c>
      <c r="AE52">
        <v>0</v>
      </c>
      <c r="AF52">
        <v>0</v>
      </c>
      <c r="AG52">
        <v>0</v>
      </c>
      <c r="AH52">
        <v>0</v>
      </c>
      <c r="AI52">
        <v>0</v>
      </c>
      <c r="AJ52">
        <v>0</v>
      </c>
      <c r="AK52">
        <v>0</v>
      </c>
      <c r="AL52">
        <v>0</v>
      </c>
    </row>
    <row r="53" spans="1:38" x14ac:dyDescent="0.4">
      <c r="A53" s="1">
        <v>44032.225740740738</v>
      </c>
      <c r="B53">
        <v>0</v>
      </c>
      <c r="C53">
        <v>0</v>
      </c>
      <c r="D53">
        <v>2</v>
      </c>
      <c r="E53">
        <v>2521</v>
      </c>
      <c r="F53">
        <v>13226</v>
      </c>
      <c r="G53">
        <v>-1</v>
      </c>
      <c r="H53">
        <v>0</v>
      </c>
      <c r="I53">
        <v>4</v>
      </c>
      <c r="J53">
        <v>0</v>
      </c>
      <c r="K53">
        <v>0</v>
      </c>
      <c r="L53">
        <v>1014</v>
      </c>
      <c r="M53">
        <v>0</v>
      </c>
      <c r="N53">
        <v>0</v>
      </c>
      <c r="O53">
        <v>546</v>
      </c>
      <c r="P53">
        <v>0</v>
      </c>
      <c r="Q53">
        <v>0</v>
      </c>
      <c r="R53">
        <v>0</v>
      </c>
      <c r="S53">
        <v>0</v>
      </c>
      <c r="T53">
        <v>0</v>
      </c>
      <c r="U53">
        <v>0</v>
      </c>
      <c r="V53">
        <v>0</v>
      </c>
      <c r="W53">
        <v>0</v>
      </c>
      <c r="X53">
        <v>0</v>
      </c>
      <c r="Y53">
        <v>254</v>
      </c>
      <c r="Z53">
        <v>0</v>
      </c>
      <c r="AA53">
        <v>0</v>
      </c>
      <c r="AB53">
        <v>0</v>
      </c>
      <c r="AC53">
        <v>0</v>
      </c>
      <c r="AD53">
        <v>0</v>
      </c>
      <c r="AE53">
        <v>0</v>
      </c>
      <c r="AF53">
        <v>0</v>
      </c>
      <c r="AG53">
        <v>0</v>
      </c>
      <c r="AH53">
        <v>0</v>
      </c>
      <c r="AI53">
        <v>0</v>
      </c>
      <c r="AJ53">
        <v>0</v>
      </c>
      <c r="AK53">
        <v>0</v>
      </c>
      <c r="AL53">
        <v>0</v>
      </c>
    </row>
    <row r="54" spans="1:38" x14ac:dyDescent="0.4">
      <c r="A54" s="1">
        <v>44032.226087962961</v>
      </c>
      <c r="B54">
        <v>0</v>
      </c>
      <c r="C54">
        <v>0</v>
      </c>
      <c r="D54">
        <v>0</v>
      </c>
      <c r="E54">
        <v>2521</v>
      </c>
      <c r="F54">
        <v>13226</v>
      </c>
      <c r="G54">
        <v>-1</v>
      </c>
      <c r="H54">
        <v>0</v>
      </c>
      <c r="I54">
        <v>49</v>
      </c>
      <c r="J54">
        <v>0</v>
      </c>
      <c r="K54">
        <v>0</v>
      </c>
      <c r="L54">
        <v>1005</v>
      </c>
      <c r="M54">
        <v>1</v>
      </c>
      <c r="N54">
        <v>0</v>
      </c>
      <c r="O54">
        <v>596</v>
      </c>
      <c r="P54">
        <v>0</v>
      </c>
      <c r="Q54">
        <v>0</v>
      </c>
      <c r="R54">
        <v>0</v>
      </c>
      <c r="S54">
        <v>0</v>
      </c>
      <c r="T54">
        <v>0</v>
      </c>
      <c r="U54">
        <v>0</v>
      </c>
      <c r="V54">
        <v>0</v>
      </c>
      <c r="W54">
        <v>0</v>
      </c>
      <c r="X54">
        <v>0</v>
      </c>
      <c r="Y54">
        <v>1266</v>
      </c>
      <c r="Z54">
        <v>0</v>
      </c>
      <c r="AA54">
        <v>0</v>
      </c>
      <c r="AB54">
        <v>0</v>
      </c>
      <c r="AC54">
        <v>0</v>
      </c>
      <c r="AD54">
        <v>0</v>
      </c>
      <c r="AE54">
        <v>0</v>
      </c>
      <c r="AF54">
        <v>0</v>
      </c>
      <c r="AG54">
        <v>0</v>
      </c>
      <c r="AH54">
        <v>0</v>
      </c>
      <c r="AI54">
        <v>0</v>
      </c>
      <c r="AJ54">
        <v>0</v>
      </c>
      <c r="AK54">
        <v>0</v>
      </c>
      <c r="AL54">
        <v>0</v>
      </c>
    </row>
    <row r="55" spans="1:38" x14ac:dyDescent="0.4">
      <c r="A55" s="1">
        <v>44032.226435185185</v>
      </c>
      <c r="B55">
        <v>3</v>
      </c>
      <c r="C55">
        <v>0</v>
      </c>
      <c r="D55">
        <v>0</v>
      </c>
      <c r="E55">
        <v>2521</v>
      </c>
      <c r="F55">
        <v>13226</v>
      </c>
      <c r="G55">
        <v>-1</v>
      </c>
      <c r="H55">
        <v>0</v>
      </c>
      <c r="I55">
        <v>3</v>
      </c>
      <c r="J55">
        <v>0</v>
      </c>
      <c r="K55">
        <v>0</v>
      </c>
      <c r="L55">
        <v>1001</v>
      </c>
      <c r="M55">
        <v>0</v>
      </c>
      <c r="N55">
        <v>0</v>
      </c>
      <c r="O55">
        <v>552</v>
      </c>
      <c r="P55">
        <v>0</v>
      </c>
      <c r="Q55">
        <v>0</v>
      </c>
      <c r="R55">
        <v>0</v>
      </c>
      <c r="S55">
        <v>0</v>
      </c>
      <c r="T55">
        <v>0</v>
      </c>
      <c r="U55">
        <v>0</v>
      </c>
      <c r="V55">
        <v>0</v>
      </c>
      <c r="W55">
        <v>0</v>
      </c>
      <c r="X55">
        <v>0</v>
      </c>
      <c r="Y55">
        <v>1010</v>
      </c>
      <c r="Z55">
        <v>0</v>
      </c>
      <c r="AA55">
        <v>0</v>
      </c>
      <c r="AB55">
        <v>0</v>
      </c>
      <c r="AC55">
        <v>0</v>
      </c>
      <c r="AD55">
        <v>0</v>
      </c>
      <c r="AE55">
        <v>0</v>
      </c>
      <c r="AF55">
        <v>0</v>
      </c>
      <c r="AG55">
        <v>0</v>
      </c>
      <c r="AH55">
        <v>0</v>
      </c>
      <c r="AI55">
        <v>0</v>
      </c>
      <c r="AJ55">
        <v>0</v>
      </c>
      <c r="AK55">
        <v>0</v>
      </c>
      <c r="AL55">
        <v>0</v>
      </c>
    </row>
    <row r="56" spans="1:38" x14ac:dyDescent="0.4">
      <c r="A56" s="1">
        <v>44032.226782407408</v>
      </c>
      <c r="B56">
        <v>1</v>
      </c>
      <c r="C56">
        <v>0</v>
      </c>
      <c r="D56">
        <v>2</v>
      </c>
      <c r="E56">
        <v>2522</v>
      </c>
      <c r="F56">
        <v>13226</v>
      </c>
      <c r="G56">
        <v>-1</v>
      </c>
      <c r="H56">
        <v>0</v>
      </c>
      <c r="I56">
        <v>28</v>
      </c>
      <c r="J56">
        <v>0</v>
      </c>
      <c r="K56">
        <v>0</v>
      </c>
      <c r="L56">
        <v>5605</v>
      </c>
      <c r="M56">
        <v>1</v>
      </c>
      <c r="N56">
        <v>0</v>
      </c>
      <c r="O56">
        <v>3258</v>
      </c>
      <c r="P56">
        <v>0</v>
      </c>
      <c r="Q56">
        <v>0</v>
      </c>
      <c r="R56">
        <v>0</v>
      </c>
      <c r="S56">
        <v>0</v>
      </c>
      <c r="T56">
        <v>0</v>
      </c>
      <c r="U56">
        <v>0</v>
      </c>
      <c r="V56">
        <v>0</v>
      </c>
      <c r="W56">
        <v>0</v>
      </c>
      <c r="X56">
        <v>0</v>
      </c>
      <c r="Y56">
        <v>3182</v>
      </c>
      <c r="Z56">
        <v>0</v>
      </c>
      <c r="AA56">
        <v>0</v>
      </c>
      <c r="AB56">
        <v>0</v>
      </c>
      <c r="AC56">
        <v>0</v>
      </c>
      <c r="AD56">
        <v>0</v>
      </c>
      <c r="AE56">
        <v>0</v>
      </c>
      <c r="AF56">
        <v>0</v>
      </c>
      <c r="AG56">
        <v>0</v>
      </c>
      <c r="AH56">
        <v>0</v>
      </c>
      <c r="AI56">
        <v>0</v>
      </c>
      <c r="AJ56">
        <v>0</v>
      </c>
      <c r="AK56">
        <v>0</v>
      </c>
      <c r="AL56">
        <v>0</v>
      </c>
    </row>
    <row r="57" spans="1:38" x14ac:dyDescent="0.4">
      <c r="A57" s="1">
        <v>44032.227129629631</v>
      </c>
      <c r="B57">
        <v>0</v>
      </c>
      <c r="C57">
        <v>0</v>
      </c>
      <c r="D57">
        <v>0</v>
      </c>
      <c r="E57">
        <v>2522</v>
      </c>
      <c r="F57">
        <v>13226</v>
      </c>
      <c r="G57">
        <v>-1</v>
      </c>
      <c r="H57">
        <v>0</v>
      </c>
      <c r="I57">
        <v>33</v>
      </c>
      <c r="J57">
        <v>0</v>
      </c>
      <c r="K57">
        <v>0</v>
      </c>
      <c r="L57">
        <v>997</v>
      </c>
      <c r="M57">
        <v>0</v>
      </c>
      <c r="N57">
        <v>0</v>
      </c>
      <c r="O57">
        <v>564</v>
      </c>
      <c r="P57">
        <v>0</v>
      </c>
      <c r="Q57">
        <v>0</v>
      </c>
      <c r="R57">
        <v>0</v>
      </c>
      <c r="S57">
        <v>0</v>
      </c>
      <c r="T57">
        <v>0</v>
      </c>
      <c r="U57">
        <v>0</v>
      </c>
      <c r="V57">
        <v>0</v>
      </c>
      <c r="W57">
        <v>0</v>
      </c>
      <c r="X57">
        <v>0</v>
      </c>
      <c r="Y57">
        <v>301</v>
      </c>
      <c r="Z57">
        <v>0</v>
      </c>
      <c r="AA57">
        <v>0</v>
      </c>
      <c r="AB57">
        <v>0</v>
      </c>
      <c r="AC57">
        <v>0</v>
      </c>
      <c r="AD57">
        <v>0</v>
      </c>
      <c r="AE57">
        <v>0</v>
      </c>
      <c r="AF57">
        <v>0</v>
      </c>
      <c r="AG57">
        <v>0</v>
      </c>
      <c r="AH57">
        <v>0</v>
      </c>
      <c r="AI57">
        <v>0</v>
      </c>
      <c r="AJ57">
        <v>0</v>
      </c>
      <c r="AK57">
        <v>0</v>
      </c>
      <c r="AL57">
        <v>0</v>
      </c>
    </row>
    <row r="58" spans="1:38" x14ac:dyDescent="0.4">
      <c r="A58" s="1">
        <v>44032.227476851855</v>
      </c>
      <c r="B58">
        <v>3</v>
      </c>
      <c r="C58">
        <v>0</v>
      </c>
      <c r="D58">
        <v>0</v>
      </c>
      <c r="E58">
        <v>2522</v>
      </c>
      <c r="F58">
        <v>13226</v>
      </c>
      <c r="G58">
        <v>-1</v>
      </c>
      <c r="H58">
        <v>0</v>
      </c>
      <c r="I58">
        <v>18</v>
      </c>
      <c r="J58">
        <v>0</v>
      </c>
      <c r="K58">
        <v>0</v>
      </c>
      <c r="L58">
        <v>1055</v>
      </c>
      <c r="M58">
        <v>0</v>
      </c>
      <c r="N58">
        <v>0</v>
      </c>
      <c r="O58">
        <v>631</v>
      </c>
      <c r="P58">
        <v>0</v>
      </c>
      <c r="Q58">
        <v>0</v>
      </c>
      <c r="R58">
        <v>0</v>
      </c>
      <c r="S58">
        <v>0</v>
      </c>
      <c r="T58">
        <v>0</v>
      </c>
      <c r="U58">
        <v>0</v>
      </c>
      <c r="V58">
        <v>0</v>
      </c>
      <c r="W58">
        <v>0</v>
      </c>
      <c r="X58">
        <v>0</v>
      </c>
      <c r="Y58">
        <v>1062</v>
      </c>
      <c r="Z58">
        <v>0</v>
      </c>
      <c r="AA58">
        <v>0</v>
      </c>
      <c r="AB58">
        <v>0</v>
      </c>
      <c r="AC58">
        <v>0</v>
      </c>
      <c r="AD58">
        <v>0</v>
      </c>
      <c r="AE58">
        <v>0</v>
      </c>
      <c r="AF58">
        <v>0</v>
      </c>
      <c r="AG58">
        <v>0</v>
      </c>
      <c r="AH58">
        <v>0</v>
      </c>
      <c r="AI58">
        <v>0</v>
      </c>
      <c r="AJ58">
        <v>0</v>
      </c>
      <c r="AK58">
        <v>0</v>
      </c>
      <c r="AL58">
        <v>0</v>
      </c>
    </row>
    <row r="59" spans="1:38" x14ac:dyDescent="0.4">
      <c r="A59" s="1">
        <v>44032.227824074071</v>
      </c>
      <c r="B59">
        <v>0</v>
      </c>
      <c r="C59">
        <v>0</v>
      </c>
      <c r="D59">
        <v>2</v>
      </c>
      <c r="E59">
        <v>2522</v>
      </c>
      <c r="F59">
        <v>13226</v>
      </c>
      <c r="G59">
        <v>-1</v>
      </c>
      <c r="H59">
        <v>0</v>
      </c>
      <c r="I59">
        <v>37</v>
      </c>
      <c r="J59">
        <v>0</v>
      </c>
      <c r="K59">
        <v>0</v>
      </c>
      <c r="L59">
        <v>1002</v>
      </c>
      <c r="M59">
        <v>1</v>
      </c>
      <c r="N59">
        <v>0</v>
      </c>
      <c r="O59">
        <v>566</v>
      </c>
      <c r="P59">
        <v>0</v>
      </c>
      <c r="Q59">
        <v>0</v>
      </c>
      <c r="R59">
        <v>0</v>
      </c>
      <c r="S59">
        <v>0</v>
      </c>
      <c r="T59">
        <v>0</v>
      </c>
      <c r="U59">
        <v>0</v>
      </c>
      <c r="V59">
        <v>0</v>
      </c>
      <c r="W59">
        <v>0</v>
      </c>
      <c r="X59">
        <v>0</v>
      </c>
      <c r="Y59">
        <v>1016</v>
      </c>
      <c r="Z59">
        <v>0</v>
      </c>
      <c r="AA59">
        <v>0</v>
      </c>
      <c r="AB59">
        <v>0</v>
      </c>
      <c r="AC59">
        <v>0</v>
      </c>
      <c r="AD59">
        <v>0</v>
      </c>
      <c r="AE59">
        <v>0</v>
      </c>
      <c r="AF59">
        <v>0</v>
      </c>
      <c r="AG59">
        <v>0</v>
      </c>
      <c r="AH59">
        <v>0</v>
      </c>
      <c r="AI59">
        <v>0</v>
      </c>
      <c r="AJ59">
        <v>0</v>
      </c>
      <c r="AK59">
        <v>0</v>
      </c>
      <c r="AL59">
        <v>0</v>
      </c>
    </row>
    <row r="60" spans="1:38" x14ac:dyDescent="0.4">
      <c r="A60" s="1">
        <v>44032.228171296294</v>
      </c>
      <c r="B60">
        <v>0</v>
      </c>
      <c r="C60">
        <v>0</v>
      </c>
      <c r="D60">
        <v>0</v>
      </c>
      <c r="E60">
        <v>2522</v>
      </c>
      <c r="F60">
        <v>13226</v>
      </c>
      <c r="G60">
        <v>-1</v>
      </c>
      <c r="H60">
        <v>0</v>
      </c>
      <c r="I60">
        <v>17</v>
      </c>
      <c r="J60">
        <v>0</v>
      </c>
      <c r="K60">
        <v>0</v>
      </c>
      <c r="L60">
        <v>993</v>
      </c>
      <c r="M60">
        <v>0</v>
      </c>
      <c r="N60">
        <v>0</v>
      </c>
      <c r="O60">
        <v>570</v>
      </c>
      <c r="P60">
        <v>0</v>
      </c>
      <c r="Q60">
        <v>0</v>
      </c>
      <c r="R60">
        <v>0</v>
      </c>
      <c r="S60">
        <v>0</v>
      </c>
      <c r="T60">
        <v>0</v>
      </c>
      <c r="U60">
        <v>0</v>
      </c>
      <c r="V60">
        <v>0</v>
      </c>
      <c r="W60">
        <v>0</v>
      </c>
      <c r="X60">
        <v>0</v>
      </c>
      <c r="Y60">
        <v>348</v>
      </c>
      <c r="Z60">
        <v>0</v>
      </c>
      <c r="AA60">
        <v>0</v>
      </c>
      <c r="AB60">
        <v>0</v>
      </c>
      <c r="AC60">
        <v>0</v>
      </c>
      <c r="AD60">
        <v>0</v>
      </c>
      <c r="AE60">
        <v>0</v>
      </c>
      <c r="AF60">
        <v>0</v>
      </c>
      <c r="AG60">
        <v>0</v>
      </c>
      <c r="AH60">
        <v>0</v>
      </c>
      <c r="AI60">
        <v>0</v>
      </c>
      <c r="AJ60">
        <v>0</v>
      </c>
      <c r="AK60">
        <v>0</v>
      </c>
      <c r="AL60">
        <v>0</v>
      </c>
    </row>
    <row r="61" spans="1:38" x14ac:dyDescent="0.4">
      <c r="A61" s="1">
        <v>44032.228518518517</v>
      </c>
      <c r="B61">
        <v>2</v>
      </c>
      <c r="C61">
        <v>0</v>
      </c>
      <c r="D61">
        <v>0</v>
      </c>
      <c r="E61">
        <v>2522</v>
      </c>
      <c r="F61">
        <v>13226</v>
      </c>
      <c r="G61">
        <v>-1</v>
      </c>
      <c r="H61">
        <v>0</v>
      </c>
      <c r="I61">
        <v>3</v>
      </c>
      <c r="J61">
        <v>0</v>
      </c>
      <c r="K61">
        <v>0</v>
      </c>
      <c r="L61">
        <v>1250</v>
      </c>
      <c r="M61">
        <v>0</v>
      </c>
      <c r="N61">
        <v>0</v>
      </c>
      <c r="O61">
        <v>726</v>
      </c>
      <c r="P61">
        <v>0</v>
      </c>
      <c r="Q61">
        <v>0</v>
      </c>
      <c r="R61">
        <v>0</v>
      </c>
      <c r="S61">
        <v>0</v>
      </c>
      <c r="T61">
        <v>0</v>
      </c>
      <c r="U61">
        <v>0</v>
      </c>
      <c r="V61">
        <v>0</v>
      </c>
      <c r="W61">
        <v>0</v>
      </c>
      <c r="X61">
        <v>0</v>
      </c>
      <c r="Y61">
        <v>140</v>
      </c>
      <c r="Z61">
        <v>0</v>
      </c>
      <c r="AA61">
        <v>0</v>
      </c>
      <c r="AB61">
        <v>0</v>
      </c>
      <c r="AC61">
        <v>0</v>
      </c>
      <c r="AD61">
        <v>0</v>
      </c>
      <c r="AE61">
        <v>0</v>
      </c>
      <c r="AF61">
        <v>0</v>
      </c>
      <c r="AG61">
        <v>0</v>
      </c>
      <c r="AH61">
        <v>0</v>
      </c>
      <c r="AI61">
        <v>0</v>
      </c>
      <c r="AJ61">
        <v>0</v>
      </c>
      <c r="AK61">
        <v>0</v>
      </c>
      <c r="AL61">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heetViews>
  <sheetFormatPr defaultRowHeight="14.6" x14ac:dyDescent="0.4"/>
  <cols>
    <col min="2" max="2" width="9.23046875" style="1"/>
    <col min="3" max="3" width="9.23046875" style="3"/>
  </cols>
  <sheetData>
    <row r="1" spans="1:4" x14ac:dyDescent="0.4">
      <c r="A1" t="s">
        <v>492</v>
      </c>
      <c r="B1" s="1">
        <v>0.20803240740740739</v>
      </c>
      <c r="C1" s="3">
        <v>44032</v>
      </c>
      <c r="D1" s="13">
        <v>44032.208032407405</v>
      </c>
    </row>
    <row r="2" spans="1:4" x14ac:dyDescent="0.4">
      <c r="A2" t="s">
        <v>493</v>
      </c>
      <c r="B2" s="1">
        <v>0.20837962962962964</v>
      </c>
      <c r="C2" s="3">
        <v>44032</v>
      </c>
      <c r="D2" s="13">
        <v>44032.208379629628</v>
      </c>
    </row>
    <row r="3" spans="1:4" x14ac:dyDescent="0.4">
      <c r="A3" t="s">
        <v>494</v>
      </c>
      <c r="B3" s="1">
        <v>0.20872685185185183</v>
      </c>
      <c r="C3" s="3">
        <v>44032</v>
      </c>
      <c r="D3" s="13">
        <v>44032.208726851852</v>
      </c>
    </row>
    <row r="4" spans="1:4" x14ac:dyDescent="0.4">
      <c r="A4" t="s">
        <v>495</v>
      </c>
      <c r="B4" s="1">
        <v>0.20907407407407408</v>
      </c>
      <c r="C4" s="3">
        <v>44032</v>
      </c>
      <c r="D4" s="13">
        <v>44032.209074074075</v>
      </c>
    </row>
    <row r="5" spans="1:4" x14ac:dyDescent="0.4">
      <c r="A5" t="s">
        <v>496</v>
      </c>
      <c r="B5" s="1">
        <v>0.20942129629629627</v>
      </c>
      <c r="C5" s="3">
        <v>44032</v>
      </c>
      <c r="D5" s="13">
        <v>44032.209421296298</v>
      </c>
    </row>
    <row r="6" spans="1:4" x14ac:dyDescent="0.4">
      <c r="A6" t="s">
        <v>497</v>
      </c>
      <c r="B6" s="1">
        <v>0.20976851851851852</v>
      </c>
      <c r="C6" s="3">
        <v>44032</v>
      </c>
      <c r="D6" s="13">
        <v>44032.209768518522</v>
      </c>
    </row>
    <row r="7" spans="1:4" x14ac:dyDescent="0.4">
      <c r="A7" t="s">
        <v>498</v>
      </c>
      <c r="B7" s="1">
        <v>0.21011574074074071</v>
      </c>
      <c r="C7" s="3">
        <v>44032</v>
      </c>
      <c r="D7" s="13">
        <v>44032.210115740738</v>
      </c>
    </row>
    <row r="8" spans="1:4" x14ac:dyDescent="0.4">
      <c r="A8" t="s">
        <v>499</v>
      </c>
      <c r="B8" s="1">
        <v>0.21046296296296296</v>
      </c>
      <c r="C8" s="3">
        <v>44032</v>
      </c>
      <c r="D8" s="13">
        <v>44032.210462962961</v>
      </c>
    </row>
    <row r="9" spans="1:4" x14ac:dyDescent="0.4">
      <c r="A9" t="s">
        <v>500</v>
      </c>
      <c r="B9" s="1">
        <v>0.21081018518518521</v>
      </c>
      <c r="C9" s="3">
        <v>44032</v>
      </c>
      <c r="D9" s="13">
        <v>44032.210810185185</v>
      </c>
    </row>
    <row r="10" spans="1:4" x14ac:dyDescent="0.4">
      <c r="A10" t="s">
        <v>501</v>
      </c>
      <c r="B10" s="1">
        <v>0.2111574074074074</v>
      </c>
      <c r="C10" s="3">
        <v>44032</v>
      </c>
      <c r="D10" s="13">
        <v>44032.211157407408</v>
      </c>
    </row>
    <row r="11" spans="1:4" x14ac:dyDescent="0.4">
      <c r="A11" t="s">
        <v>502</v>
      </c>
      <c r="B11" s="1">
        <v>0.21150462962962965</v>
      </c>
      <c r="C11" s="3">
        <v>44032</v>
      </c>
      <c r="D11" s="13">
        <v>44032.211504629631</v>
      </c>
    </row>
    <row r="12" spans="1:4" x14ac:dyDescent="0.4">
      <c r="A12" t="s">
        <v>503</v>
      </c>
      <c r="B12" s="1">
        <v>0.21185185185185185</v>
      </c>
      <c r="C12" s="3">
        <v>44032</v>
      </c>
      <c r="D12" s="13">
        <v>44032.211851851855</v>
      </c>
    </row>
    <row r="13" spans="1:4" x14ac:dyDescent="0.4">
      <c r="A13" t="s">
        <v>504</v>
      </c>
      <c r="B13" s="1">
        <v>0.2121990740740741</v>
      </c>
      <c r="C13" s="3">
        <v>44032</v>
      </c>
      <c r="D13" s="13">
        <v>44032.212199074071</v>
      </c>
    </row>
    <row r="14" spans="1:4" x14ac:dyDescent="0.4">
      <c r="A14" t="s">
        <v>505</v>
      </c>
      <c r="B14" s="1">
        <v>0.21255787037037036</v>
      </c>
      <c r="C14" s="3">
        <v>44032</v>
      </c>
      <c r="D14" s="13">
        <v>44032.212557870371</v>
      </c>
    </row>
    <row r="15" spans="1:4" x14ac:dyDescent="0.4">
      <c r="A15" t="s">
        <v>506</v>
      </c>
      <c r="B15" s="1">
        <v>0.2129050925925926</v>
      </c>
      <c r="C15" s="3">
        <v>44032</v>
      </c>
      <c r="D15" s="13">
        <v>44032.212905092594</v>
      </c>
    </row>
    <row r="16" spans="1:4" x14ac:dyDescent="0.4">
      <c r="A16" t="s">
        <v>507</v>
      </c>
      <c r="B16" s="1">
        <v>0.2132523148148148</v>
      </c>
      <c r="C16" s="3">
        <v>44032</v>
      </c>
      <c r="D16" s="13">
        <v>44032.213252314818</v>
      </c>
    </row>
    <row r="17" spans="1:4" x14ac:dyDescent="0.4">
      <c r="A17" t="s">
        <v>508</v>
      </c>
      <c r="B17" s="1">
        <v>0.21359953703703705</v>
      </c>
      <c r="C17" s="3">
        <v>44032</v>
      </c>
      <c r="D17" s="13">
        <v>44032.213599537034</v>
      </c>
    </row>
    <row r="18" spans="1:4" x14ac:dyDescent="0.4">
      <c r="A18" t="s">
        <v>509</v>
      </c>
      <c r="B18" s="1">
        <v>0.21394675925925924</v>
      </c>
      <c r="C18" s="3">
        <v>44032</v>
      </c>
      <c r="D18" s="13">
        <v>44032.213946759257</v>
      </c>
    </row>
    <row r="19" spans="1:4" x14ac:dyDescent="0.4">
      <c r="A19" t="s">
        <v>510</v>
      </c>
      <c r="B19" s="1">
        <v>0.21429398148148149</v>
      </c>
      <c r="C19" s="3">
        <v>44032</v>
      </c>
      <c r="D19" s="13">
        <v>44032.21429398148</v>
      </c>
    </row>
    <row r="20" spans="1:4" x14ac:dyDescent="0.4">
      <c r="A20" t="s">
        <v>511</v>
      </c>
      <c r="B20" s="1">
        <v>0.21464120370370368</v>
      </c>
      <c r="C20" s="3">
        <v>44032</v>
      </c>
      <c r="D20" s="13">
        <v>44032.214641203704</v>
      </c>
    </row>
    <row r="21" spans="1:4" x14ac:dyDescent="0.4">
      <c r="A21" t="s">
        <v>512</v>
      </c>
      <c r="B21" s="1">
        <v>0.21498842592592593</v>
      </c>
      <c r="C21" s="3">
        <v>44032</v>
      </c>
      <c r="D21" s="13">
        <v>44032.214988425927</v>
      </c>
    </row>
    <row r="22" spans="1:4" x14ac:dyDescent="0.4">
      <c r="A22" t="s">
        <v>513</v>
      </c>
      <c r="B22" s="1">
        <v>0.21533564814814812</v>
      </c>
      <c r="C22" s="3">
        <v>44032</v>
      </c>
      <c r="D22" s="13">
        <v>44032.21533564815</v>
      </c>
    </row>
    <row r="23" spans="1:4" x14ac:dyDescent="0.4">
      <c r="A23" t="s">
        <v>514</v>
      </c>
      <c r="B23" s="1">
        <v>0.21568287037037037</v>
      </c>
      <c r="C23" s="3">
        <v>44032</v>
      </c>
      <c r="D23" s="13">
        <v>44032.215682870374</v>
      </c>
    </row>
    <row r="24" spans="1:4" x14ac:dyDescent="0.4">
      <c r="A24" t="s">
        <v>515</v>
      </c>
      <c r="B24" s="1">
        <v>0.21603009259259257</v>
      </c>
      <c r="C24" s="3">
        <v>44032</v>
      </c>
      <c r="D24" s="13">
        <v>44032.21603009259</v>
      </c>
    </row>
    <row r="25" spans="1:4" x14ac:dyDescent="0.4">
      <c r="A25" t="s">
        <v>516</v>
      </c>
      <c r="B25" s="1">
        <v>0.21637731481481481</v>
      </c>
      <c r="C25" s="3">
        <v>44032</v>
      </c>
      <c r="D25" s="13">
        <v>44032.216377314813</v>
      </c>
    </row>
    <row r="26" spans="1:4" x14ac:dyDescent="0.4">
      <c r="A26" t="s">
        <v>517</v>
      </c>
      <c r="B26" s="1">
        <v>0.21672453703703706</v>
      </c>
      <c r="C26" s="3">
        <v>44032</v>
      </c>
      <c r="D26" s="13">
        <v>44032.216724537036</v>
      </c>
    </row>
    <row r="27" spans="1:4" x14ac:dyDescent="0.4">
      <c r="A27" t="s">
        <v>518</v>
      </c>
      <c r="B27" s="1">
        <v>0.21707175925925926</v>
      </c>
      <c r="C27" s="3">
        <v>44032</v>
      </c>
      <c r="D27" s="13">
        <v>44032.21707175926</v>
      </c>
    </row>
    <row r="28" spans="1:4" x14ac:dyDescent="0.4">
      <c r="A28" t="s">
        <v>519</v>
      </c>
      <c r="B28" s="1">
        <v>0.21740740740740741</v>
      </c>
      <c r="C28" s="3">
        <v>44032</v>
      </c>
      <c r="D28" s="13">
        <v>44032.217407407406</v>
      </c>
    </row>
    <row r="29" spans="1:4" x14ac:dyDescent="0.4">
      <c r="A29" t="s">
        <v>520</v>
      </c>
      <c r="B29" s="1">
        <v>0.21775462962962963</v>
      </c>
      <c r="C29" s="3">
        <v>44032</v>
      </c>
      <c r="D29" s="13">
        <v>44032.21775462963</v>
      </c>
    </row>
    <row r="30" spans="1:4" x14ac:dyDescent="0.4">
      <c r="A30" t="s">
        <v>521</v>
      </c>
      <c r="B30" s="1">
        <v>0.21810185185185185</v>
      </c>
      <c r="C30" s="3">
        <v>44032</v>
      </c>
      <c r="D30" s="13">
        <v>44032.218101851853</v>
      </c>
    </row>
    <row r="31" spans="1:4" x14ac:dyDescent="0.4">
      <c r="A31" t="s">
        <v>522</v>
      </c>
      <c r="B31" s="1">
        <v>0.21844907407407407</v>
      </c>
      <c r="C31" s="3">
        <v>44032</v>
      </c>
      <c r="D31" s="13">
        <v>44032.218449074076</v>
      </c>
    </row>
    <row r="32" spans="1:4" x14ac:dyDescent="0.4">
      <c r="A32" t="s">
        <v>523</v>
      </c>
      <c r="B32" s="1">
        <v>0.21879629629629629</v>
      </c>
      <c r="C32" s="3">
        <v>44032</v>
      </c>
      <c r="D32" s="13">
        <v>44032.2187962963</v>
      </c>
    </row>
    <row r="33" spans="1:4" x14ac:dyDescent="0.4">
      <c r="A33" t="s">
        <v>524</v>
      </c>
      <c r="B33" s="1">
        <v>0.21914351851851852</v>
      </c>
      <c r="C33" s="3">
        <v>44032</v>
      </c>
      <c r="D33" s="13">
        <v>44032.219143518516</v>
      </c>
    </row>
    <row r="34" spans="1:4" x14ac:dyDescent="0.4">
      <c r="A34" t="s">
        <v>525</v>
      </c>
      <c r="B34" s="1">
        <v>0.21949074074074074</v>
      </c>
      <c r="C34" s="3">
        <v>44032</v>
      </c>
      <c r="D34" s="13">
        <v>44032.219490740739</v>
      </c>
    </row>
    <row r="35" spans="1:4" x14ac:dyDescent="0.4">
      <c r="A35" t="s">
        <v>526</v>
      </c>
      <c r="B35" s="1">
        <v>0.21983796296296296</v>
      </c>
      <c r="C35" s="3">
        <v>44032</v>
      </c>
      <c r="D35" s="13">
        <v>44032.219837962963</v>
      </c>
    </row>
    <row r="36" spans="1:4" x14ac:dyDescent="0.4">
      <c r="A36" t="s">
        <v>527</v>
      </c>
      <c r="B36" s="1">
        <v>0.22018518518518518</v>
      </c>
      <c r="C36" s="3">
        <v>44032</v>
      </c>
      <c r="D36" s="13">
        <v>44032.220185185186</v>
      </c>
    </row>
    <row r="37" spans="1:4" x14ac:dyDescent="0.4">
      <c r="A37" t="s">
        <v>528</v>
      </c>
      <c r="B37" s="1">
        <v>0.2205324074074074</v>
      </c>
      <c r="C37" s="3">
        <v>44032</v>
      </c>
      <c r="D37" s="13">
        <v>44032.220532407409</v>
      </c>
    </row>
    <row r="38" spans="1:4" x14ac:dyDescent="0.4">
      <c r="A38" t="s">
        <v>529</v>
      </c>
      <c r="B38" s="1">
        <v>0.22087962962962962</v>
      </c>
      <c r="C38" s="3">
        <v>44032</v>
      </c>
      <c r="D38" s="13">
        <v>44032.220879629633</v>
      </c>
    </row>
    <row r="39" spans="1:4" x14ac:dyDescent="0.4">
      <c r="A39" t="s">
        <v>530</v>
      </c>
      <c r="B39" s="1">
        <v>0.22122685185185187</v>
      </c>
      <c r="C39" s="3">
        <v>44032</v>
      </c>
      <c r="D39" s="13">
        <v>44032.221226851849</v>
      </c>
    </row>
    <row r="40" spans="1:4" x14ac:dyDescent="0.4">
      <c r="A40" t="s">
        <v>531</v>
      </c>
      <c r="B40" s="1">
        <v>0.22157407407407406</v>
      </c>
      <c r="C40" s="3">
        <v>44032</v>
      </c>
      <c r="D40" s="13">
        <v>44032.221574074072</v>
      </c>
    </row>
    <row r="41" spans="1:4" x14ac:dyDescent="0.4">
      <c r="A41" t="s">
        <v>532</v>
      </c>
      <c r="B41" s="1">
        <v>0.22192129629629631</v>
      </c>
      <c r="C41" s="3">
        <v>44032</v>
      </c>
      <c r="D41" s="13">
        <v>44032.221921296295</v>
      </c>
    </row>
    <row r="42" spans="1:4" x14ac:dyDescent="0.4">
      <c r="A42" t="s">
        <v>533</v>
      </c>
      <c r="B42" s="1">
        <v>0.2222685185185185</v>
      </c>
      <c r="C42" s="3">
        <v>44032</v>
      </c>
      <c r="D42" s="13">
        <v>44032.222268518519</v>
      </c>
    </row>
    <row r="43" spans="1:4" x14ac:dyDescent="0.4">
      <c r="A43" t="s">
        <v>534</v>
      </c>
      <c r="B43" s="1">
        <v>0.22261574074074075</v>
      </c>
      <c r="C43" s="3">
        <v>44032</v>
      </c>
      <c r="D43" s="13">
        <v>44032.222615740742</v>
      </c>
    </row>
    <row r="44" spans="1:4" x14ac:dyDescent="0.4">
      <c r="A44" t="s">
        <v>535</v>
      </c>
      <c r="B44" s="1">
        <v>0.22296296296296295</v>
      </c>
      <c r="C44" s="3">
        <v>44032</v>
      </c>
      <c r="D44" s="13">
        <v>44032.222962962966</v>
      </c>
    </row>
    <row r="45" spans="1:4" x14ac:dyDescent="0.4">
      <c r="A45" t="s">
        <v>536</v>
      </c>
      <c r="B45" s="1">
        <v>0.22331018518518519</v>
      </c>
      <c r="C45" s="3">
        <v>44032</v>
      </c>
      <c r="D45" s="13">
        <v>44032.223310185182</v>
      </c>
    </row>
    <row r="46" spans="1:4" x14ac:dyDescent="0.4">
      <c r="A46" t="s">
        <v>537</v>
      </c>
      <c r="B46" s="1">
        <v>0.22365740740740739</v>
      </c>
      <c r="C46" s="3">
        <v>44032</v>
      </c>
      <c r="D46" s="13">
        <v>44032.223657407405</v>
      </c>
    </row>
    <row r="47" spans="1:4" x14ac:dyDescent="0.4">
      <c r="A47" t="s">
        <v>538</v>
      </c>
      <c r="B47" s="1">
        <v>0.22400462962962964</v>
      </c>
      <c r="C47" s="3">
        <v>44032</v>
      </c>
      <c r="D47" s="13">
        <v>44032.224004629628</v>
      </c>
    </row>
    <row r="48" spans="1:4" x14ac:dyDescent="0.4">
      <c r="A48" t="s">
        <v>539</v>
      </c>
      <c r="B48" s="1">
        <v>0.22435185185185183</v>
      </c>
      <c r="C48" s="3">
        <v>44032</v>
      </c>
      <c r="D48" s="13">
        <v>44032.224351851852</v>
      </c>
    </row>
    <row r="49" spans="1:4" x14ac:dyDescent="0.4">
      <c r="A49" t="s">
        <v>540</v>
      </c>
      <c r="B49" s="1">
        <v>0.22469907407407408</v>
      </c>
      <c r="C49" s="3">
        <v>44032</v>
      </c>
      <c r="D49" s="13">
        <v>44032.224699074075</v>
      </c>
    </row>
    <row r="50" spans="1:4" x14ac:dyDescent="0.4">
      <c r="A50" t="s">
        <v>541</v>
      </c>
      <c r="B50" s="1">
        <v>0.22504629629629627</v>
      </c>
      <c r="C50" s="3">
        <v>44032</v>
      </c>
      <c r="D50" s="13">
        <v>44032.225046296298</v>
      </c>
    </row>
    <row r="51" spans="1:4" x14ac:dyDescent="0.4">
      <c r="A51" t="s">
        <v>542</v>
      </c>
      <c r="B51" s="1">
        <v>0.22539351851851852</v>
      </c>
      <c r="C51" s="3">
        <v>44032</v>
      </c>
      <c r="D51" s="13">
        <v>44032.225393518522</v>
      </c>
    </row>
    <row r="52" spans="1:4" x14ac:dyDescent="0.4">
      <c r="A52" t="s">
        <v>543</v>
      </c>
      <c r="B52" s="1">
        <v>0.22574074074074071</v>
      </c>
      <c r="C52" s="3">
        <v>44032</v>
      </c>
      <c r="D52" s="13">
        <v>44032.225740740738</v>
      </c>
    </row>
    <row r="53" spans="1:4" x14ac:dyDescent="0.4">
      <c r="A53" t="s">
        <v>544</v>
      </c>
      <c r="B53" s="1">
        <v>0.22608796296296296</v>
      </c>
      <c r="C53" s="3">
        <v>44032</v>
      </c>
      <c r="D53" s="13">
        <v>44032.226087962961</v>
      </c>
    </row>
    <row r="54" spans="1:4" x14ac:dyDescent="0.4">
      <c r="A54" t="s">
        <v>545</v>
      </c>
      <c r="B54" s="1">
        <v>0.22643518518518521</v>
      </c>
      <c r="C54" s="3">
        <v>44032</v>
      </c>
      <c r="D54" s="13">
        <v>44032.226435185185</v>
      </c>
    </row>
    <row r="55" spans="1:4" x14ac:dyDescent="0.4">
      <c r="A55" t="s">
        <v>546</v>
      </c>
      <c r="B55" s="1">
        <v>0.2267824074074074</v>
      </c>
      <c r="C55" s="3">
        <v>44032</v>
      </c>
      <c r="D55" s="13">
        <v>44032.226782407408</v>
      </c>
    </row>
    <row r="56" spans="1:4" x14ac:dyDescent="0.4">
      <c r="A56" t="s">
        <v>547</v>
      </c>
      <c r="B56" s="1">
        <v>0.22712962962962965</v>
      </c>
      <c r="C56" s="3">
        <v>44032</v>
      </c>
      <c r="D56" s="13">
        <v>44032.227129629631</v>
      </c>
    </row>
    <row r="57" spans="1:4" x14ac:dyDescent="0.4">
      <c r="A57" t="s">
        <v>548</v>
      </c>
      <c r="B57" s="1">
        <v>0.22747685185185185</v>
      </c>
      <c r="C57" s="3">
        <v>44032</v>
      </c>
      <c r="D57" s="13">
        <v>44032.227476851855</v>
      </c>
    </row>
    <row r="58" spans="1:4" x14ac:dyDescent="0.4">
      <c r="A58" t="s">
        <v>549</v>
      </c>
      <c r="B58" s="1">
        <v>0.2278240740740741</v>
      </c>
      <c r="C58" s="3">
        <v>44032</v>
      </c>
      <c r="D58" s="13">
        <v>44032.227824074071</v>
      </c>
    </row>
    <row r="59" spans="1:4" x14ac:dyDescent="0.4">
      <c r="A59" t="s">
        <v>550</v>
      </c>
      <c r="B59" s="1">
        <v>0.22817129629629629</v>
      </c>
      <c r="C59" s="3">
        <v>44032</v>
      </c>
      <c r="D59" s="13">
        <v>44032.228171296294</v>
      </c>
    </row>
    <row r="60" spans="1:4" x14ac:dyDescent="0.4">
      <c r="A60" t="s">
        <v>551</v>
      </c>
      <c r="B60" s="1">
        <v>0.22851851851851854</v>
      </c>
      <c r="C60" s="3">
        <v>44032</v>
      </c>
      <c r="D60" s="13">
        <v>44032.228518518517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6" activePane="bottomRight" state="frozen"/>
      <selection pane="topRight" activeCell="B1" sqref="B1"/>
      <selection pane="bottomLeft" activeCell="A2" sqref="A2"/>
      <selection pane="bottomRight"/>
    </sheetView>
  </sheetViews>
  <sheetFormatPr defaultRowHeight="14.6" x14ac:dyDescent="0.4"/>
  <sheetData>
    <row r="1" spans="1:10" x14ac:dyDescent="0.4">
      <c r="A1" t="s">
        <v>486</v>
      </c>
      <c r="B1" t="s">
        <v>487</v>
      </c>
      <c r="C1" t="s">
        <v>488</v>
      </c>
      <c r="D1" t="s">
        <v>489</v>
      </c>
      <c r="E1" t="s">
        <v>490</v>
      </c>
      <c r="F1" t="s">
        <v>491</v>
      </c>
      <c r="J1" t="s">
        <v>740</v>
      </c>
    </row>
    <row r="2" spans="1:10" x14ac:dyDescent="0.4">
      <c r="A2" s="1">
        <v>44032.208032407405</v>
      </c>
      <c r="B2">
        <v>0.8</v>
      </c>
      <c r="C2">
        <v>1.6</v>
      </c>
      <c r="D2">
        <v>1.6</v>
      </c>
      <c r="E2">
        <v>96.1</v>
      </c>
      <c r="F2">
        <v>0</v>
      </c>
      <c r="J2">
        <v>2.4000000000000004</v>
      </c>
    </row>
    <row r="3" spans="1:10" x14ac:dyDescent="0.4">
      <c r="A3" s="1">
        <v>44032.208379629628</v>
      </c>
      <c r="B3">
        <v>0.4</v>
      </c>
      <c r="C3">
        <v>0.1</v>
      </c>
      <c r="D3">
        <v>0</v>
      </c>
      <c r="E3">
        <v>99.5</v>
      </c>
      <c r="F3">
        <v>0</v>
      </c>
      <c r="J3">
        <v>0.5</v>
      </c>
    </row>
    <row r="4" spans="1:10" x14ac:dyDescent="0.4">
      <c r="A4" s="1">
        <v>44032.208726851852</v>
      </c>
      <c r="B4">
        <v>2</v>
      </c>
      <c r="C4">
        <v>0.3</v>
      </c>
      <c r="D4">
        <v>0.1</v>
      </c>
      <c r="E4">
        <v>97.6</v>
      </c>
      <c r="F4">
        <v>0</v>
      </c>
      <c r="J4">
        <v>2.2999999999999998</v>
      </c>
    </row>
    <row r="5" spans="1:10" x14ac:dyDescent="0.4">
      <c r="A5" s="1">
        <v>44032.209074074075</v>
      </c>
      <c r="B5">
        <v>54</v>
      </c>
      <c r="C5">
        <v>10</v>
      </c>
      <c r="D5">
        <v>0</v>
      </c>
      <c r="E5">
        <v>36</v>
      </c>
      <c r="F5">
        <v>0.1</v>
      </c>
      <c r="J5">
        <v>64</v>
      </c>
    </row>
    <row r="6" spans="1:10" x14ac:dyDescent="0.4">
      <c r="A6" s="1">
        <v>44032.209421296298</v>
      </c>
      <c r="B6">
        <v>51.2</v>
      </c>
      <c r="C6">
        <v>12.7</v>
      </c>
      <c r="D6">
        <v>0</v>
      </c>
      <c r="E6">
        <v>36.1</v>
      </c>
      <c r="F6">
        <v>0</v>
      </c>
      <c r="J6">
        <v>63.900000000000006</v>
      </c>
    </row>
    <row r="7" spans="1:10" x14ac:dyDescent="0.4">
      <c r="A7" s="1">
        <v>44032.209768518522</v>
      </c>
      <c r="B7">
        <v>51.2</v>
      </c>
      <c r="C7">
        <v>15</v>
      </c>
      <c r="D7">
        <v>0</v>
      </c>
      <c r="E7">
        <v>33.799999999999997</v>
      </c>
      <c r="F7">
        <v>0</v>
      </c>
      <c r="J7">
        <v>66.2</v>
      </c>
    </row>
    <row r="8" spans="1:10" x14ac:dyDescent="0.4">
      <c r="A8" s="1">
        <v>44032.210115740738</v>
      </c>
      <c r="B8">
        <v>51.1</v>
      </c>
      <c r="C8">
        <v>14.7</v>
      </c>
      <c r="D8">
        <v>0</v>
      </c>
      <c r="E8">
        <v>34.1</v>
      </c>
      <c r="F8">
        <v>0</v>
      </c>
      <c r="J8">
        <v>65.8</v>
      </c>
    </row>
    <row r="9" spans="1:10" x14ac:dyDescent="0.4">
      <c r="A9" s="1">
        <v>44032.210462962961</v>
      </c>
      <c r="B9">
        <v>51.3</v>
      </c>
      <c r="C9">
        <v>15.6</v>
      </c>
      <c r="D9">
        <v>0</v>
      </c>
      <c r="E9">
        <v>33.1</v>
      </c>
      <c r="F9">
        <v>0</v>
      </c>
      <c r="J9">
        <v>66.899999999999991</v>
      </c>
    </row>
    <row r="10" spans="1:10" x14ac:dyDescent="0.4">
      <c r="A10" s="1">
        <v>44032.210810185185</v>
      </c>
      <c r="B10">
        <v>52.7</v>
      </c>
      <c r="C10">
        <v>15.3</v>
      </c>
      <c r="D10">
        <v>0</v>
      </c>
      <c r="E10">
        <v>31.9</v>
      </c>
      <c r="F10">
        <v>0</v>
      </c>
      <c r="J10">
        <v>68</v>
      </c>
    </row>
    <row r="11" spans="1:10" x14ac:dyDescent="0.4">
      <c r="A11" s="1">
        <v>44032.211157407408</v>
      </c>
      <c r="B11">
        <v>51.2</v>
      </c>
      <c r="C11">
        <v>15.3</v>
      </c>
      <c r="D11">
        <v>0</v>
      </c>
      <c r="E11">
        <v>33.5</v>
      </c>
      <c r="F11">
        <v>0</v>
      </c>
      <c r="J11">
        <v>66.5</v>
      </c>
    </row>
    <row r="12" spans="1:10" x14ac:dyDescent="0.4">
      <c r="A12" s="1">
        <v>44032.211504629631</v>
      </c>
      <c r="B12">
        <v>51.6</v>
      </c>
      <c r="C12">
        <v>15</v>
      </c>
      <c r="D12">
        <v>0</v>
      </c>
      <c r="E12">
        <v>33.5</v>
      </c>
      <c r="F12">
        <v>0</v>
      </c>
      <c r="J12">
        <v>66.599999999999994</v>
      </c>
    </row>
    <row r="13" spans="1:10" x14ac:dyDescent="0.4">
      <c r="A13" s="1">
        <v>44032.211851851855</v>
      </c>
      <c r="B13">
        <v>50.9</v>
      </c>
      <c r="C13">
        <v>14.9</v>
      </c>
      <c r="D13">
        <v>0</v>
      </c>
      <c r="E13">
        <v>34.1</v>
      </c>
      <c r="F13">
        <v>0</v>
      </c>
      <c r="J13">
        <v>65.8</v>
      </c>
    </row>
    <row r="14" spans="1:10" x14ac:dyDescent="0.4">
      <c r="A14" s="1">
        <v>44032.212199074071</v>
      </c>
      <c r="B14">
        <v>50.8</v>
      </c>
      <c r="C14">
        <v>15.2</v>
      </c>
      <c r="D14">
        <v>0</v>
      </c>
      <c r="E14">
        <v>33.9</v>
      </c>
      <c r="F14">
        <v>0</v>
      </c>
      <c r="J14">
        <v>66</v>
      </c>
    </row>
    <row r="15" spans="1:10" x14ac:dyDescent="0.4">
      <c r="A15" s="1">
        <v>44032.212557870371</v>
      </c>
      <c r="B15">
        <v>51.7</v>
      </c>
      <c r="C15">
        <v>15.2</v>
      </c>
      <c r="D15">
        <v>0</v>
      </c>
      <c r="E15">
        <v>33</v>
      </c>
      <c r="F15">
        <v>0</v>
      </c>
      <c r="J15">
        <v>66.900000000000006</v>
      </c>
    </row>
    <row r="16" spans="1:10" x14ac:dyDescent="0.4">
      <c r="A16" s="1">
        <v>44032.212905092594</v>
      </c>
      <c r="B16">
        <v>51.2</v>
      </c>
      <c r="C16">
        <v>15.5</v>
      </c>
      <c r="D16">
        <v>0</v>
      </c>
      <c r="E16">
        <v>33.299999999999997</v>
      </c>
      <c r="F16">
        <v>0</v>
      </c>
      <c r="J16">
        <v>66.7</v>
      </c>
    </row>
    <row r="17" spans="1:10" x14ac:dyDescent="0.4">
      <c r="A17" s="1">
        <v>44032.213252314818</v>
      </c>
      <c r="B17">
        <v>51.1</v>
      </c>
      <c r="C17">
        <v>15.9</v>
      </c>
      <c r="D17">
        <v>0</v>
      </c>
      <c r="E17">
        <v>33</v>
      </c>
      <c r="F17">
        <v>0</v>
      </c>
      <c r="J17">
        <v>67</v>
      </c>
    </row>
    <row r="18" spans="1:10" x14ac:dyDescent="0.4">
      <c r="A18" s="1">
        <v>44032.213599537034</v>
      </c>
      <c r="B18">
        <v>50.5</v>
      </c>
      <c r="C18">
        <v>15.1</v>
      </c>
      <c r="D18">
        <v>0</v>
      </c>
      <c r="E18">
        <v>34.4</v>
      </c>
      <c r="F18">
        <v>0</v>
      </c>
      <c r="J18">
        <v>65.599999999999994</v>
      </c>
    </row>
    <row r="19" spans="1:10" x14ac:dyDescent="0.4">
      <c r="A19" s="1">
        <v>44032.213946759257</v>
      </c>
      <c r="B19">
        <v>52.8</v>
      </c>
      <c r="C19">
        <v>16.2</v>
      </c>
      <c r="D19">
        <v>0</v>
      </c>
      <c r="E19">
        <v>31</v>
      </c>
      <c r="F19">
        <v>0</v>
      </c>
      <c r="J19">
        <v>69</v>
      </c>
    </row>
    <row r="20" spans="1:10" x14ac:dyDescent="0.4">
      <c r="A20" s="1">
        <v>44032.21429398148</v>
      </c>
      <c r="B20">
        <v>51.7</v>
      </c>
      <c r="C20">
        <v>15.3</v>
      </c>
      <c r="D20">
        <v>0</v>
      </c>
      <c r="E20">
        <v>33</v>
      </c>
      <c r="F20">
        <v>0</v>
      </c>
      <c r="J20">
        <v>67</v>
      </c>
    </row>
    <row r="21" spans="1:10" x14ac:dyDescent="0.4">
      <c r="A21" s="1">
        <v>44032.214641203704</v>
      </c>
      <c r="B21">
        <v>51.1</v>
      </c>
      <c r="C21">
        <v>15.7</v>
      </c>
      <c r="D21">
        <v>0</v>
      </c>
      <c r="E21">
        <v>33.200000000000003</v>
      </c>
      <c r="F21">
        <v>0</v>
      </c>
      <c r="J21">
        <v>66.8</v>
      </c>
    </row>
    <row r="22" spans="1:10" x14ac:dyDescent="0.4">
      <c r="A22" s="1">
        <v>44032.214988425927</v>
      </c>
      <c r="B22">
        <v>50.6</v>
      </c>
      <c r="C22">
        <v>14.9</v>
      </c>
      <c r="D22">
        <v>0</v>
      </c>
      <c r="E22">
        <v>34.5</v>
      </c>
      <c r="F22">
        <v>0</v>
      </c>
      <c r="J22">
        <v>65.5</v>
      </c>
    </row>
    <row r="23" spans="1:10" x14ac:dyDescent="0.4">
      <c r="A23" s="1">
        <v>44032.21533564815</v>
      </c>
      <c r="B23">
        <v>51.2</v>
      </c>
      <c r="C23">
        <v>15.8</v>
      </c>
      <c r="D23">
        <v>0</v>
      </c>
      <c r="E23">
        <v>33</v>
      </c>
      <c r="F23">
        <v>0</v>
      </c>
      <c r="J23">
        <v>67</v>
      </c>
    </row>
    <row r="24" spans="1:10" x14ac:dyDescent="0.4">
      <c r="A24" s="1">
        <v>44032.215682870374</v>
      </c>
      <c r="B24">
        <v>51.5</v>
      </c>
      <c r="C24">
        <v>15.3</v>
      </c>
      <c r="D24">
        <v>0</v>
      </c>
      <c r="E24">
        <v>33.200000000000003</v>
      </c>
      <c r="F24">
        <v>0</v>
      </c>
      <c r="J24">
        <v>66.8</v>
      </c>
    </row>
    <row r="25" spans="1:10" x14ac:dyDescent="0.4">
      <c r="A25" s="1">
        <v>44032.21603009259</v>
      </c>
      <c r="B25">
        <v>51.2</v>
      </c>
      <c r="C25">
        <v>15.9</v>
      </c>
      <c r="D25">
        <v>0</v>
      </c>
      <c r="E25">
        <v>32.9</v>
      </c>
      <c r="F25">
        <v>0</v>
      </c>
      <c r="J25">
        <v>67.100000000000009</v>
      </c>
    </row>
    <row r="26" spans="1:10" x14ac:dyDescent="0.4">
      <c r="A26" s="1">
        <v>44032.216377314813</v>
      </c>
      <c r="B26">
        <v>50.7</v>
      </c>
      <c r="C26">
        <v>15.6</v>
      </c>
      <c r="D26">
        <v>0</v>
      </c>
      <c r="E26">
        <v>33.6</v>
      </c>
      <c r="F26">
        <v>0</v>
      </c>
      <c r="J26">
        <v>66.3</v>
      </c>
    </row>
    <row r="27" spans="1:10" x14ac:dyDescent="0.4">
      <c r="A27" s="1">
        <v>44032.216724537036</v>
      </c>
      <c r="B27">
        <v>50.9</v>
      </c>
      <c r="C27">
        <v>15.8</v>
      </c>
      <c r="D27">
        <v>0</v>
      </c>
      <c r="E27">
        <v>33.299999999999997</v>
      </c>
      <c r="F27">
        <v>0</v>
      </c>
      <c r="J27">
        <v>66.7</v>
      </c>
    </row>
    <row r="28" spans="1:10" x14ac:dyDescent="0.4">
      <c r="A28" s="1">
        <v>44032.21707175926</v>
      </c>
      <c r="B28">
        <v>51.2</v>
      </c>
      <c r="C28">
        <v>15.6</v>
      </c>
      <c r="D28">
        <v>0</v>
      </c>
      <c r="E28">
        <v>33.200000000000003</v>
      </c>
      <c r="F28">
        <v>0</v>
      </c>
      <c r="J28">
        <v>66.8</v>
      </c>
    </row>
    <row r="29" spans="1:10" x14ac:dyDescent="0.4">
      <c r="A29" s="1">
        <v>44032.217407407406</v>
      </c>
      <c r="B29">
        <v>50.8</v>
      </c>
      <c r="C29">
        <v>16.3</v>
      </c>
      <c r="D29">
        <v>0</v>
      </c>
      <c r="E29">
        <v>32.9</v>
      </c>
      <c r="F29">
        <v>0</v>
      </c>
      <c r="J29">
        <v>67.099999999999994</v>
      </c>
    </row>
    <row r="30" spans="1:10" x14ac:dyDescent="0.4">
      <c r="A30" s="1">
        <v>44032.21775462963</v>
      </c>
      <c r="B30">
        <v>52.2</v>
      </c>
      <c r="C30">
        <v>15.8</v>
      </c>
      <c r="D30">
        <v>0</v>
      </c>
      <c r="E30">
        <v>31.9</v>
      </c>
      <c r="F30">
        <v>0</v>
      </c>
      <c r="J30">
        <v>68</v>
      </c>
    </row>
    <row r="31" spans="1:10" x14ac:dyDescent="0.4">
      <c r="A31" s="1">
        <v>44032.218101851853</v>
      </c>
      <c r="B31">
        <v>51.5</v>
      </c>
      <c r="C31">
        <v>15.8</v>
      </c>
      <c r="D31">
        <v>0</v>
      </c>
      <c r="E31">
        <v>32.700000000000003</v>
      </c>
      <c r="F31">
        <v>0</v>
      </c>
      <c r="J31">
        <v>67.3</v>
      </c>
    </row>
    <row r="32" spans="1:10" x14ac:dyDescent="0.4">
      <c r="A32" s="1">
        <v>44032.218449074076</v>
      </c>
      <c r="B32">
        <v>55.7</v>
      </c>
      <c r="C32">
        <v>14.5</v>
      </c>
      <c r="D32">
        <v>0</v>
      </c>
      <c r="E32">
        <v>29.8</v>
      </c>
      <c r="F32">
        <v>0</v>
      </c>
      <c r="J32">
        <v>70.2</v>
      </c>
    </row>
    <row r="33" spans="1:10" x14ac:dyDescent="0.4">
      <c r="A33" s="1">
        <v>44032.2187962963</v>
      </c>
      <c r="B33">
        <v>50.7</v>
      </c>
      <c r="C33">
        <v>14.9</v>
      </c>
      <c r="D33">
        <v>0</v>
      </c>
      <c r="E33">
        <v>34.299999999999997</v>
      </c>
      <c r="F33">
        <v>0</v>
      </c>
      <c r="J33">
        <v>65.600000000000009</v>
      </c>
    </row>
    <row r="34" spans="1:10" x14ac:dyDescent="0.4">
      <c r="A34" s="1">
        <v>44032.219143518516</v>
      </c>
      <c r="B34">
        <v>50.3</v>
      </c>
      <c r="C34">
        <v>15.3</v>
      </c>
      <c r="D34">
        <v>0</v>
      </c>
      <c r="E34">
        <v>34.4</v>
      </c>
      <c r="F34">
        <v>0</v>
      </c>
      <c r="J34">
        <v>65.599999999999994</v>
      </c>
    </row>
    <row r="35" spans="1:10" x14ac:dyDescent="0.4">
      <c r="A35" s="1">
        <v>44032.219490740739</v>
      </c>
      <c r="B35">
        <v>49.4</v>
      </c>
      <c r="C35">
        <v>15.2</v>
      </c>
      <c r="D35">
        <v>0</v>
      </c>
      <c r="E35">
        <v>35.4</v>
      </c>
      <c r="F35">
        <v>0</v>
      </c>
      <c r="J35">
        <v>64.599999999999994</v>
      </c>
    </row>
    <row r="36" spans="1:10" x14ac:dyDescent="0.4">
      <c r="A36" s="1">
        <v>44032.219837962963</v>
      </c>
      <c r="B36">
        <v>28.8</v>
      </c>
      <c r="C36">
        <v>9.6999999999999993</v>
      </c>
      <c r="D36">
        <v>0</v>
      </c>
      <c r="E36">
        <v>61.5</v>
      </c>
      <c r="F36">
        <v>0</v>
      </c>
      <c r="J36">
        <v>38.5</v>
      </c>
    </row>
    <row r="37" spans="1:10" x14ac:dyDescent="0.4">
      <c r="A37" s="1">
        <v>44032.220185185186</v>
      </c>
      <c r="B37">
        <v>28.6</v>
      </c>
      <c r="C37">
        <v>10.1</v>
      </c>
      <c r="D37">
        <v>0</v>
      </c>
      <c r="E37">
        <v>61.3</v>
      </c>
      <c r="F37">
        <v>0</v>
      </c>
      <c r="J37">
        <v>38.700000000000003</v>
      </c>
    </row>
    <row r="38" spans="1:10" x14ac:dyDescent="0.4">
      <c r="A38" s="1">
        <v>44032.220532407409</v>
      </c>
      <c r="B38">
        <v>22.5</v>
      </c>
      <c r="C38">
        <v>8</v>
      </c>
      <c r="D38">
        <v>0</v>
      </c>
      <c r="E38">
        <v>69.599999999999994</v>
      </c>
      <c r="F38">
        <v>0</v>
      </c>
      <c r="J38">
        <v>30.5</v>
      </c>
    </row>
    <row r="39" spans="1:10" x14ac:dyDescent="0.4">
      <c r="A39" s="1">
        <v>44032.220879629633</v>
      </c>
      <c r="B39">
        <v>4.7</v>
      </c>
      <c r="C39">
        <v>1.7</v>
      </c>
      <c r="D39">
        <v>0</v>
      </c>
      <c r="E39">
        <v>93.5</v>
      </c>
      <c r="F39">
        <v>0</v>
      </c>
      <c r="J39">
        <v>6.4</v>
      </c>
    </row>
    <row r="40" spans="1:10" x14ac:dyDescent="0.4">
      <c r="A40" s="1">
        <v>44032.221226851849</v>
      </c>
      <c r="B40">
        <v>0.5</v>
      </c>
      <c r="C40">
        <v>0.3</v>
      </c>
      <c r="D40">
        <v>0</v>
      </c>
      <c r="E40">
        <v>99.2</v>
      </c>
      <c r="F40">
        <v>0</v>
      </c>
      <c r="J40">
        <v>0.8</v>
      </c>
    </row>
    <row r="41" spans="1:10" x14ac:dyDescent="0.4">
      <c r="A41" s="1">
        <v>44032.221574074072</v>
      </c>
      <c r="B41">
        <v>0.3</v>
      </c>
      <c r="C41">
        <v>0.2</v>
      </c>
      <c r="D41">
        <v>0</v>
      </c>
      <c r="E41">
        <v>99.6</v>
      </c>
      <c r="F41">
        <v>0</v>
      </c>
      <c r="J41">
        <v>0.5</v>
      </c>
    </row>
    <row r="42" spans="1:10" x14ac:dyDescent="0.4">
      <c r="A42" s="1">
        <v>44032.221921296295</v>
      </c>
      <c r="B42">
        <v>0.1</v>
      </c>
      <c r="C42">
        <v>0</v>
      </c>
      <c r="D42">
        <v>0</v>
      </c>
      <c r="E42">
        <v>99.9</v>
      </c>
      <c r="F42">
        <v>0</v>
      </c>
      <c r="J42">
        <v>0.1</v>
      </c>
    </row>
    <row r="43" spans="1:10" x14ac:dyDescent="0.4">
      <c r="A43" s="1">
        <v>44032.222268518519</v>
      </c>
      <c r="B43">
        <v>2.8</v>
      </c>
      <c r="C43">
        <v>0.8</v>
      </c>
      <c r="D43">
        <v>0</v>
      </c>
      <c r="E43">
        <v>96.4</v>
      </c>
      <c r="F43">
        <v>0</v>
      </c>
      <c r="J43">
        <v>3.5999999999999996</v>
      </c>
    </row>
    <row r="44" spans="1:10" x14ac:dyDescent="0.4">
      <c r="A44" s="1">
        <v>44032.222615740742</v>
      </c>
      <c r="B44">
        <v>0.7</v>
      </c>
      <c r="C44">
        <v>0.2</v>
      </c>
      <c r="D44">
        <v>0</v>
      </c>
      <c r="E44">
        <v>99</v>
      </c>
      <c r="F44">
        <v>0</v>
      </c>
      <c r="J44">
        <v>0.89999999999999991</v>
      </c>
    </row>
    <row r="45" spans="1:10" x14ac:dyDescent="0.4">
      <c r="A45" s="1">
        <v>44032.222962962966</v>
      </c>
      <c r="B45">
        <v>0.8</v>
      </c>
      <c r="C45">
        <v>0.2</v>
      </c>
      <c r="D45">
        <v>0</v>
      </c>
      <c r="E45">
        <v>99</v>
      </c>
      <c r="F45">
        <v>0</v>
      </c>
      <c r="J45">
        <v>1</v>
      </c>
    </row>
    <row r="46" spans="1:10" x14ac:dyDescent="0.4">
      <c r="A46" s="1">
        <v>44032.223310185182</v>
      </c>
      <c r="B46">
        <v>0</v>
      </c>
      <c r="C46">
        <v>0</v>
      </c>
      <c r="D46">
        <v>0</v>
      </c>
      <c r="E46">
        <v>100</v>
      </c>
      <c r="F46">
        <v>0</v>
      </c>
      <c r="J46">
        <v>0</v>
      </c>
    </row>
    <row r="47" spans="1:10" x14ac:dyDescent="0.4">
      <c r="A47" s="1">
        <v>44032.223657407405</v>
      </c>
      <c r="B47">
        <v>0</v>
      </c>
      <c r="C47">
        <v>0</v>
      </c>
      <c r="D47">
        <v>0</v>
      </c>
      <c r="E47">
        <v>100</v>
      </c>
      <c r="F47">
        <v>0</v>
      </c>
      <c r="J47">
        <v>0</v>
      </c>
    </row>
    <row r="48" spans="1:10" x14ac:dyDescent="0.4">
      <c r="A48" s="1">
        <v>44032.224004629628</v>
      </c>
      <c r="B48">
        <v>0</v>
      </c>
      <c r="C48">
        <v>0</v>
      </c>
      <c r="D48">
        <v>0</v>
      </c>
      <c r="E48">
        <v>100</v>
      </c>
      <c r="F48">
        <v>0</v>
      </c>
      <c r="J48">
        <v>0</v>
      </c>
    </row>
    <row r="49" spans="1:10" x14ac:dyDescent="0.4">
      <c r="A49" s="1">
        <v>44032.224351851852</v>
      </c>
      <c r="B49">
        <v>0</v>
      </c>
      <c r="C49">
        <v>0</v>
      </c>
      <c r="D49">
        <v>0</v>
      </c>
      <c r="E49">
        <v>100</v>
      </c>
      <c r="F49">
        <v>0</v>
      </c>
      <c r="J49">
        <v>0</v>
      </c>
    </row>
    <row r="50" spans="1:10" x14ac:dyDescent="0.4">
      <c r="A50" s="1">
        <v>44032.224699074075</v>
      </c>
      <c r="B50">
        <v>0</v>
      </c>
      <c r="C50">
        <v>0</v>
      </c>
      <c r="D50">
        <v>0</v>
      </c>
      <c r="E50">
        <v>99.9</v>
      </c>
      <c r="F50">
        <v>0</v>
      </c>
      <c r="J50">
        <v>0</v>
      </c>
    </row>
    <row r="51" spans="1:10" x14ac:dyDescent="0.4">
      <c r="A51" s="1">
        <v>44032.225046296298</v>
      </c>
      <c r="B51">
        <v>0</v>
      </c>
      <c r="C51">
        <v>0</v>
      </c>
      <c r="D51">
        <v>0</v>
      </c>
      <c r="E51">
        <v>100</v>
      </c>
      <c r="F51">
        <v>0</v>
      </c>
      <c r="J51">
        <v>0</v>
      </c>
    </row>
    <row r="52" spans="1:10" x14ac:dyDescent="0.4">
      <c r="A52" s="1">
        <v>44032.225393518522</v>
      </c>
      <c r="B52">
        <v>0</v>
      </c>
      <c r="C52">
        <v>0</v>
      </c>
      <c r="D52">
        <v>0</v>
      </c>
      <c r="E52">
        <v>100</v>
      </c>
      <c r="F52">
        <v>0</v>
      </c>
      <c r="J52">
        <v>0</v>
      </c>
    </row>
    <row r="53" spans="1:10" x14ac:dyDescent="0.4">
      <c r="A53" s="1">
        <v>44032.225740740738</v>
      </c>
      <c r="B53">
        <v>0</v>
      </c>
      <c r="C53">
        <v>0</v>
      </c>
      <c r="D53">
        <v>0</v>
      </c>
      <c r="E53">
        <v>100</v>
      </c>
      <c r="F53">
        <v>0</v>
      </c>
      <c r="J53">
        <v>0</v>
      </c>
    </row>
    <row r="54" spans="1:10" x14ac:dyDescent="0.4">
      <c r="A54" s="1">
        <v>44032.226087962961</v>
      </c>
      <c r="B54">
        <v>0</v>
      </c>
      <c r="C54">
        <v>0</v>
      </c>
      <c r="D54">
        <v>0</v>
      </c>
      <c r="E54">
        <v>100</v>
      </c>
      <c r="F54">
        <v>0</v>
      </c>
      <c r="J54">
        <v>0</v>
      </c>
    </row>
    <row r="55" spans="1:10" x14ac:dyDescent="0.4">
      <c r="A55" s="1">
        <v>44032.226435185185</v>
      </c>
      <c r="B55">
        <v>0</v>
      </c>
      <c r="C55">
        <v>0</v>
      </c>
      <c r="D55">
        <v>0</v>
      </c>
      <c r="E55">
        <v>100</v>
      </c>
      <c r="F55">
        <v>0</v>
      </c>
      <c r="J55">
        <v>0</v>
      </c>
    </row>
    <row r="56" spans="1:10" x14ac:dyDescent="0.4">
      <c r="A56" s="1">
        <v>44032.226782407408</v>
      </c>
      <c r="B56">
        <v>0</v>
      </c>
      <c r="C56">
        <v>0</v>
      </c>
      <c r="D56">
        <v>0</v>
      </c>
      <c r="E56">
        <v>100</v>
      </c>
      <c r="F56">
        <v>0</v>
      </c>
      <c r="J56">
        <v>0</v>
      </c>
    </row>
    <row r="57" spans="1:10" x14ac:dyDescent="0.4">
      <c r="A57" s="1">
        <v>44032.227129629631</v>
      </c>
      <c r="B57">
        <v>0</v>
      </c>
      <c r="C57">
        <v>0</v>
      </c>
      <c r="D57">
        <v>0</v>
      </c>
      <c r="E57">
        <v>100</v>
      </c>
      <c r="F57">
        <v>0</v>
      </c>
      <c r="J57">
        <v>0</v>
      </c>
    </row>
    <row r="58" spans="1:10" x14ac:dyDescent="0.4">
      <c r="A58" s="1">
        <v>44032.227476851855</v>
      </c>
      <c r="B58">
        <v>0</v>
      </c>
      <c r="C58">
        <v>0</v>
      </c>
      <c r="D58">
        <v>0</v>
      </c>
      <c r="E58">
        <v>100</v>
      </c>
      <c r="F58">
        <v>0</v>
      </c>
      <c r="J58">
        <v>0</v>
      </c>
    </row>
    <row r="59" spans="1:10" x14ac:dyDescent="0.4">
      <c r="A59" s="1">
        <v>44032.227824074071</v>
      </c>
      <c r="B59">
        <v>0</v>
      </c>
      <c r="C59">
        <v>0</v>
      </c>
      <c r="D59">
        <v>0</v>
      </c>
      <c r="E59">
        <v>99.9</v>
      </c>
      <c r="F59">
        <v>0</v>
      </c>
      <c r="J59">
        <v>0</v>
      </c>
    </row>
    <row r="60" spans="1:10" x14ac:dyDescent="0.4">
      <c r="A60" s="1">
        <v>44032.228171296294</v>
      </c>
      <c r="B60">
        <v>0</v>
      </c>
      <c r="C60">
        <v>0</v>
      </c>
      <c r="D60">
        <v>0</v>
      </c>
      <c r="E60">
        <v>100</v>
      </c>
      <c r="F60">
        <v>0</v>
      </c>
      <c r="J60">
        <v>0</v>
      </c>
    </row>
    <row r="61" spans="1:10" x14ac:dyDescent="0.4">
      <c r="A61" s="1">
        <v>44032.228518518517</v>
      </c>
      <c r="B61">
        <v>0</v>
      </c>
      <c r="C61">
        <v>0</v>
      </c>
      <c r="D61">
        <v>0</v>
      </c>
      <c r="E61">
        <v>100</v>
      </c>
      <c r="F61">
        <v>0</v>
      </c>
      <c r="J61">
        <v>0</v>
      </c>
    </row>
    <row r="63" spans="1:10" x14ac:dyDescent="0.4">
      <c r="A63" t="s">
        <v>741</v>
      </c>
      <c r="B63">
        <v>28.116666666666671</v>
      </c>
      <c r="C63">
        <v>8.375</v>
      </c>
      <c r="D63">
        <v>2.8333333333333335E-2</v>
      </c>
      <c r="E63">
        <v>63.466666666666676</v>
      </c>
      <c r="F63">
        <v>1.6666666666666668E-3</v>
      </c>
      <c r="G63" t="e">
        <v>#DIV/0!</v>
      </c>
      <c r="H63" t="e">
        <v>#DIV/0!</v>
      </c>
      <c r="I63" t="e">
        <v>#DIV/0!</v>
      </c>
      <c r="J63">
        <v>36.49166666666666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9" activePane="bottomRight" state="frozen"/>
      <selection pane="topRight" activeCell="B1" sqref="B1"/>
      <selection pane="bottomLeft" activeCell="A2" sqref="A2"/>
      <selection pane="bottomRight"/>
    </sheetView>
  </sheetViews>
  <sheetFormatPr defaultRowHeight="14.6" x14ac:dyDescent="0.4"/>
  <sheetData>
    <row r="1" spans="1:10" x14ac:dyDescent="0.4">
      <c r="A1" t="s">
        <v>553</v>
      </c>
      <c r="B1" t="s">
        <v>487</v>
      </c>
      <c r="C1" t="s">
        <v>488</v>
      </c>
      <c r="D1" t="s">
        <v>489</v>
      </c>
      <c r="E1" t="s">
        <v>490</v>
      </c>
      <c r="F1" t="s">
        <v>491</v>
      </c>
      <c r="J1" t="s">
        <v>740</v>
      </c>
    </row>
    <row r="2" spans="1:10" x14ac:dyDescent="0.4">
      <c r="A2" s="1">
        <v>44032.208032407405</v>
      </c>
      <c r="B2">
        <v>1.6</v>
      </c>
      <c r="C2">
        <v>2.4</v>
      </c>
      <c r="D2">
        <v>0</v>
      </c>
      <c r="E2">
        <v>96</v>
      </c>
      <c r="F2">
        <v>0</v>
      </c>
      <c r="J2">
        <v>4</v>
      </c>
    </row>
    <row r="3" spans="1:10" x14ac:dyDescent="0.4">
      <c r="A3" s="1">
        <v>44032.208379629628</v>
      </c>
      <c r="B3">
        <v>0.9</v>
      </c>
      <c r="C3">
        <v>0.3</v>
      </c>
      <c r="D3">
        <v>0</v>
      </c>
      <c r="E3">
        <v>98.7</v>
      </c>
      <c r="F3">
        <v>0</v>
      </c>
      <c r="J3">
        <v>1.2</v>
      </c>
    </row>
    <row r="4" spans="1:10" x14ac:dyDescent="0.4">
      <c r="A4" s="1">
        <v>44032.208726851852</v>
      </c>
      <c r="B4">
        <v>1.9</v>
      </c>
      <c r="C4">
        <v>0.3</v>
      </c>
      <c r="D4">
        <v>0</v>
      </c>
      <c r="E4">
        <v>97.8</v>
      </c>
      <c r="F4">
        <v>0</v>
      </c>
      <c r="J4">
        <v>2.1999999999999997</v>
      </c>
    </row>
    <row r="5" spans="1:10" x14ac:dyDescent="0.4">
      <c r="A5" s="1">
        <v>44032.209074074075</v>
      </c>
      <c r="B5">
        <v>55.7</v>
      </c>
      <c r="C5">
        <v>12.7</v>
      </c>
      <c r="D5">
        <v>0</v>
      </c>
      <c r="E5">
        <v>31.5</v>
      </c>
      <c r="F5">
        <v>0</v>
      </c>
      <c r="J5">
        <v>68.400000000000006</v>
      </c>
    </row>
    <row r="6" spans="1:10" x14ac:dyDescent="0.4">
      <c r="A6" s="1">
        <v>44032.209421296298</v>
      </c>
      <c r="B6">
        <v>51.8</v>
      </c>
      <c r="C6">
        <v>17.399999999999999</v>
      </c>
      <c r="D6">
        <v>0</v>
      </c>
      <c r="E6">
        <v>30.7</v>
      </c>
      <c r="F6">
        <v>0</v>
      </c>
      <c r="J6">
        <v>69.199999999999989</v>
      </c>
    </row>
    <row r="7" spans="1:10" x14ac:dyDescent="0.4">
      <c r="A7" s="1">
        <v>44032.209768518522</v>
      </c>
      <c r="B7">
        <v>51</v>
      </c>
      <c r="C7">
        <v>16.5</v>
      </c>
      <c r="D7">
        <v>0</v>
      </c>
      <c r="E7">
        <v>32.5</v>
      </c>
      <c r="F7">
        <v>0</v>
      </c>
      <c r="J7">
        <v>67.5</v>
      </c>
    </row>
    <row r="8" spans="1:10" x14ac:dyDescent="0.4">
      <c r="A8" s="1">
        <v>44032.210115740738</v>
      </c>
      <c r="B8">
        <v>51.1</v>
      </c>
      <c r="C8">
        <v>16.7</v>
      </c>
      <c r="D8">
        <v>0</v>
      </c>
      <c r="E8">
        <v>32.200000000000003</v>
      </c>
      <c r="F8">
        <v>0</v>
      </c>
      <c r="J8">
        <v>67.8</v>
      </c>
    </row>
    <row r="9" spans="1:10" x14ac:dyDescent="0.4">
      <c r="A9" s="1">
        <v>44032.210462962961</v>
      </c>
      <c r="B9">
        <v>51.2</v>
      </c>
      <c r="C9">
        <v>16.7</v>
      </c>
      <c r="D9">
        <v>0</v>
      </c>
      <c r="E9">
        <v>32.1</v>
      </c>
      <c r="F9">
        <v>0</v>
      </c>
      <c r="J9">
        <v>67.900000000000006</v>
      </c>
    </row>
    <row r="10" spans="1:10" x14ac:dyDescent="0.4">
      <c r="A10" s="1">
        <v>44032.210810185185</v>
      </c>
      <c r="B10">
        <v>51.2</v>
      </c>
      <c r="C10">
        <v>16.8</v>
      </c>
      <c r="D10">
        <v>0</v>
      </c>
      <c r="E10">
        <v>32</v>
      </c>
      <c r="F10">
        <v>0</v>
      </c>
      <c r="J10">
        <v>68</v>
      </c>
    </row>
    <row r="11" spans="1:10" x14ac:dyDescent="0.4">
      <c r="A11" s="1">
        <v>44032.211157407408</v>
      </c>
      <c r="B11">
        <v>51.4</v>
      </c>
      <c r="C11">
        <v>17</v>
      </c>
      <c r="D11">
        <v>0</v>
      </c>
      <c r="E11">
        <v>31.6</v>
      </c>
      <c r="F11">
        <v>0</v>
      </c>
      <c r="J11">
        <v>68.400000000000006</v>
      </c>
    </row>
    <row r="12" spans="1:10" x14ac:dyDescent="0.4">
      <c r="A12" s="1">
        <v>44032.211504629631</v>
      </c>
      <c r="B12">
        <v>51.1</v>
      </c>
      <c r="C12">
        <v>17</v>
      </c>
      <c r="D12">
        <v>0</v>
      </c>
      <c r="E12">
        <v>32</v>
      </c>
      <c r="F12">
        <v>0</v>
      </c>
      <c r="J12">
        <v>68.099999999999994</v>
      </c>
    </row>
    <row r="13" spans="1:10" x14ac:dyDescent="0.4">
      <c r="A13" s="1">
        <v>44032.211851851855</v>
      </c>
      <c r="B13">
        <v>50.9</v>
      </c>
      <c r="C13">
        <v>16.899999999999999</v>
      </c>
      <c r="D13">
        <v>0</v>
      </c>
      <c r="E13">
        <v>32.1</v>
      </c>
      <c r="F13">
        <v>0</v>
      </c>
      <c r="J13">
        <v>67.8</v>
      </c>
    </row>
    <row r="14" spans="1:10" x14ac:dyDescent="0.4">
      <c r="A14" s="1">
        <v>44032.212199074071</v>
      </c>
      <c r="B14">
        <v>50.2</v>
      </c>
      <c r="C14">
        <v>16.899999999999999</v>
      </c>
      <c r="D14">
        <v>0</v>
      </c>
      <c r="E14">
        <v>32.799999999999997</v>
      </c>
      <c r="F14">
        <v>0</v>
      </c>
      <c r="J14">
        <v>67.099999999999994</v>
      </c>
    </row>
    <row r="15" spans="1:10" x14ac:dyDescent="0.4">
      <c r="A15" s="1">
        <v>44032.212557870371</v>
      </c>
      <c r="B15">
        <v>50.8</v>
      </c>
      <c r="C15">
        <v>16.5</v>
      </c>
      <c r="D15">
        <v>0</v>
      </c>
      <c r="E15">
        <v>32.6</v>
      </c>
      <c r="F15">
        <v>0</v>
      </c>
      <c r="J15">
        <v>67.3</v>
      </c>
    </row>
    <row r="16" spans="1:10" x14ac:dyDescent="0.4">
      <c r="A16" s="1">
        <v>44032.212905092594</v>
      </c>
      <c r="B16">
        <v>50.7</v>
      </c>
      <c r="C16">
        <v>17</v>
      </c>
      <c r="D16">
        <v>0</v>
      </c>
      <c r="E16">
        <v>32.200000000000003</v>
      </c>
      <c r="F16">
        <v>0</v>
      </c>
      <c r="J16">
        <v>67.7</v>
      </c>
    </row>
    <row r="17" spans="1:10" x14ac:dyDescent="0.4">
      <c r="A17" s="1">
        <v>44032.213252314818</v>
      </c>
      <c r="B17">
        <v>50.9</v>
      </c>
      <c r="C17">
        <v>16.600000000000001</v>
      </c>
      <c r="D17">
        <v>0</v>
      </c>
      <c r="E17">
        <v>32.6</v>
      </c>
      <c r="F17">
        <v>0</v>
      </c>
      <c r="J17">
        <v>67.5</v>
      </c>
    </row>
    <row r="18" spans="1:10" x14ac:dyDescent="0.4">
      <c r="A18" s="1">
        <v>44032.213599537034</v>
      </c>
      <c r="B18">
        <v>51.4</v>
      </c>
      <c r="C18">
        <v>16.600000000000001</v>
      </c>
      <c r="D18">
        <v>0</v>
      </c>
      <c r="E18">
        <v>32</v>
      </c>
      <c r="F18">
        <v>0</v>
      </c>
      <c r="J18">
        <v>68</v>
      </c>
    </row>
    <row r="19" spans="1:10" x14ac:dyDescent="0.4">
      <c r="A19" s="1">
        <v>44032.213946759257</v>
      </c>
      <c r="B19">
        <v>52.8</v>
      </c>
      <c r="C19">
        <v>17.399999999999999</v>
      </c>
      <c r="D19">
        <v>0</v>
      </c>
      <c r="E19">
        <v>29.9</v>
      </c>
      <c r="F19">
        <v>0</v>
      </c>
      <c r="J19">
        <v>70.199999999999989</v>
      </c>
    </row>
    <row r="20" spans="1:10" x14ac:dyDescent="0.4">
      <c r="A20" s="1">
        <v>44032.21429398148</v>
      </c>
      <c r="B20">
        <v>51.4</v>
      </c>
      <c r="C20">
        <v>16.600000000000001</v>
      </c>
      <c r="D20">
        <v>0</v>
      </c>
      <c r="E20">
        <v>32.1</v>
      </c>
      <c r="F20">
        <v>0</v>
      </c>
      <c r="J20">
        <v>68</v>
      </c>
    </row>
    <row r="21" spans="1:10" x14ac:dyDescent="0.4">
      <c r="A21" s="1">
        <v>44032.214641203704</v>
      </c>
      <c r="B21">
        <v>50.8</v>
      </c>
      <c r="C21">
        <v>17.100000000000001</v>
      </c>
      <c r="D21">
        <v>0</v>
      </c>
      <c r="E21">
        <v>32.1</v>
      </c>
      <c r="F21">
        <v>0</v>
      </c>
      <c r="J21">
        <v>67.900000000000006</v>
      </c>
    </row>
    <row r="22" spans="1:10" x14ac:dyDescent="0.4">
      <c r="A22" s="1">
        <v>44032.214988425927</v>
      </c>
      <c r="B22">
        <v>50.1</v>
      </c>
      <c r="C22">
        <v>17</v>
      </c>
      <c r="D22">
        <v>0</v>
      </c>
      <c r="E22">
        <v>32.9</v>
      </c>
      <c r="F22">
        <v>0</v>
      </c>
      <c r="J22">
        <v>67.099999999999994</v>
      </c>
    </row>
    <row r="23" spans="1:10" x14ac:dyDescent="0.4">
      <c r="A23" s="1">
        <v>44032.21533564815</v>
      </c>
      <c r="B23">
        <v>50.4</v>
      </c>
      <c r="C23">
        <v>17</v>
      </c>
      <c r="D23">
        <v>0</v>
      </c>
      <c r="E23">
        <v>32.6</v>
      </c>
      <c r="F23">
        <v>0</v>
      </c>
      <c r="J23">
        <v>67.400000000000006</v>
      </c>
    </row>
    <row r="24" spans="1:10" x14ac:dyDescent="0.4">
      <c r="A24" s="1">
        <v>44032.215682870374</v>
      </c>
      <c r="B24">
        <v>50.8</v>
      </c>
      <c r="C24">
        <v>17.3</v>
      </c>
      <c r="D24">
        <v>0</v>
      </c>
      <c r="E24">
        <v>31.9</v>
      </c>
      <c r="F24">
        <v>0</v>
      </c>
      <c r="J24">
        <v>68.099999999999994</v>
      </c>
    </row>
    <row r="25" spans="1:10" x14ac:dyDescent="0.4">
      <c r="A25" s="1">
        <v>44032.21603009259</v>
      </c>
      <c r="B25">
        <v>50.7</v>
      </c>
      <c r="C25">
        <v>16.7</v>
      </c>
      <c r="D25">
        <v>0</v>
      </c>
      <c r="E25">
        <v>32.5</v>
      </c>
      <c r="F25">
        <v>0</v>
      </c>
      <c r="J25">
        <v>67.400000000000006</v>
      </c>
    </row>
    <row r="26" spans="1:10" x14ac:dyDescent="0.4">
      <c r="A26" s="1">
        <v>44032.216377314813</v>
      </c>
      <c r="B26">
        <v>51.1</v>
      </c>
      <c r="C26">
        <v>16.8</v>
      </c>
      <c r="D26">
        <v>0</v>
      </c>
      <c r="E26">
        <v>32</v>
      </c>
      <c r="F26">
        <v>0</v>
      </c>
      <c r="J26">
        <v>67.900000000000006</v>
      </c>
    </row>
    <row r="27" spans="1:10" x14ac:dyDescent="0.4">
      <c r="A27" s="1">
        <v>44032.216724537036</v>
      </c>
      <c r="B27">
        <v>51</v>
      </c>
      <c r="C27">
        <v>16.7</v>
      </c>
      <c r="D27">
        <v>0</v>
      </c>
      <c r="E27">
        <v>32.299999999999997</v>
      </c>
      <c r="F27">
        <v>0</v>
      </c>
      <c r="J27">
        <v>67.7</v>
      </c>
    </row>
    <row r="28" spans="1:10" x14ac:dyDescent="0.4">
      <c r="A28" s="1">
        <v>44032.21707175926</v>
      </c>
      <c r="B28">
        <v>50.6</v>
      </c>
      <c r="C28">
        <v>16.899999999999999</v>
      </c>
      <c r="D28">
        <v>0</v>
      </c>
      <c r="E28">
        <v>32.5</v>
      </c>
      <c r="F28">
        <v>0</v>
      </c>
      <c r="J28">
        <v>67.5</v>
      </c>
    </row>
    <row r="29" spans="1:10" x14ac:dyDescent="0.4">
      <c r="A29" s="1">
        <v>44032.217407407406</v>
      </c>
      <c r="B29">
        <v>50.4</v>
      </c>
      <c r="C29">
        <v>16.5</v>
      </c>
      <c r="D29">
        <v>0</v>
      </c>
      <c r="E29">
        <v>33.1</v>
      </c>
      <c r="F29">
        <v>0</v>
      </c>
      <c r="J29">
        <v>66.900000000000006</v>
      </c>
    </row>
    <row r="30" spans="1:10" x14ac:dyDescent="0.4">
      <c r="A30" s="1">
        <v>44032.21775462963</v>
      </c>
      <c r="B30">
        <v>51.3</v>
      </c>
      <c r="C30">
        <v>16.8</v>
      </c>
      <c r="D30">
        <v>0</v>
      </c>
      <c r="E30">
        <v>32</v>
      </c>
      <c r="F30">
        <v>0</v>
      </c>
      <c r="J30">
        <v>68.099999999999994</v>
      </c>
    </row>
    <row r="31" spans="1:10" x14ac:dyDescent="0.4">
      <c r="A31" s="1">
        <v>44032.218101851853</v>
      </c>
      <c r="B31">
        <v>51</v>
      </c>
      <c r="C31">
        <v>16.5</v>
      </c>
      <c r="D31">
        <v>0</v>
      </c>
      <c r="E31">
        <v>32.5</v>
      </c>
      <c r="F31">
        <v>0</v>
      </c>
      <c r="J31">
        <v>67.5</v>
      </c>
    </row>
    <row r="32" spans="1:10" x14ac:dyDescent="0.4">
      <c r="A32" s="1">
        <v>44032.218449074076</v>
      </c>
      <c r="B32">
        <v>52.2</v>
      </c>
      <c r="C32">
        <v>16.8</v>
      </c>
      <c r="D32">
        <v>0</v>
      </c>
      <c r="E32">
        <v>31</v>
      </c>
      <c r="F32">
        <v>0</v>
      </c>
      <c r="J32">
        <v>69</v>
      </c>
    </row>
    <row r="33" spans="1:10" x14ac:dyDescent="0.4">
      <c r="A33" s="1">
        <v>44032.2187962963</v>
      </c>
      <c r="B33">
        <v>50.5</v>
      </c>
      <c r="C33">
        <v>17.3</v>
      </c>
      <c r="D33">
        <v>0</v>
      </c>
      <c r="E33">
        <v>32.200000000000003</v>
      </c>
      <c r="F33">
        <v>0</v>
      </c>
      <c r="J33">
        <v>67.8</v>
      </c>
    </row>
    <row r="34" spans="1:10" x14ac:dyDescent="0.4">
      <c r="A34" s="1">
        <v>44032.219143518516</v>
      </c>
      <c r="B34">
        <v>51.1</v>
      </c>
      <c r="C34">
        <v>16.600000000000001</v>
      </c>
      <c r="D34">
        <v>0</v>
      </c>
      <c r="E34">
        <v>32.299999999999997</v>
      </c>
      <c r="F34">
        <v>0</v>
      </c>
      <c r="J34">
        <v>67.7</v>
      </c>
    </row>
    <row r="35" spans="1:10" x14ac:dyDescent="0.4">
      <c r="A35" s="1">
        <v>44032.219490740739</v>
      </c>
      <c r="B35">
        <v>49.6</v>
      </c>
      <c r="C35">
        <v>16.899999999999999</v>
      </c>
      <c r="D35">
        <v>0</v>
      </c>
      <c r="E35">
        <v>33.5</v>
      </c>
      <c r="F35">
        <v>0</v>
      </c>
      <c r="J35">
        <v>66.5</v>
      </c>
    </row>
    <row r="36" spans="1:10" x14ac:dyDescent="0.4">
      <c r="A36" s="1">
        <v>44032.219837962963</v>
      </c>
      <c r="B36">
        <v>30.5</v>
      </c>
      <c r="C36">
        <v>10.9</v>
      </c>
      <c r="D36">
        <v>0</v>
      </c>
      <c r="E36">
        <v>58.6</v>
      </c>
      <c r="F36">
        <v>0</v>
      </c>
      <c r="J36">
        <v>41.4</v>
      </c>
    </row>
    <row r="37" spans="1:10" x14ac:dyDescent="0.4">
      <c r="A37" s="1">
        <v>44032.220185185186</v>
      </c>
      <c r="B37">
        <v>29.8</v>
      </c>
      <c r="C37">
        <v>10.5</v>
      </c>
      <c r="D37">
        <v>0</v>
      </c>
      <c r="E37">
        <v>59.7</v>
      </c>
      <c r="F37">
        <v>0</v>
      </c>
      <c r="J37">
        <v>40.299999999999997</v>
      </c>
    </row>
    <row r="38" spans="1:10" x14ac:dyDescent="0.4">
      <c r="A38" s="1">
        <v>44032.220532407409</v>
      </c>
      <c r="B38">
        <v>21.9</v>
      </c>
      <c r="C38">
        <v>8.4</v>
      </c>
      <c r="D38">
        <v>0</v>
      </c>
      <c r="E38">
        <v>69.7</v>
      </c>
      <c r="F38">
        <v>0</v>
      </c>
      <c r="J38">
        <v>30.299999999999997</v>
      </c>
    </row>
    <row r="39" spans="1:10" x14ac:dyDescent="0.4">
      <c r="A39" s="1">
        <v>44032.220879629633</v>
      </c>
      <c r="B39">
        <v>4.8</v>
      </c>
      <c r="C39">
        <v>2.1</v>
      </c>
      <c r="D39">
        <v>0</v>
      </c>
      <c r="E39">
        <v>93.1</v>
      </c>
      <c r="F39">
        <v>0</v>
      </c>
      <c r="J39">
        <v>6.9</v>
      </c>
    </row>
    <row r="40" spans="1:10" x14ac:dyDescent="0.4">
      <c r="A40" s="1">
        <v>44032.221226851849</v>
      </c>
      <c r="B40">
        <v>0.5</v>
      </c>
      <c r="C40">
        <v>0.2</v>
      </c>
      <c r="D40">
        <v>0</v>
      </c>
      <c r="E40">
        <v>99.3</v>
      </c>
      <c r="F40">
        <v>0</v>
      </c>
      <c r="J40">
        <v>0.7</v>
      </c>
    </row>
    <row r="41" spans="1:10" x14ac:dyDescent="0.4">
      <c r="A41" s="1">
        <v>44032.221574074072</v>
      </c>
      <c r="B41">
        <v>0.3</v>
      </c>
      <c r="C41">
        <v>0.1</v>
      </c>
      <c r="D41">
        <v>0</v>
      </c>
      <c r="E41">
        <v>99.6</v>
      </c>
      <c r="F41">
        <v>0</v>
      </c>
      <c r="J41">
        <v>0.4</v>
      </c>
    </row>
    <row r="42" spans="1:10" x14ac:dyDescent="0.4">
      <c r="A42" s="1">
        <v>44032.221921296295</v>
      </c>
      <c r="B42">
        <v>0.3</v>
      </c>
      <c r="C42">
        <v>0.1</v>
      </c>
      <c r="D42">
        <v>0</v>
      </c>
      <c r="E42">
        <v>99.6</v>
      </c>
      <c r="F42">
        <v>0</v>
      </c>
      <c r="J42">
        <v>0.4</v>
      </c>
    </row>
    <row r="43" spans="1:10" x14ac:dyDescent="0.4">
      <c r="A43" s="1">
        <v>44032.222268518519</v>
      </c>
      <c r="B43">
        <v>0.5</v>
      </c>
      <c r="C43">
        <v>0.3</v>
      </c>
      <c r="D43">
        <v>0</v>
      </c>
      <c r="E43">
        <v>99.1</v>
      </c>
      <c r="F43">
        <v>0</v>
      </c>
      <c r="J43">
        <v>0.8</v>
      </c>
    </row>
    <row r="44" spans="1:10" x14ac:dyDescent="0.4">
      <c r="A44" s="1">
        <v>44032.222615740742</v>
      </c>
      <c r="B44">
        <v>0.7</v>
      </c>
      <c r="C44">
        <v>0.2</v>
      </c>
      <c r="D44">
        <v>0</v>
      </c>
      <c r="E44">
        <v>99</v>
      </c>
      <c r="F44">
        <v>0</v>
      </c>
      <c r="J44">
        <v>0.89999999999999991</v>
      </c>
    </row>
    <row r="45" spans="1:10" x14ac:dyDescent="0.4">
      <c r="A45" s="1">
        <v>44032.222962962966</v>
      </c>
      <c r="B45">
        <v>0.8</v>
      </c>
      <c r="C45">
        <v>0.3</v>
      </c>
      <c r="D45">
        <v>0</v>
      </c>
      <c r="E45">
        <v>98.9</v>
      </c>
      <c r="F45">
        <v>0</v>
      </c>
      <c r="J45">
        <v>1.1000000000000001</v>
      </c>
    </row>
    <row r="46" spans="1:10" x14ac:dyDescent="0.4">
      <c r="A46" s="1">
        <v>44032.223310185182</v>
      </c>
      <c r="B46">
        <v>0.3</v>
      </c>
      <c r="C46">
        <v>0.2</v>
      </c>
      <c r="D46">
        <v>0</v>
      </c>
      <c r="E46">
        <v>99.5</v>
      </c>
      <c r="F46">
        <v>0</v>
      </c>
      <c r="J46">
        <v>0.5</v>
      </c>
    </row>
    <row r="47" spans="1:10" x14ac:dyDescent="0.4">
      <c r="A47" s="1">
        <v>44032.223657407405</v>
      </c>
      <c r="B47">
        <v>0.3</v>
      </c>
      <c r="C47">
        <v>0.3</v>
      </c>
      <c r="D47">
        <v>0</v>
      </c>
      <c r="E47">
        <v>99.4</v>
      </c>
      <c r="F47">
        <v>0</v>
      </c>
      <c r="J47">
        <v>0.6</v>
      </c>
    </row>
    <row r="48" spans="1:10" x14ac:dyDescent="0.4">
      <c r="A48" s="1">
        <v>44032.224004629628</v>
      </c>
      <c r="B48">
        <v>0.3</v>
      </c>
      <c r="C48">
        <v>0.2</v>
      </c>
      <c r="D48">
        <v>0</v>
      </c>
      <c r="E48">
        <v>99.5</v>
      </c>
      <c r="F48">
        <v>0</v>
      </c>
      <c r="J48">
        <v>0.5</v>
      </c>
    </row>
    <row r="49" spans="1:10" x14ac:dyDescent="0.4">
      <c r="A49" s="1">
        <v>44032.224351851852</v>
      </c>
      <c r="B49">
        <v>0.2</v>
      </c>
      <c r="C49">
        <v>0.1</v>
      </c>
      <c r="D49">
        <v>0</v>
      </c>
      <c r="E49">
        <v>99.8</v>
      </c>
      <c r="F49">
        <v>0</v>
      </c>
      <c r="J49">
        <v>0.30000000000000004</v>
      </c>
    </row>
    <row r="50" spans="1:10" x14ac:dyDescent="0.4">
      <c r="A50" s="1">
        <v>44032.224699074075</v>
      </c>
      <c r="B50">
        <v>0.2</v>
      </c>
      <c r="C50">
        <v>0.1</v>
      </c>
      <c r="D50">
        <v>0</v>
      </c>
      <c r="E50">
        <v>99.7</v>
      </c>
      <c r="F50">
        <v>0</v>
      </c>
      <c r="J50">
        <v>0.30000000000000004</v>
      </c>
    </row>
    <row r="51" spans="1:10" x14ac:dyDescent="0.4">
      <c r="A51" s="1">
        <v>44032.225046296298</v>
      </c>
      <c r="B51">
        <v>0</v>
      </c>
      <c r="C51">
        <v>0.1</v>
      </c>
      <c r="D51">
        <v>0</v>
      </c>
      <c r="E51">
        <v>99.9</v>
      </c>
      <c r="F51">
        <v>0</v>
      </c>
      <c r="J51">
        <v>0.1</v>
      </c>
    </row>
    <row r="52" spans="1:10" x14ac:dyDescent="0.4">
      <c r="A52" s="1">
        <v>44032.225393518522</v>
      </c>
      <c r="B52">
        <v>0.1</v>
      </c>
      <c r="C52">
        <v>0</v>
      </c>
      <c r="D52">
        <v>0</v>
      </c>
      <c r="E52">
        <v>99.8</v>
      </c>
      <c r="F52">
        <v>0</v>
      </c>
      <c r="J52">
        <v>0.1</v>
      </c>
    </row>
    <row r="53" spans="1:10" x14ac:dyDescent="0.4">
      <c r="A53" s="1">
        <v>44032.225740740738</v>
      </c>
      <c r="B53">
        <v>0.2</v>
      </c>
      <c r="C53">
        <v>0.1</v>
      </c>
      <c r="D53">
        <v>0</v>
      </c>
      <c r="E53">
        <v>99.7</v>
      </c>
      <c r="F53">
        <v>0</v>
      </c>
      <c r="J53">
        <v>0.30000000000000004</v>
      </c>
    </row>
    <row r="54" spans="1:10" x14ac:dyDescent="0.4">
      <c r="A54" s="1">
        <v>44032.226087962961</v>
      </c>
      <c r="B54">
        <v>0.1</v>
      </c>
      <c r="C54">
        <v>0.1</v>
      </c>
      <c r="D54">
        <v>0</v>
      </c>
      <c r="E54">
        <v>99.8</v>
      </c>
      <c r="F54">
        <v>0</v>
      </c>
      <c r="J54">
        <v>0.2</v>
      </c>
    </row>
    <row r="55" spans="1:10" x14ac:dyDescent="0.4">
      <c r="A55" s="1">
        <v>44032.226435185185</v>
      </c>
      <c r="B55">
        <v>0.2</v>
      </c>
      <c r="C55">
        <v>0.1</v>
      </c>
      <c r="D55">
        <v>0</v>
      </c>
      <c r="E55">
        <v>99.7</v>
      </c>
      <c r="F55">
        <v>0</v>
      </c>
      <c r="J55">
        <v>0.30000000000000004</v>
      </c>
    </row>
    <row r="56" spans="1:10" x14ac:dyDescent="0.4">
      <c r="A56" s="1">
        <v>44032.226782407408</v>
      </c>
      <c r="B56">
        <v>0.3</v>
      </c>
      <c r="C56">
        <v>0.1</v>
      </c>
      <c r="D56">
        <v>0</v>
      </c>
      <c r="E56">
        <v>99.6</v>
      </c>
      <c r="F56">
        <v>0</v>
      </c>
      <c r="J56">
        <v>0.4</v>
      </c>
    </row>
    <row r="57" spans="1:10" x14ac:dyDescent="0.4">
      <c r="A57" s="1">
        <v>44032.227129629631</v>
      </c>
      <c r="B57">
        <v>0.2</v>
      </c>
      <c r="C57">
        <v>0.1</v>
      </c>
      <c r="D57">
        <v>0</v>
      </c>
      <c r="E57">
        <v>99.8</v>
      </c>
      <c r="F57">
        <v>0</v>
      </c>
      <c r="J57">
        <v>0.30000000000000004</v>
      </c>
    </row>
    <row r="58" spans="1:10" x14ac:dyDescent="0.4">
      <c r="A58" s="1">
        <v>44032.227476851855</v>
      </c>
      <c r="B58">
        <v>0.1</v>
      </c>
      <c r="C58">
        <v>0.1</v>
      </c>
      <c r="D58">
        <v>0</v>
      </c>
      <c r="E58">
        <v>99.8</v>
      </c>
      <c r="F58">
        <v>0</v>
      </c>
      <c r="J58">
        <v>0.2</v>
      </c>
    </row>
    <row r="59" spans="1:10" x14ac:dyDescent="0.4">
      <c r="A59" s="1">
        <v>44032.227824074071</v>
      </c>
      <c r="B59">
        <v>0.1</v>
      </c>
      <c r="C59">
        <v>0.1</v>
      </c>
      <c r="D59">
        <v>0</v>
      </c>
      <c r="E59">
        <v>99.8</v>
      </c>
      <c r="F59">
        <v>0</v>
      </c>
      <c r="J59">
        <v>0.2</v>
      </c>
    </row>
    <row r="60" spans="1:10" x14ac:dyDescent="0.4">
      <c r="A60" s="1">
        <v>44032.228171296294</v>
      </c>
      <c r="B60">
        <v>0.2</v>
      </c>
      <c r="C60">
        <v>0.1</v>
      </c>
      <c r="D60">
        <v>0</v>
      </c>
      <c r="E60">
        <v>99.7</v>
      </c>
      <c r="F60">
        <v>0</v>
      </c>
      <c r="J60">
        <v>0.30000000000000004</v>
      </c>
    </row>
    <row r="61" spans="1:10" x14ac:dyDescent="0.4">
      <c r="A61" s="1">
        <v>44032.228518518517</v>
      </c>
      <c r="B61">
        <v>0.2</v>
      </c>
      <c r="C61">
        <v>0.1</v>
      </c>
      <c r="D61">
        <v>0</v>
      </c>
      <c r="E61">
        <v>99.8</v>
      </c>
      <c r="F61">
        <v>0</v>
      </c>
      <c r="J61">
        <v>0.30000000000000004</v>
      </c>
    </row>
    <row r="63" spans="1:10" x14ac:dyDescent="0.4">
      <c r="A63" t="s">
        <v>741</v>
      </c>
      <c r="B63">
        <v>28.044999999999991</v>
      </c>
      <c r="C63">
        <v>9.2700000000000067</v>
      </c>
      <c r="D63">
        <v>0</v>
      </c>
      <c r="E63">
        <v>62.678333333333335</v>
      </c>
      <c r="F63">
        <v>0</v>
      </c>
      <c r="G63" t="e">
        <v>#DIV/0!</v>
      </c>
      <c r="H63" t="e">
        <v>#DIV/0!</v>
      </c>
      <c r="I63" t="e">
        <v>#DIV/0!</v>
      </c>
      <c r="J63">
        <v>37.315000000000026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555</v>
      </c>
      <c r="B1" t="s">
        <v>487</v>
      </c>
      <c r="C1" t="s">
        <v>488</v>
      </c>
      <c r="D1" t="s">
        <v>489</v>
      </c>
      <c r="E1" t="s">
        <v>490</v>
      </c>
      <c r="F1" t="s">
        <v>491</v>
      </c>
      <c r="J1" t="s">
        <v>740</v>
      </c>
    </row>
    <row r="2" spans="1:10" x14ac:dyDescent="0.4">
      <c r="A2" s="1">
        <v>44032.208032407405</v>
      </c>
      <c r="B2">
        <v>2.4</v>
      </c>
      <c r="C2">
        <v>1.6</v>
      </c>
      <c r="D2">
        <v>6.5</v>
      </c>
      <c r="E2">
        <v>89.5</v>
      </c>
      <c r="F2">
        <v>0</v>
      </c>
      <c r="J2">
        <v>4</v>
      </c>
    </row>
    <row r="3" spans="1:10" x14ac:dyDescent="0.4">
      <c r="A3" s="1">
        <v>44032.208379629628</v>
      </c>
      <c r="B3">
        <v>0.6</v>
      </c>
      <c r="C3">
        <v>0.4</v>
      </c>
      <c r="D3">
        <v>0.1</v>
      </c>
      <c r="E3">
        <v>98.9</v>
      </c>
      <c r="F3">
        <v>0</v>
      </c>
      <c r="J3">
        <v>1</v>
      </c>
    </row>
    <row r="4" spans="1:10" x14ac:dyDescent="0.4">
      <c r="A4" s="1">
        <v>44032.208726851852</v>
      </c>
      <c r="B4">
        <v>1.9</v>
      </c>
      <c r="C4">
        <v>0.4</v>
      </c>
      <c r="D4">
        <v>0</v>
      </c>
      <c r="E4">
        <v>97.8</v>
      </c>
      <c r="F4">
        <v>0</v>
      </c>
      <c r="J4">
        <v>2.2999999999999998</v>
      </c>
    </row>
    <row r="5" spans="1:10" x14ac:dyDescent="0.4">
      <c r="A5" s="1">
        <v>44032.209074074075</v>
      </c>
      <c r="B5">
        <v>54.6</v>
      </c>
      <c r="C5">
        <v>12.1</v>
      </c>
      <c r="D5">
        <v>0</v>
      </c>
      <c r="E5">
        <v>33.299999999999997</v>
      </c>
      <c r="F5">
        <v>0</v>
      </c>
      <c r="J5">
        <v>66.7</v>
      </c>
    </row>
    <row r="6" spans="1:10" x14ac:dyDescent="0.4">
      <c r="A6" s="1">
        <v>44032.209421296298</v>
      </c>
      <c r="B6">
        <v>53.9</v>
      </c>
      <c r="C6">
        <v>16.100000000000001</v>
      </c>
      <c r="D6">
        <v>0.1</v>
      </c>
      <c r="E6">
        <v>29.9</v>
      </c>
      <c r="F6">
        <v>0</v>
      </c>
      <c r="J6">
        <v>70</v>
      </c>
    </row>
    <row r="7" spans="1:10" x14ac:dyDescent="0.4">
      <c r="A7" s="1">
        <v>44032.209768518522</v>
      </c>
      <c r="B7">
        <v>50.8</v>
      </c>
      <c r="C7">
        <v>16.5</v>
      </c>
      <c r="D7">
        <v>0</v>
      </c>
      <c r="E7">
        <v>32.6</v>
      </c>
      <c r="F7">
        <v>0</v>
      </c>
      <c r="J7">
        <v>67.3</v>
      </c>
    </row>
    <row r="8" spans="1:10" x14ac:dyDescent="0.4">
      <c r="A8" s="1">
        <v>44032.210115740738</v>
      </c>
      <c r="B8">
        <v>51.7</v>
      </c>
      <c r="C8">
        <v>16.3</v>
      </c>
      <c r="D8">
        <v>0</v>
      </c>
      <c r="E8">
        <v>32</v>
      </c>
      <c r="F8">
        <v>0</v>
      </c>
      <c r="J8">
        <v>68</v>
      </c>
    </row>
    <row r="9" spans="1:10" x14ac:dyDescent="0.4">
      <c r="A9" s="1">
        <v>44032.210462962961</v>
      </c>
      <c r="B9">
        <v>51.1</v>
      </c>
      <c r="C9">
        <v>16.2</v>
      </c>
      <c r="D9">
        <v>0</v>
      </c>
      <c r="E9">
        <v>32.700000000000003</v>
      </c>
      <c r="F9">
        <v>0</v>
      </c>
      <c r="J9">
        <v>67.3</v>
      </c>
    </row>
    <row r="10" spans="1:10" x14ac:dyDescent="0.4">
      <c r="A10" s="1">
        <v>44032.210810185185</v>
      </c>
      <c r="B10">
        <v>52</v>
      </c>
      <c r="C10">
        <v>16.8</v>
      </c>
      <c r="D10">
        <v>0.1</v>
      </c>
      <c r="E10">
        <v>31.2</v>
      </c>
      <c r="F10">
        <v>0</v>
      </c>
      <c r="J10">
        <v>68.8</v>
      </c>
    </row>
    <row r="11" spans="1:10" x14ac:dyDescent="0.4">
      <c r="A11" s="1">
        <v>44032.211157407408</v>
      </c>
      <c r="B11">
        <v>51.1</v>
      </c>
      <c r="C11">
        <v>16.7</v>
      </c>
      <c r="D11">
        <v>0</v>
      </c>
      <c r="E11">
        <v>32.200000000000003</v>
      </c>
      <c r="F11">
        <v>0</v>
      </c>
      <c r="J11">
        <v>67.8</v>
      </c>
    </row>
    <row r="12" spans="1:10" x14ac:dyDescent="0.4">
      <c r="A12" s="1">
        <v>44032.211504629631</v>
      </c>
      <c r="B12">
        <v>51.5</v>
      </c>
      <c r="C12">
        <v>16.399999999999999</v>
      </c>
      <c r="D12">
        <v>0</v>
      </c>
      <c r="E12">
        <v>32</v>
      </c>
      <c r="F12">
        <v>0</v>
      </c>
      <c r="J12">
        <v>67.900000000000006</v>
      </c>
    </row>
    <row r="13" spans="1:10" x14ac:dyDescent="0.4">
      <c r="A13" s="1">
        <v>44032.211851851855</v>
      </c>
      <c r="B13">
        <v>50.9</v>
      </c>
      <c r="C13">
        <v>16.7</v>
      </c>
      <c r="D13">
        <v>0</v>
      </c>
      <c r="E13">
        <v>32.4</v>
      </c>
      <c r="F13">
        <v>0</v>
      </c>
      <c r="J13">
        <v>67.599999999999994</v>
      </c>
    </row>
    <row r="14" spans="1:10" x14ac:dyDescent="0.4">
      <c r="A14" s="1">
        <v>44032.212199074071</v>
      </c>
      <c r="B14">
        <v>50.6</v>
      </c>
      <c r="C14">
        <v>16.600000000000001</v>
      </c>
      <c r="D14">
        <v>0</v>
      </c>
      <c r="E14">
        <v>32.799999999999997</v>
      </c>
      <c r="F14">
        <v>0</v>
      </c>
      <c r="J14">
        <v>67.2</v>
      </c>
    </row>
    <row r="15" spans="1:10" x14ac:dyDescent="0.4">
      <c r="A15" s="1">
        <v>44032.212557870371</v>
      </c>
      <c r="B15">
        <v>50.5</v>
      </c>
      <c r="C15">
        <v>16.7</v>
      </c>
      <c r="D15">
        <v>0</v>
      </c>
      <c r="E15">
        <v>32.799999999999997</v>
      </c>
      <c r="F15">
        <v>0</v>
      </c>
      <c r="J15">
        <v>67.2</v>
      </c>
    </row>
    <row r="16" spans="1:10" x14ac:dyDescent="0.4">
      <c r="A16" s="1">
        <v>44032.212905092594</v>
      </c>
      <c r="B16">
        <v>50.8</v>
      </c>
      <c r="C16">
        <v>17.100000000000001</v>
      </c>
      <c r="D16">
        <v>0</v>
      </c>
      <c r="E16">
        <v>32.200000000000003</v>
      </c>
      <c r="F16">
        <v>0</v>
      </c>
      <c r="J16">
        <v>67.900000000000006</v>
      </c>
    </row>
    <row r="17" spans="1:10" x14ac:dyDescent="0.4">
      <c r="A17" s="1">
        <v>44032.213252314818</v>
      </c>
      <c r="B17">
        <v>50.6</v>
      </c>
      <c r="C17">
        <v>16.5</v>
      </c>
      <c r="D17">
        <v>0</v>
      </c>
      <c r="E17">
        <v>33</v>
      </c>
      <c r="F17">
        <v>0</v>
      </c>
      <c r="J17">
        <v>67.099999999999994</v>
      </c>
    </row>
    <row r="18" spans="1:10" x14ac:dyDescent="0.4">
      <c r="A18" s="1">
        <v>44032.213599537034</v>
      </c>
      <c r="B18">
        <v>50.9</v>
      </c>
      <c r="C18">
        <v>17</v>
      </c>
      <c r="D18">
        <v>0</v>
      </c>
      <c r="E18">
        <v>32.1</v>
      </c>
      <c r="F18">
        <v>0</v>
      </c>
      <c r="J18">
        <v>67.900000000000006</v>
      </c>
    </row>
    <row r="19" spans="1:10" x14ac:dyDescent="0.4">
      <c r="A19" s="1">
        <v>44032.213946759257</v>
      </c>
      <c r="B19">
        <v>52.6</v>
      </c>
      <c r="C19">
        <v>17.100000000000001</v>
      </c>
      <c r="D19">
        <v>0</v>
      </c>
      <c r="E19">
        <v>30.3</v>
      </c>
      <c r="F19">
        <v>0</v>
      </c>
      <c r="J19">
        <v>69.7</v>
      </c>
    </row>
    <row r="20" spans="1:10" x14ac:dyDescent="0.4">
      <c r="A20" s="1">
        <v>44032.21429398148</v>
      </c>
      <c r="B20">
        <v>51.7</v>
      </c>
      <c r="C20">
        <v>16.7</v>
      </c>
      <c r="D20">
        <v>0</v>
      </c>
      <c r="E20">
        <v>31.6</v>
      </c>
      <c r="F20">
        <v>0</v>
      </c>
      <c r="J20">
        <v>68.400000000000006</v>
      </c>
    </row>
    <row r="21" spans="1:10" x14ac:dyDescent="0.4">
      <c r="A21" s="1">
        <v>44032.214641203704</v>
      </c>
      <c r="B21">
        <v>51.5</v>
      </c>
      <c r="C21">
        <v>16.899999999999999</v>
      </c>
      <c r="D21">
        <v>0</v>
      </c>
      <c r="E21">
        <v>31.6</v>
      </c>
      <c r="F21">
        <v>0</v>
      </c>
      <c r="J21">
        <v>68.400000000000006</v>
      </c>
    </row>
    <row r="22" spans="1:10" x14ac:dyDescent="0.4">
      <c r="A22" s="1">
        <v>44032.214988425927</v>
      </c>
      <c r="B22">
        <v>50.5</v>
      </c>
      <c r="C22">
        <v>16.600000000000001</v>
      </c>
      <c r="D22">
        <v>0</v>
      </c>
      <c r="E22">
        <v>32.9</v>
      </c>
      <c r="F22">
        <v>0</v>
      </c>
      <c r="J22">
        <v>67.099999999999994</v>
      </c>
    </row>
    <row r="23" spans="1:10" x14ac:dyDescent="0.4">
      <c r="A23" s="1">
        <v>44032.21533564815</v>
      </c>
      <c r="B23">
        <v>51</v>
      </c>
      <c r="C23">
        <v>16.7</v>
      </c>
      <c r="D23">
        <v>0</v>
      </c>
      <c r="E23">
        <v>32.299999999999997</v>
      </c>
      <c r="F23">
        <v>0</v>
      </c>
      <c r="J23">
        <v>67.7</v>
      </c>
    </row>
    <row r="24" spans="1:10" x14ac:dyDescent="0.4">
      <c r="A24" s="1">
        <v>44032.215682870374</v>
      </c>
      <c r="B24">
        <v>51.3</v>
      </c>
      <c r="C24">
        <v>16.8</v>
      </c>
      <c r="D24">
        <v>0</v>
      </c>
      <c r="E24">
        <v>31.9</v>
      </c>
      <c r="F24">
        <v>0</v>
      </c>
      <c r="J24">
        <v>68.099999999999994</v>
      </c>
    </row>
    <row r="25" spans="1:10" x14ac:dyDescent="0.4">
      <c r="A25" s="1">
        <v>44032.21603009259</v>
      </c>
      <c r="B25">
        <v>51</v>
      </c>
      <c r="C25">
        <v>16.899999999999999</v>
      </c>
      <c r="D25">
        <v>0</v>
      </c>
      <c r="E25">
        <v>32.1</v>
      </c>
      <c r="F25">
        <v>0</v>
      </c>
      <c r="J25">
        <v>67.900000000000006</v>
      </c>
    </row>
    <row r="26" spans="1:10" x14ac:dyDescent="0.4">
      <c r="A26" s="1">
        <v>44032.216377314813</v>
      </c>
      <c r="B26">
        <v>50.6</v>
      </c>
      <c r="C26">
        <v>16.5</v>
      </c>
      <c r="D26">
        <v>0</v>
      </c>
      <c r="E26">
        <v>33</v>
      </c>
      <c r="F26">
        <v>0</v>
      </c>
      <c r="J26">
        <v>67.099999999999994</v>
      </c>
    </row>
    <row r="27" spans="1:10" x14ac:dyDescent="0.4">
      <c r="A27" s="1">
        <v>44032.216724537036</v>
      </c>
      <c r="B27">
        <v>50.5</v>
      </c>
      <c r="C27">
        <v>16.7</v>
      </c>
      <c r="D27">
        <v>0</v>
      </c>
      <c r="E27">
        <v>32.700000000000003</v>
      </c>
      <c r="F27">
        <v>0</v>
      </c>
      <c r="J27">
        <v>67.2</v>
      </c>
    </row>
    <row r="28" spans="1:10" x14ac:dyDescent="0.4">
      <c r="A28" s="1">
        <v>44032.21707175926</v>
      </c>
      <c r="B28">
        <v>51.1</v>
      </c>
      <c r="C28">
        <v>16.399999999999999</v>
      </c>
      <c r="D28">
        <v>0</v>
      </c>
      <c r="E28">
        <v>32.5</v>
      </c>
      <c r="F28">
        <v>0</v>
      </c>
      <c r="J28">
        <v>67.5</v>
      </c>
    </row>
    <row r="29" spans="1:10" x14ac:dyDescent="0.4">
      <c r="A29" s="1">
        <v>44032.217407407406</v>
      </c>
      <c r="B29">
        <v>50.3</v>
      </c>
      <c r="C29">
        <v>16.8</v>
      </c>
      <c r="D29">
        <v>0</v>
      </c>
      <c r="E29">
        <v>32.9</v>
      </c>
      <c r="F29">
        <v>0</v>
      </c>
      <c r="J29">
        <v>67.099999999999994</v>
      </c>
    </row>
    <row r="30" spans="1:10" x14ac:dyDescent="0.4">
      <c r="A30" s="1">
        <v>44032.21775462963</v>
      </c>
      <c r="B30">
        <v>51</v>
      </c>
      <c r="C30">
        <v>17</v>
      </c>
      <c r="D30">
        <v>0</v>
      </c>
      <c r="E30">
        <v>32</v>
      </c>
      <c r="F30">
        <v>0</v>
      </c>
      <c r="J30">
        <v>68</v>
      </c>
    </row>
    <row r="31" spans="1:10" x14ac:dyDescent="0.4">
      <c r="A31" s="1">
        <v>44032.218101851853</v>
      </c>
      <c r="B31">
        <v>51.6</v>
      </c>
      <c r="C31">
        <v>17.2</v>
      </c>
      <c r="D31">
        <v>0</v>
      </c>
      <c r="E31">
        <v>31.2</v>
      </c>
      <c r="F31">
        <v>0</v>
      </c>
      <c r="J31">
        <v>68.8</v>
      </c>
    </row>
    <row r="32" spans="1:10" x14ac:dyDescent="0.4">
      <c r="A32" s="1">
        <v>44032.218449074076</v>
      </c>
      <c r="B32">
        <v>52.5</v>
      </c>
      <c r="C32">
        <v>16.3</v>
      </c>
      <c r="D32">
        <v>0</v>
      </c>
      <c r="E32">
        <v>31.1</v>
      </c>
      <c r="F32">
        <v>0</v>
      </c>
      <c r="J32">
        <v>68.8</v>
      </c>
    </row>
    <row r="33" spans="1:10" x14ac:dyDescent="0.4">
      <c r="A33" s="1">
        <v>44032.2187962963</v>
      </c>
      <c r="B33">
        <v>50.9</v>
      </c>
      <c r="C33">
        <v>16.7</v>
      </c>
      <c r="D33">
        <v>0</v>
      </c>
      <c r="E33">
        <v>32.4</v>
      </c>
      <c r="F33">
        <v>0</v>
      </c>
      <c r="J33">
        <v>67.599999999999994</v>
      </c>
    </row>
    <row r="34" spans="1:10" x14ac:dyDescent="0.4">
      <c r="A34" s="1">
        <v>44032.219143518516</v>
      </c>
      <c r="B34">
        <v>50.2</v>
      </c>
      <c r="C34">
        <v>16.899999999999999</v>
      </c>
      <c r="D34">
        <v>0</v>
      </c>
      <c r="E34">
        <v>33</v>
      </c>
      <c r="F34">
        <v>0</v>
      </c>
      <c r="J34">
        <v>67.099999999999994</v>
      </c>
    </row>
    <row r="35" spans="1:10" x14ac:dyDescent="0.4">
      <c r="A35" s="1">
        <v>44032.219490740739</v>
      </c>
      <c r="B35">
        <v>50.4</v>
      </c>
      <c r="C35">
        <v>16.600000000000001</v>
      </c>
      <c r="D35">
        <v>0</v>
      </c>
      <c r="E35">
        <v>32.9</v>
      </c>
      <c r="F35">
        <v>0</v>
      </c>
      <c r="J35">
        <v>67</v>
      </c>
    </row>
    <row r="36" spans="1:10" x14ac:dyDescent="0.4">
      <c r="A36" s="1">
        <v>44032.219837962963</v>
      </c>
      <c r="B36">
        <v>29.6</v>
      </c>
      <c r="C36">
        <v>11.2</v>
      </c>
      <c r="D36">
        <v>0</v>
      </c>
      <c r="E36">
        <v>59.2</v>
      </c>
      <c r="F36">
        <v>0</v>
      </c>
      <c r="J36">
        <v>40.799999999999997</v>
      </c>
    </row>
    <row r="37" spans="1:10" x14ac:dyDescent="0.4">
      <c r="A37" s="1">
        <v>44032.220185185186</v>
      </c>
      <c r="B37">
        <v>29.1</v>
      </c>
      <c r="C37">
        <v>10.7</v>
      </c>
      <c r="D37">
        <v>0</v>
      </c>
      <c r="E37">
        <v>60.1</v>
      </c>
      <c r="F37">
        <v>0</v>
      </c>
      <c r="J37">
        <v>39.799999999999997</v>
      </c>
    </row>
    <row r="38" spans="1:10" x14ac:dyDescent="0.4">
      <c r="A38" s="1">
        <v>44032.220532407409</v>
      </c>
      <c r="B38">
        <v>26.1</v>
      </c>
      <c r="C38">
        <v>8.1</v>
      </c>
      <c r="D38">
        <v>0</v>
      </c>
      <c r="E38">
        <v>65.8</v>
      </c>
      <c r="F38">
        <v>0</v>
      </c>
      <c r="J38">
        <v>34.200000000000003</v>
      </c>
    </row>
    <row r="39" spans="1:10" x14ac:dyDescent="0.4">
      <c r="A39" s="1">
        <v>44032.220879629633</v>
      </c>
      <c r="B39">
        <v>4.3</v>
      </c>
      <c r="C39">
        <v>1.8</v>
      </c>
      <c r="D39">
        <v>0.1</v>
      </c>
      <c r="E39">
        <v>93.8</v>
      </c>
      <c r="F39">
        <v>0</v>
      </c>
      <c r="J39">
        <v>6.1</v>
      </c>
    </row>
    <row r="40" spans="1:10" x14ac:dyDescent="0.4">
      <c r="A40" s="1">
        <v>44032.221226851849</v>
      </c>
      <c r="B40">
        <v>0.4</v>
      </c>
      <c r="C40">
        <v>0.1</v>
      </c>
      <c r="D40">
        <v>0</v>
      </c>
      <c r="E40">
        <v>99.5</v>
      </c>
      <c r="F40">
        <v>0</v>
      </c>
      <c r="J40">
        <v>0.5</v>
      </c>
    </row>
    <row r="41" spans="1:10" x14ac:dyDescent="0.4">
      <c r="A41" s="1">
        <v>44032.221574074072</v>
      </c>
      <c r="B41">
        <v>0.4</v>
      </c>
      <c r="C41">
        <v>0.3</v>
      </c>
      <c r="D41">
        <v>0</v>
      </c>
      <c r="E41">
        <v>99.3</v>
      </c>
      <c r="F41">
        <v>0</v>
      </c>
      <c r="J41">
        <v>0.7</v>
      </c>
    </row>
    <row r="42" spans="1:10" x14ac:dyDescent="0.4">
      <c r="A42" s="1">
        <v>44032.221921296295</v>
      </c>
      <c r="B42">
        <v>0.4</v>
      </c>
      <c r="C42">
        <v>0.3</v>
      </c>
      <c r="D42">
        <v>0.1</v>
      </c>
      <c r="E42">
        <v>99.2</v>
      </c>
      <c r="F42">
        <v>0</v>
      </c>
      <c r="J42">
        <v>0.7</v>
      </c>
    </row>
    <row r="43" spans="1:10" x14ac:dyDescent="0.4">
      <c r="A43" s="1">
        <v>44032.222268518519</v>
      </c>
      <c r="B43">
        <v>4.7</v>
      </c>
      <c r="C43">
        <v>0.9</v>
      </c>
      <c r="D43">
        <v>0.3</v>
      </c>
      <c r="E43">
        <v>94.1</v>
      </c>
      <c r="F43">
        <v>0</v>
      </c>
      <c r="J43">
        <v>5.6000000000000005</v>
      </c>
    </row>
    <row r="44" spans="1:10" x14ac:dyDescent="0.4">
      <c r="A44" s="1">
        <v>44032.222615740742</v>
      </c>
      <c r="B44">
        <v>0.8</v>
      </c>
      <c r="C44">
        <v>0.3</v>
      </c>
      <c r="D44">
        <v>0</v>
      </c>
      <c r="E44">
        <v>98.9</v>
      </c>
      <c r="F44">
        <v>0</v>
      </c>
      <c r="J44">
        <v>1.1000000000000001</v>
      </c>
    </row>
    <row r="45" spans="1:10" x14ac:dyDescent="0.4">
      <c r="A45" s="1">
        <v>44032.222962962966</v>
      </c>
      <c r="B45">
        <v>0.6</v>
      </c>
      <c r="C45">
        <v>0.2</v>
      </c>
      <c r="D45">
        <v>0.1</v>
      </c>
      <c r="E45">
        <v>99.1</v>
      </c>
      <c r="F45">
        <v>0</v>
      </c>
      <c r="J45">
        <v>0.8</v>
      </c>
    </row>
    <row r="46" spans="1:10" x14ac:dyDescent="0.4">
      <c r="A46" s="1">
        <v>44032.223310185182</v>
      </c>
      <c r="B46">
        <v>0.1</v>
      </c>
      <c r="C46">
        <v>0.1</v>
      </c>
      <c r="D46">
        <v>0</v>
      </c>
      <c r="E46">
        <v>99.8</v>
      </c>
      <c r="F46">
        <v>0</v>
      </c>
      <c r="J46">
        <v>0.2</v>
      </c>
    </row>
    <row r="47" spans="1:10" x14ac:dyDescent="0.4">
      <c r="A47" s="1">
        <v>44032.223657407405</v>
      </c>
      <c r="B47">
        <v>0.1</v>
      </c>
      <c r="C47">
        <v>0.1</v>
      </c>
      <c r="D47">
        <v>0.1</v>
      </c>
      <c r="E47">
        <v>99.8</v>
      </c>
      <c r="F47">
        <v>0</v>
      </c>
      <c r="J47">
        <v>0.2</v>
      </c>
    </row>
    <row r="48" spans="1:10" x14ac:dyDescent="0.4">
      <c r="A48" s="1">
        <v>44032.224004629628</v>
      </c>
      <c r="B48">
        <v>0</v>
      </c>
      <c r="C48">
        <v>0.1</v>
      </c>
      <c r="D48">
        <v>0</v>
      </c>
      <c r="E48">
        <v>99.9</v>
      </c>
      <c r="F48">
        <v>0</v>
      </c>
      <c r="J48">
        <v>0.1</v>
      </c>
    </row>
    <row r="49" spans="1:10" x14ac:dyDescent="0.4">
      <c r="A49" s="1">
        <v>44032.224351851852</v>
      </c>
      <c r="B49">
        <v>0.3</v>
      </c>
      <c r="C49">
        <v>0.2</v>
      </c>
      <c r="D49">
        <v>0.1</v>
      </c>
      <c r="E49">
        <v>99.4</v>
      </c>
      <c r="F49">
        <v>0</v>
      </c>
      <c r="J49">
        <v>0.5</v>
      </c>
    </row>
    <row r="50" spans="1:10" x14ac:dyDescent="0.4">
      <c r="A50" s="1">
        <v>44032.224699074075</v>
      </c>
      <c r="B50">
        <v>0.2</v>
      </c>
      <c r="C50">
        <v>0.1</v>
      </c>
      <c r="D50">
        <v>0</v>
      </c>
      <c r="E50">
        <v>99.7</v>
      </c>
      <c r="F50">
        <v>0</v>
      </c>
      <c r="J50">
        <v>0.30000000000000004</v>
      </c>
    </row>
    <row r="51" spans="1:10" x14ac:dyDescent="0.4">
      <c r="A51" s="1">
        <v>44032.225046296298</v>
      </c>
      <c r="B51">
        <v>0.2</v>
      </c>
      <c r="C51">
        <v>0.1</v>
      </c>
      <c r="D51">
        <v>0</v>
      </c>
      <c r="E51">
        <v>99.7</v>
      </c>
      <c r="F51">
        <v>0</v>
      </c>
      <c r="J51">
        <v>0.30000000000000004</v>
      </c>
    </row>
    <row r="52" spans="1:10" x14ac:dyDescent="0.4">
      <c r="A52" s="1">
        <v>44032.225393518522</v>
      </c>
      <c r="B52">
        <v>0.1</v>
      </c>
      <c r="C52">
        <v>0.1</v>
      </c>
      <c r="D52">
        <v>0</v>
      </c>
      <c r="E52">
        <v>99.8</v>
      </c>
      <c r="F52">
        <v>0</v>
      </c>
      <c r="J52">
        <v>0.2</v>
      </c>
    </row>
    <row r="53" spans="1:10" x14ac:dyDescent="0.4">
      <c r="A53" s="1">
        <v>44032.225740740738</v>
      </c>
      <c r="B53">
        <v>0.1</v>
      </c>
      <c r="C53">
        <v>0.1</v>
      </c>
      <c r="D53">
        <v>0</v>
      </c>
      <c r="E53">
        <v>99.8</v>
      </c>
      <c r="F53">
        <v>0</v>
      </c>
      <c r="J53">
        <v>0.2</v>
      </c>
    </row>
    <row r="54" spans="1:10" x14ac:dyDescent="0.4">
      <c r="A54" s="1">
        <v>44032.226087962961</v>
      </c>
      <c r="B54">
        <v>0.1</v>
      </c>
      <c r="C54">
        <v>0</v>
      </c>
      <c r="D54">
        <v>0.1</v>
      </c>
      <c r="E54">
        <v>99.8</v>
      </c>
      <c r="F54">
        <v>0</v>
      </c>
      <c r="J54">
        <v>0.1</v>
      </c>
    </row>
    <row r="55" spans="1:10" x14ac:dyDescent="0.4">
      <c r="A55" s="1">
        <v>44032.226435185185</v>
      </c>
      <c r="B55">
        <v>0</v>
      </c>
      <c r="C55">
        <v>0</v>
      </c>
      <c r="D55">
        <v>0</v>
      </c>
      <c r="E55">
        <v>100</v>
      </c>
      <c r="F55">
        <v>0</v>
      </c>
      <c r="J55">
        <v>0</v>
      </c>
    </row>
    <row r="56" spans="1:10" x14ac:dyDescent="0.4">
      <c r="A56" s="1">
        <v>44032.226782407408</v>
      </c>
      <c r="B56">
        <v>0</v>
      </c>
      <c r="C56">
        <v>0</v>
      </c>
      <c r="D56">
        <v>0</v>
      </c>
      <c r="E56">
        <v>99.9</v>
      </c>
      <c r="F56">
        <v>0</v>
      </c>
      <c r="J56">
        <v>0</v>
      </c>
    </row>
    <row r="57" spans="1:10" x14ac:dyDescent="0.4">
      <c r="A57" s="1">
        <v>44032.227129629631</v>
      </c>
      <c r="B57">
        <v>0</v>
      </c>
      <c r="C57">
        <v>0</v>
      </c>
      <c r="D57">
        <v>0</v>
      </c>
      <c r="E57">
        <v>100</v>
      </c>
      <c r="F57">
        <v>0</v>
      </c>
      <c r="J57">
        <v>0</v>
      </c>
    </row>
    <row r="58" spans="1:10" x14ac:dyDescent="0.4">
      <c r="A58" s="1">
        <v>44032.227476851855</v>
      </c>
      <c r="B58">
        <v>0</v>
      </c>
      <c r="C58">
        <v>0</v>
      </c>
      <c r="D58">
        <v>0</v>
      </c>
      <c r="E58">
        <v>99.9</v>
      </c>
      <c r="F58">
        <v>0</v>
      </c>
      <c r="J58">
        <v>0</v>
      </c>
    </row>
    <row r="59" spans="1:10" x14ac:dyDescent="0.4">
      <c r="A59" s="1">
        <v>44032.227824074071</v>
      </c>
      <c r="B59">
        <v>0</v>
      </c>
      <c r="C59">
        <v>0</v>
      </c>
      <c r="D59">
        <v>0</v>
      </c>
      <c r="E59">
        <v>100</v>
      </c>
      <c r="F59">
        <v>0</v>
      </c>
      <c r="J59">
        <v>0</v>
      </c>
    </row>
    <row r="60" spans="1:10" x14ac:dyDescent="0.4">
      <c r="A60" s="1">
        <v>44032.228171296294</v>
      </c>
      <c r="B60">
        <v>0</v>
      </c>
      <c r="C60">
        <v>0</v>
      </c>
      <c r="D60">
        <v>0</v>
      </c>
      <c r="E60">
        <v>99.9</v>
      </c>
      <c r="F60">
        <v>0</v>
      </c>
      <c r="J60">
        <v>0</v>
      </c>
    </row>
    <row r="61" spans="1:10" x14ac:dyDescent="0.4">
      <c r="A61" s="1">
        <v>44032.228518518517</v>
      </c>
      <c r="B61">
        <v>0</v>
      </c>
      <c r="C61">
        <v>0</v>
      </c>
      <c r="D61">
        <v>0</v>
      </c>
      <c r="E61">
        <v>100</v>
      </c>
      <c r="F61">
        <v>0</v>
      </c>
      <c r="J61">
        <v>0</v>
      </c>
    </row>
    <row r="63" spans="1:10" x14ac:dyDescent="0.4">
      <c r="A63" t="s">
        <v>741</v>
      </c>
      <c r="B63">
        <v>28.203333333333322</v>
      </c>
      <c r="C63">
        <v>9.1616666666666671</v>
      </c>
      <c r="D63">
        <v>0.12833333333333327</v>
      </c>
      <c r="E63">
        <v>62.503333333333345</v>
      </c>
      <c r="F63">
        <v>0</v>
      </c>
      <c r="G63" t="e">
        <v>#DIV/0!</v>
      </c>
      <c r="H63" t="e">
        <v>#DIV/0!</v>
      </c>
      <c r="I63" t="e">
        <v>#DIV/0!</v>
      </c>
      <c r="J63">
        <v>37.364999999999988</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557</v>
      </c>
      <c r="B1" t="s">
        <v>487</v>
      </c>
      <c r="C1" t="s">
        <v>488</v>
      </c>
      <c r="D1" t="s">
        <v>489</v>
      </c>
      <c r="E1" t="s">
        <v>490</v>
      </c>
      <c r="F1" t="s">
        <v>491</v>
      </c>
      <c r="J1" t="s">
        <v>740</v>
      </c>
    </row>
    <row r="2" spans="1:10" x14ac:dyDescent="0.4">
      <c r="A2" s="1">
        <v>44032.208032407405</v>
      </c>
      <c r="B2">
        <v>1.6</v>
      </c>
      <c r="C2">
        <v>2.4</v>
      </c>
      <c r="D2">
        <v>1.6</v>
      </c>
      <c r="E2">
        <v>94.4</v>
      </c>
      <c r="F2">
        <v>0</v>
      </c>
      <c r="J2">
        <v>4</v>
      </c>
    </row>
    <row r="3" spans="1:10" x14ac:dyDescent="0.4">
      <c r="A3" s="1">
        <v>44032.208379629628</v>
      </c>
      <c r="B3">
        <v>0.9</v>
      </c>
      <c r="C3">
        <v>0.1</v>
      </c>
      <c r="D3">
        <v>0</v>
      </c>
      <c r="E3">
        <v>98.9</v>
      </c>
      <c r="F3">
        <v>0</v>
      </c>
      <c r="J3">
        <v>1</v>
      </c>
    </row>
    <row r="4" spans="1:10" x14ac:dyDescent="0.4">
      <c r="A4" s="1">
        <v>44032.208726851852</v>
      </c>
      <c r="B4">
        <v>1.8</v>
      </c>
      <c r="C4">
        <v>0.4</v>
      </c>
      <c r="D4">
        <v>0</v>
      </c>
      <c r="E4">
        <v>97.7</v>
      </c>
      <c r="F4">
        <v>0</v>
      </c>
      <c r="J4">
        <v>2.2000000000000002</v>
      </c>
    </row>
    <row r="5" spans="1:10" x14ac:dyDescent="0.4">
      <c r="A5" s="1">
        <v>44032.209074074075</v>
      </c>
      <c r="B5">
        <v>54.3</v>
      </c>
      <c r="C5">
        <v>13.5</v>
      </c>
      <c r="D5">
        <v>0</v>
      </c>
      <c r="E5">
        <v>32.1</v>
      </c>
      <c r="F5">
        <v>0.1</v>
      </c>
      <c r="J5">
        <v>67.8</v>
      </c>
    </row>
    <row r="6" spans="1:10" x14ac:dyDescent="0.4">
      <c r="A6" s="1">
        <v>44032.209421296298</v>
      </c>
      <c r="B6">
        <v>51.6</v>
      </c>
      <c r="C6">
        <v>17.899999999999999</v>
      </c>
      <c r="D6">
        <v>0</v>
      </c>
      <c r="E6">
        <v>30.6</v>
      </c>
      <c r="F6">
        <v>0</v>
      </c>
      <c r="J6">
        <v>69.5</v>
      </c>
    </row>
    <row r="7" spans="1:10" x14ac:dyDescent="0.4">
      <c r="A7" s="1">
        <v>44032.209768518522</v>
      </c>
      <c r="B7">
        <v>51.6</v>
      </c>
      <c r="C7">
        <v>16</v>
      </c>
      <c r="D7">
        <v>0</v>
      </c>
      <c r="E7">
        <v>32.4</v>
      </c>
      <c r="F7">
        <v>0</v>
      </c>
      <c r="J7">
        <v>67.599999999999994</v>
      </c>
    </row>
    <row r="8" spans="1:10" x14ac:dyDescent="0.4">
      <c r="A8" s="1">
        <v>44032.210115740738</v>
      </c>
      <c r="B8">
        <v>50.8</v>
      </c>
      <c r="C8">
        <v>17</v>
      </c>
      <c r="D8">
        <v>0</v>
      </c>
      <c r="E8">
        <v>32.200000000000003</v>
      </c>
      <c r="F8">
        <v>0</v>
      </c>
      <c r="J8">
        <v>67.8</v>
      </c>
    </row>
    <row r="9" spans="1:10" x14ac:dyDescent="0.4">
      <c r="A9" s="1">
        <v>44032.210462962961</v>
      </c>
      <c r="B9">
        <v>50.7</v>
      </c>
      <c r="C9">
        <v>16.600000000000001</v>
      </c>
      <c r="D9">
        <v>0</v>
      </c>
      <c r="E9">
        <v>32.6</v>
      </c>
      <c r="F9">
        <v>0.1</v>
      </c>
      <c r="J9">
        <v>67.300000000000011</v>
      </c>
    </row>
    <row r="10" spans="1:10" x14ac:dyDescent="0.4">
      <c r="A10" s="1">
        <v>44032.210810185185</v>
      </c>
      <c r="B10">
        <v>51</v>
      </c>
      <c r="C10">
        <v>16.5</v>
      </c>
      <c r="D10">
        <v>0</v>
      </c>
      <c r="E10">
        <v>32.6</v>
      </c>
      <c r="F10">
        <v>0</v>
      </c>
      <c r="J10">
        <v>67.5</v>
      </c>
    </row>
    <row r="11" spans="1:10" x14ac:dyDescent="0.4">
      <c r="A11" s="1">
        <v>44032.211157407408</v>
      </c>
      <c r="B11">
        <v>51.2</v>
      </c>
      <c r="C11">
        <v>16.8</v>
      </c>
      <c r="D11">
        <v>0</v>
      </c>
      <c r="E11">
        <v>31.9</v>
      </c>
      <c r="F11">
        <v>0</v>
      </c>
      <c r="J11">
        <v>68</v>
      </c>
    </row>
    <row r="12" spans="1:10" x14ac:dyDescent="0.4">
      <c r="A12" s="1">
        <v>44032.211504629631</v>
      </c>
      <c r="B12">
        <v>51.2</v>
      </c>
      <c r="C12">
        <v>16.8</v>
      </c>
      <c r="D12">
        <v>0</v>
      </c>
      <c r="E12">
        <v>32</v>
      </c>
      <c r="F12">
        <v>0</v>
      </c>
      <c r="J12">
        <v>68</v>
      </c>
    </row>
    <row r="13" spans="1:10" x14ac:dyDescent="0.4">
      <c r="A13" s="1">
        <v>44032.211851851855</v>
      </c>
      <c r="B13">
        <v>51.5</v>
      </c>
      <c r="C13">
        <v>16.2</v>
      </c>
      <c r="D13">
        <v>0</v>
      </c>
      <c r="E13">
        <v>32.299999999999997</v>
      </c>
      <c r="F13">
        <v>0</v>
      </c>
      <c r="J13">
        <v>67.7</v>
      </c>
    </row>
    <row r="14" spans="1:10" x14ac:dyDescent="0.4">
      <c r="A14" s="1">
        <v>44032.212199074071</v>
      </c>
      <c r="B14">
        <v>51</v>
      </c>
      <c r="C14">
        <v>16.100000000000001</v>
      </c>
      <c r="D14">
        <v>0</v>
      </c>
      <c r="E14">
        <v>32.9</v>
      </c>
      <c r="F14">
        <v>0</v>
      </c>
      <c r="J14">
        <v>67.099999999999994</v>
      </c>
    </row>
    <row r="15" spans="1:10" x14ac:dyDescent="0.4">
      <c r="A15" s="1">
        <v>44032.212557870371</v>
      </c>
      <c r="B15">
        <v>50.8</v>
      </c>
      <c r="C15">
        <v>16.600000000000001</v>
      </c>
      <c r="D15">
        <v>0</v>
      </c>
      <c r="E15">
        <v>32.6</v>
      </c>
      <c r="F15">
        <v>0</v>
      </c>
      <c r="J15">
        <v>67.400000000000006</v>
      </c>
    </row>
    <row r="16" spans="1:10" x14ac:dyDescent="0.4">
      <c r="A16" s="1">
        <v>44032.212905092594</v>
      </c>
      <c r="B16">
        <v>51.1</v>
      </c>
      <c r="C16">
        <v>16.8</v>
      </c>
      <c r="D16">
        <v>0</v>
      </c>
      <c r="E16">
        <v>32.1</v>
      </c>
      <c r="F16">
        <v>0</v>
      </c>
      <c r="J16">
        <v>67.900000000000006</v>
      </c>
    </row>
    <row r="17" spans="1:10" x14ac:dyDescent="0.4">
      <c r="A17" s="1">
        <v>44032.213252314818</v>
      </c>
      <c r="B17">
        <v>51</v>
      </c>
      <c r="C17">
        <v>16.399999999999999</v>
      </c>
      <c r="D17">
        <v>0</v>
      </c>
      <c r="E17">
        <v>32.5</v>
      </c>
      <c r="F17">
        <v>0</v>
      </c>
      <c r="J17">
        <v>67.400000000000006</v>
      </c>
    </row>
    <row r="18" spans="1:10" x14ac:dyDescent="0.4">
      <c r="A18" s="1">
        <v>44032.213599537034</v>
      </c>
      <c r="B18">
        <v>50.9</v>
      </c>
      <c r="C18">
        <v>17</v>
      </c>
      <c r="D18">
        <v>0</v>
      </c>
      <c r="E18">
        <v>32.1</v>
      </c>
      <c r="F18">
        <v>0</v>
      </c>
      <c r="J18">
        <v>67.900000000000006</v>
      </c>
    </row>
    <row r="19" spans="1:10" x14ac:dyDescent="0.4">
      <c r="A19" s="1">
        <v>44032.213946759257</v>
      </c>
      <c r="B19">
        <v>52.6</v>
      </c>
      <c r="C19">
        <v>17.100000000000001</v>
      </c>
      <c r="D19">
        <v>0</v>
      </c>
      <c r="E19">
        <v>30.3</v>
      </c>
      <c r="F19">
        <v>0</v>
      </c>
      <c r="J19">
        <v>69.7</v>
      </c>
    </row>
    <row r="20" spans="1:10" x14ac:dyDescent="0.4">
      <c r="A20" s="1">
        <v>44032.21429398148</v>
      </c>
      <c r="B20">
        <v>51.5</v>
      </c>
      <c r="C20">
        <v>16.899999999999999</v>
      </c>
      <c r="D20">
        <v>0</v>
      </c>
      <c r="E20">
        <v>31.6</v>
      </c>
      <c r="F20">
        <v>0</v>
      </c>
      <c r="J20">
        <v>68.400000000000006</v>
      </c>
    </row>
    <row r="21" spans="1:10" x14ac:dyDescent="0.4">
      <c r="A21" s="1">
        <v>44032.214641203704</v>
      </c>
      <c r="B21">
        <v>51.2</v>
      </c>
      <c r="C21">
        <v>16.899999999999999</v>
      </c>
      <c r="D21">
        <v>0</v>
      </c>
      <c r="E21">
        <v>31.9</v>
      </c>
      <c r="F21">
        <v>0</v>
      </c>
      <c r="J21">
        <v>68.099999999999994</v>
      </c>
    </row>
    <row r="22" spans="1:10" x14ac:dyDescent="0.4">
      <c r="A22" s="1">
        <v>44032.214988425927</v>
      </c>
      <c r="B22">
        <v>50.6</v>
      </c>
      <c r="C22">
        <v>16.8</v>
      </c>
      <c r="D22">
        <v>0</v>
      </c>
      <c r="E22">
        <v>32.6</v>
      </c>
      <c r="F22">
        <v>0</v>
      </c>
      <c r="J22">
        <v>67.400000000000006</v>
      </c>
    </row>
    <row r="23" spans="1:10" x14ac:dyDescent="0.4">
      <c r="A23" s="1">
        <v>44032.21533564815</v>
      </c>
      <c r="B23">
        <v>51.4</v>
      </c>
      <c r="C23">
        <v>16.7</v>
      </c>
      <c r="D23">
        <v>0</v>
      </c>
      <c r="E23">
        <v>31.9</v>
      </c>
      <c r="F23">
        <v>0</v>
      </c>
      <c r="J23">
        <v>68.099999999999994</v>
      </c>
    </row>
    <row r="24" spans="1:10" x14ac:dyDescent="0.4">
      <c r="A24" s="1">
        <v>44032.215682870374</v>
      </c>
      <c r="B24">
        <v>51.3</v>
      </c>
      <c r="C24">
        <v>16.899999999999999</v>
      </c>
      <c r="D24">
        <v>0</v>
      </c>
      <c r="E24">
        <v>31.8</v>
      </c>
      <c r="F24">
        <v>0</v>
      </c>
      <c r="J24">
        <v>68.199999999999989</v>
      </c>
    </row>
    <row r="25" spans="1:10" x14ac:dyDescent="0.4">
      <c r="A25" s="1">
        <v>44032.21603009259</v>
      </c>
      <c r="B25">
        <v>51.2</v>
      </c>
      <c r="C25">
        <v>16.8</v>
      </c>
      <c r="D25">
        <v>0</v>
      </c>
      <c r="E25">
        <v>32</v>
      </c>
      <c r="F25">
        <v>0</v>
      </c>
      <c r="J25">
        <v>68</v>
      </c>
    </row>
    <row r="26" spans="1:10" x14ac:dyDescent="0.4">
      <c r="A26" s="1">
        <v>44032.216377314813</v>
      </c>
      <c r="B26">
        <v>50.9</v>
      </c>
      <c r="C26">
        <v>16.8</v>
      </c>
      <c r="D26">
        <v>0</v>
      </c>
      <c r="E26">
        <v>32.299999999999997</v>
      </c>
      <c r="F26">
        <v>0</v>
      </c>
      <c r="J26">
        <v>67.7</v>
      </c>
    </row>
    <row r="27" spans="1:10" x14ac:dyDescent="0.4">
      <c r="A27" s="1">
        <v>44032.216724537036</v>
      </c>
      <c r="B27">
        <v>50.7</v>
      </c>
      <c r="C27">
        <v>16.7</v>
      </c>
      <c r="D27">
        <v>0</v>
      </c>
      <c r="E27">
        <v>32.6</v>
      </c>
      <c r="F27">
        <v>0</v>
      </c>
      <c r="J27">
        <v>67.400000000000006</v>
      </c>
    </row>
    <row r="28" spans="1:10" x14ac:dyDescent="0.4">
      <c r="A28" s="1">
        <v>44032.21707175926</v>
      </c>
      <c r="B28">
        <v>51</v>
      </c>
      <c r="C28">
        <v>16.399999999999999</v>
      </c>
      <c r="D28">
        <v>0</v>
      </c>
      <c r="E28">
        <v>32.6</v>
      </c>
      <c r="F28">
        <v>0</v>
      </c>
      <c r="J28">
        <v>67.400000000000006</v>
      </c>
    </row>
    <row r="29" spans="1:10" x14ac:dyDescent="0.4">
      <c r="A29" s="1">
        <v>44032.217407407406</v>
      </c>
      <c r="B29">
        <v>50.9</v>
      </c>
      <c r="C29">
        <v>16.5</v>
      </c>
      <c r="D29">
        <v>0</v>
      </c>
      <c r="E29">
        <v>32.5</v>
      </c>
      <c r="F29">
        <v>0</v>
      </c>
      <c r="J29">
        <v>67.400000000000006</v>
      </c>
    </row>
    <row r="30" spans="1:10" x14ac:dyDescent="0.4">
      <c r="A30" s="1">
        <v>44032.21775462963</v>
      </c>
      <c r="B30">
        <v>51.4</v>
      </c>
      <c r="C30">
        <v>17.5</v>
      </c>
      <c r="D30">
        <v>0</v>
      </c>
      <c r="E30">
        <v>31</v>
      </c>
      <c r="F30">
        <v>0</v>
      </c>
      <c r="J30">
        <v>68.900000000000006</v>
      </c>
    </row>
    <row r="31" spans="1:10" x14ac:dyDescent="0.4">
      <c r="A31" s="1">
        <v>44032.218101851853</v>
      </c>
      <c r="B31">
        <v>50.6</v>
      </c>
      <c r="C31">
        <v>17</v>
      </c>
      <c r="D31">
        <v>0</v>
      </c>
      <c r="E31">
        <v>32.4</v>
      </c>
      <c r="F31">
        <v>0</v>
      </c>
      <c r="J31">
        <v>67.599999999999994</v>
      </c>
    </row>
    <row r="32" spans="1:10" x14ac:dyDescent="0.4">
      <c r="A32" s="1">
        <v>44032.218449074076</v>
      </c>
      <c r="B32">
        <v>52.3</v>
      </c>
      <c r="C32">
        <v>16.8</v>
      </c>
      <c r="D32">
        <v>0</v>
      </c>
      <c r="E32">
        <v>30.9</v>
      </c>
      <c r="F32">
        <v>0</v>
      </c>
      <c r="J32">
        <v>69.099999999999994</v>
      </c>
    </row>
    <row r="33" spans="1:10" x14ac:dyDescent="0.4">
      <c r="A33" s="1">
        <v>44032.2187962963</v>
      </c>
      <c r="B33">
        <v>50.8</v>
      </c>
      <c r="C33">
        <v>17.3</v>
      </c>
      <c r="D33">
        <v>0</v>
      </c>
      <c r="E33">
        <v>31.9</v>
      </c>
      <c r="F33">
        <v>0</v>
      </c>
      <c r="J33">
        <v>68.099999999999994</v>
      </c>
    </row>
    <row r="34" spans="1:10" x14ac:dyDescent="0.4">
      <c r="A34" s="1">
        <v>44032.219143518516</v>
      </c>
      <c r="B34">
        <v>50.1</v>
      </c>
      <c r="C34">
        <v>16.8</v>
      </c>
      <c r="D34">
        <v>0</v>
      </c>
      <c r="E34">
        <v>33.1</v>
      </c>
      <c r="F34">
        <v>0</v>
      </c>
      <c r="J34">
        <v>66.900000000000006</v>
      </c>
    </row>
    <row r="35" spans="1:10" x14ac:dyDescent="0.4">
      <c r="A35" s="1">
        <v>44032.219490740739</v>
      </c>
      <c r="B35">
        <v>49.6</v>
      </c>
      <c r="C35">
        <v>17.2</v>
      </c>
      <c r="D35">
        <v>0</v>
      </c>
      <c r="E35">
        <v>33.200000000000003</v>
      </c>
      <c r="F35">
        <v>0</v>
      </c>
      <c r="J35">
        <v>66.8</v>
      </c>
    </row>
    <row r="36" spans="1:10" x14ac:dyDescent="0.4">
      <c r="A36" s="1">
        <v>44032.219837962963</v>
      </c>
      <c r="B36">
        <v>29.9</v>
      </c>
      <c r="C36">
        <v>10.8</v>
      </c>
      <c r="D36">
        <v>0</v>
      </c>
      <c r="E36">
        <v>59.3</v>
      </c>
      <c r="F36">
        <v>0</v>
      </c>
      <c r="J36">
        <v>40.700000000000003</v>
      </c>
    </row>
    <row r="37" spans="1:10" x14ac:dyDescent="0.4">
      <c r="A37" s="1">
        <v>44032.220185185186</v>
      </c>
      <c r="B37">
        <v>29.6</v>
      </c>
      <c r="C37">
        <v>10.5</v>
      </c>
      <c r="D37">
        <v>0</v>
      </c>
      <c r="E37">
        <v>59.9</v>
      </c>
      <c r="F37">
        <v>0</v>
      </c>
      <c r="J37">
        <v>40.1</v>
      </c>
    </row>
    <row r="38" spans="1:10" x14ac:dyDescent="0.4">
      <c r="A38" s="1">
        <v>44032.220532407409</v>
      </c>
      <c r="B38">
        <v>22.3</v>
      </c>
      <c r="C38">
        <v>8.1</v>
      </c>
      <c r="D38">
        <v>0</v>
      </c>
      <c r="E38">
        <v>69.599999999999994</v>
      </c>
      <c r="F38">
        <v>0</v>
      </c>
      <c r="J38">
        <v>30.4</v>
      </c>
    </row>
    <row r="39" spans="1:10" x14ac:dyDescent="0.4">
      <c r="A39" s="1">
        <v>44032.220879629633</v>
      </c>
      <c r="B39">
        <v>4.8</v>
      </c>
      <c r="C39">
        <v>1.8</v>
      </c>
      <c r="D39">
        <v>0</v>
      </c>
      <c r="E39">
        <v>93.4</v>
      </c>
      <c r="F39">
        <v>0</v>
      </c>
      <c r="J39">
        <v>6.6</v>
      </c>
    </row>
    <row r="40" spans="1:10" x14ac:dyDescent="0.4">
      <c r="A40" s="1">
        <v>44032.221226851849</v>
      </c>
      <c r="B40">
        <v>0.5</v>
      </c>
      <c r="C40">
        <v>0.1</v>
      </c>
      <c r="D40">
        <v>0</v>
      </c>
      <c r="E40">
        <v>99.4</v>
      </c>
      <c r="F40">
        <v>0</v>
      </c>
      <c r="J40">
        <v>0.6</v>
      </c>
    </row>
    <row r="41" spans="1:10" x14ac:dyDescent="0.4">
      <c r="A41" s="1">
        <v>44032.221574074072</v>
      </c>
      <c r="B41">
        <v>0.2</v>
      </c>
      <c r="C41">
        <v>0.1</v>
      </c>
      <c r="D41">
        <v>0</v>
      </c>
      <c r="E41">
        <v>99.6</v>
      </c>
      <c r="F41">
        <v>0</v>
      </c>
      <c r="J41">
        <v>0.30000000000000004</v>
      </c>
    </row>
    <row r="42" spans="1:10" x14ac:dyDescent="0.4">
      <c r="A42" s="1">
        <v>44032.221921296295</v>
      </c>
      <c r="B42">
        <v>0.4</v>
      </c>
      <c r="C42">
        <v>0.2</v>
      </c>
      <c r="D42">
        <v>0</v>
      </c>
      <c r="E42">
        <v>99.3</v>
      </c>
      <c r="F42">
        <v>0</v>
      </c>
      <c r="J42">
        <v>0.60000000000000009</v>
      </c>
    </row>
    <row r="43" spans="1:10" x14ac:dyDescent="0.4">
      <c r="A43" s="1">
        <v>44032.222268518519</v>
      </c>
      <c r="B43">
        <v>3</v>
      </c>
      <c r="C43">
        <v>1</v>
      </c>
      <c r="D43">
        <v>0</v>
      </c>
      <c r="E43">
        <v>96</v>
      </c>
      <c r="F43">
        <v>0</v>
      </c>
      <c r="J43">
        <v>4</v>
      </c>
    </row>
    <row r="44" spans="1:10" x14ac:dyDescent="0.4">
      <c r="A44" s="1">
        <v>44032.222615740742</v>
      </c>
      <c r="B44">
        <v>0.5</v>
      </c>
      <c r="C44">
        <v>0.3</v>
      </c>
      <c r="D44">
        <v>0</v>
      </c>
      <c r="E44">
        <v>99.2</v>
      </c>
      <c r="F44">
        <v>0</v>
      </c>
      <c r="J44">
        <v>0.8</v>
      </c>
    </row>
    <row r="45" spans="1:10" x14ac:dyDescent="0.4">
      <c r="A45" s="1">
        <v>44032.222962962966</v>
      </c>
      <c r="B45">
        <v>0.5</v>
      </c>
      <c r="C45">
        <v>0.2</v>
      </c>
      <c r="D45">
        <v>0</v>
      </c>
      <c r="E45">
        <v>99.3</v>
      </c>
      <c r="F45">
        <v>0</v>
      </c>
      <c r="J45">
        <v>0.7</v>
      </c>
    </row>
    <row r="46" spans="1:10" x14ac:dyDescent="0.4">
      <c r="A46" s="1">
        <v>44032.223310185182</v>
      </c>
      <c r="B46">
        <v>0.1</v>
      </c>
      <c r="C46">
        <v>0.1</v>
      </c>
      <c r="D46">
        <v>0</v>
      </c>
      <c r="E46">
        <v>99.8</v>
      </c>
      <c r="F46">
        <v>0</v>
      </c>
      <c r="J46">
        <v>0.2</v>
      </c>
    </row>
    <row r="47" spans="1:10" x14ac:dyDescent="0.4">
      <c r="A47" s="1">
        <v>44032.223657407405</v>
      </c>
      <c r="B47">
        <v>0</v>
      </c>
      <c r="C47">
        <v>0</v>
      </c>
      <c r="D47">
        <v>0</v>
      </c>
      <c r="E47">
        <v>100</v>
      </c>
      <c r="F47">
        <v>0</v>
      </c>
      <c r="J47">
        <v>0</v>
      </c>
    </row>
    <row r="48" spans="1:10" x14ac:dyDescent="0.4">
      <c r="A48" s="1">
        <v>44032.224004629628</v>
      </c>
      <c r="B48">
        <v>0.1</v>
      </c>
      <c r="C48">
        <v>0.1</v>
      </c>
      <c r="D48">
        <v>0</v>
      </c>
      <c r="E48">
        <v>99.7</v>
      </c>
      <c r="F48">
        <v>0</v>
      </c>
      <c r="J48">
        <v>0.2</v>
      </c>
    </row>
    <row r="49" spans="1:10" x14ac:dyDescent="0.4">
      <c r="A49" s="1">
        <v>44032.224351851852</v>
      </c>
      <c r="B49">
        <v>0</v>
      </c>
      <c r="C49">
        <v>0.1</v>
      </c>
      <c r="D49">
        <v>0</v>
      </c>
      <c r="E49">
        <v>99.9</v>
      </c>
      <c r="F49">
        <v>0</v>
      </c>
      <c r="J49">
        <v>0.1</v>
      </c>
    </row>
    <row r="50" spans="1:10" x14ac:dyDescent="0.4">
      <c r="A50" s="1">
        <v>44032.224699074075</v>
      </c>
      <c r="B50">
        <v>0</v>
      </c>
      <c r="C50">
        <v>0</v>
      </c>
      <c r="D50">
        <v>0</v>
      </c>
      <c r="E50">
        <v>99.9</v>
      </c>
      <c r="F50">
        <v>0</v>
      </c>
      <c r="J50">
        <v>0</v>
      </c>
    </row>
    <row r="51" spans="1:10" x14ac:dyDescent="0.4">
      <c r="A51" s="1">
        <v>44032.225046296298</v>
      </c>
      <c r="B51">
        <v>0</v>
      </c>
      <c r="C51">
        <v>0</v>
      </c>
      <c r="D51">
        <v>0</v>
      </c>
      <c r="E51">
        <v>100</v>
      </c>
      <c r="F51">
        <v>0</v>
      </c>
      <c r="J51">
        <v>0</v>
      </c>
    </row>
    <row r="52" spans="1:10" x14ac:dyDescent="0.4">
      <c r="A52" s="1">
        <v>44032.225393518522</v>
      </c>
      <c r="B52">
        <v>0</v>
      </c>
      <c r="C52">
        <v>0</v>
      </c>
      <c r="D52">
        <v>0</v>
      </c>
      <c r="E52">
        <v>100</v>
      </c>
      <c r="F52">
        <v>0</v>
      </c>
      <c r="J52">
        <v>0</v>
      </c>
    </row>
    <row r="53" spans="1:10" x14ac:dyDescent="0.4">
      <c r="A53" s="1">
        <v>44032.225740740738</v>
      </c>
      <c r="B53">
        <v>0</v>
      </c>
      <c r="C53">
        <v>0</v>
      </c>
      <c r="D53">
        <v>0</v>
      </c>
      <c r="E53">
        <v>100</v>
      </c>
      <c r="F53">
        <v>0</v>
      </c>
      <c r="J53">
        <v>0</v>
      </c>
    </row>
    <row r="54" spans="1:10" x14ac:dyDescent="0.4">
      <c r="A54" s="1">
        <v>44032.226087962961</v>
      </c>
      <c r="B54">
        <v>0</v>
      </c>
      <c r="C54">
        <v>0.1</v>
      </c>
      <c r="D54">
        <v>0</v>
      </c>
      <c r="E54">
        <v>99.9</v>
      </c>
      <c r="F54">
        <v>0</v>
      </c>
      <c r="J54">
        <v>0.1</v>
      </c>
    </row>
    <row r="55" spans="1:10" x14ac:dyDescent="0.4">
      <c r="A55" s="1">
        <v>44032.226435185185</v>
      </c>
      <c r="B55">
        <v>0</v>
      </c>
      <c r="C55">
        <v>0</v>
      </c>
      <c r="D55">
        <v>0</v>
      </c>
      <c r="E55">
        <v>99.9</v>
      </c>
      <c r="F55">
        <v>0</v>
      </c>
      <c r="J55">
        <v>0</v>
      </c>
    </row>
    <row r="56" spans="1:10" x14ac:dyDescent="0.4">
      <c r="A56" s="1">
        <v>44032.226782407408</v>
      </c>
      <c r="B56">
        <v>0.2</v>
      </c>
      <c r="C56">
        <v>0</v>
      </c>
      <c r="D56">
        <v>0</v>
      </c>
      <c r="E56">
        <v>99.8</v>
      </c>
      <c r="F56">
        <v>0</v>
      </c>
      <c r="J56">
        <v>0.2</v>
      </c>
    </row>
    <row r="57" spans="1:10" x14ac:dyDescent="0.4">
      <c r="A57" s="1">
        <v>44032.227129629631</v>
      </c>
      <c r="B57">
        <v>0.1</v>
      </c>
      <c r="C57">
        <v>0</v>
      </c>
      <c r="D57">
        <v>0</v>
      </c>
      <c r="E57">
        <v>99.9</v>
      </c>
      <c r="F57">
        <v>0</v>
      </c>
      <c r="J57">
        <v>0.1</v>
      </c>
    </row>
    <row r="58" spans="1:10" x14ac:dyDescent="0.4">
      <c r="A58" s="1">
        <v>44032.227476851855</v>
      </c>
      <c r="B58">
        <v>0.1</v>
      </c>
      <c r="C58">
        <v>0.1</v>
      </c>
      <c r="D58">
        <v>0</v>
      </c>
      <c r="E58">
        <v>99.8</v>
      </c>
      <c r="F58">
        <v>0</v>
      </c>
      <c r="J58">
        <v>0.2</v>
      </c>
    </row>
    <row r="59" spans="1:10" x14ac:dyDescent="0.4">
      <c r="A59" s="1">
        <v>44032.227824074071</v>
      </c>
      <c r="B59">
        <v>0.1</v>
      </c>
      <c r="C59">
        <v>0</v>
      </c>
      <c r="D59">
        <v>0</v>
      </c>
      <c r="E59">
        <v>99.9</v>
      </c>
      <c r="F59">
        <v>0</v>
      </c>
      <c r="J59">
        <v>0.1</v>
      </c>
    </row>
    <row r="60" spans="1:10" x14ac:dyDescent="0.4">
      <c r="A60" s="1">
        <v>44032.228171296294</v>
      </c>
      <c r="B60">
        <v>0</v>
      </c>
      <c r="C60">
        <v>0</v>
      </c>
      <c r="D60">
        <v>0</v>
      </c>
      <c r="E60">
        <v>99.9</v>
      </c>
      <c r="F60">
        <v>0</v>
      </c>
      <c r="J60">
        <v>0</v>
      </c>
    </row>
    <row r="61" spans="1:10" x14ac:dyDescent="0.4">
      <c r="A61" s="1">
        <v>44032.228518518517</v>
      </c>
      <c r="B61">
        <v>0</v>
      </c>
      <c r="C61">
        <v>0</v>
      </c>
      <c r="D61">
        <v>0</v>
      </c>
      <c r="E61">
        <v>99.9</v>
      </c>
      <c r="F61">
        <v>0</v>
      </c>
      <c r="J61">
        <v>0</v>
      </c>
    </row>
    <row r="63" spans="1:10" x14ac:dyDescent="0.4">
      <c r="A63" t="s">
        <v>741</v>
      </c>
      <c r="B63">
        <v>28.058333333333326</v>
      </c>
      <c r="C63">
        <v>9.23</v>
      </c>
      <c r="D63">
        <v>2.6666666666666668E-2</v>
      </c>
      <c r="E63">
        <v>62.663333333333348</v>
      </c>
      <c r="F63">
        <v>3.3333333333333335E-3</v>
      </c>
      <c r="G63" t="e">
        <v>#DIV/0!</v>
      </c>
      <c r="H63" t="e">
        <v>#DIV/0!</v>
      </c>
      <c r="I63" t="e">
        <v>#DIV/0!</v>
      </c>
      <c r="J63">
        <v>37.288333333333313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6" x14ac:dyDescent="0.4"/>
  <sheetData>
    <row r="1" spans="1:13" x14ac:dyDescent="0.4">
      <c r="B1" t="s">
        <v>742</v>
      </c>
    </row>
    <row r="2" spans="1:13" x14ac:dyDescent="0.4">
      <c r="A2" t="s">
        <v>563</v>
      </c>
      <c r="B2" t="s">
        <v>564</v>
      </c>
      <c r="C2" t="s">
        <v>487</v>
      </c>
      <c r="D2" t="s">
        <v>558</v>
      </c>
      <c r="E2" t="s">
        <v>488</v>
      </c>
      <c r="F2" t="s">
        <v>490</v>
      </c>
      <c r="G2" t="s">
        <v>489</v>
      </c>
      <c r="H2" t="s">
        <v>559</v>
      </c>
      <c r="I2" t="s">
        <v>560</v>
      </c>
      <c r="J2" t="s">
        <v>491</v>
      </c>
      <c r="K2" t="s">
        <v>561</v>
      </c>
      <c r="L2" t="s">
        <v>562</v>
      </c>
      <c r="M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3"/>
  <sheetViews>
    <sheetView topLeftCell="A199" workbookViewId="0"/>
  </sheetViews>
  <sheetFormatPr defaultRowHeight="14.6" x14ac:dyDescent="0.4"/>
  <cols>
    <col min="1" max="1" width="16.61328125" bestFit="1" customWidth="1"/>
    <col min="2" max="3" width="9.23046875" style="8"/>
  </cols>
  <sheetData>
    <row r="1" spans="1:2" x14ac:dyDescent="0.4">
      <c r="A1" t="s">
        <v>38</v>
      </c>
    </row>
    <row r="2" spans="1:2" x14ac:dyDescent="0.4">
      <c r="A2" t="s">
        <v>38</v>
      </c>
      <c r="B2" s="8" t="s">
        <v>39</v>
      </c>
    </row>
    <row r="3" spans="1:2" x14ac:dyDescent="0.4">
      <c r="A3" t="s">
        <v>38</v>
      </c>
      <c r="B3" s="8" t="s">
        <v>40</v>
      </c>
    </row>
    <row r="4" spans="1:2" x14ac:dyDescent="0.4">
      <c r="A4" t="s">
        <v>38</v>
      </c>
      <c r="B4" s="8" t="s">
        <v>41</v>
      </c>
    </row>
    <row r="5" spans="1:2" x14ac:dyDescent="0.4">
      <c r="A5" t="s">
        <v>38</v>
      </c>
      <c r="B5" s="8" t="s">
        <v>42</v>
      </c>
    </row>
    <row r="6" spans="1:2" x14ac:dyDescent="0.4">
      <c r="A6" t="s">
        <v>38</v>
      </c>
      <c r="B6" s="8" t="s">
        <v>43</v>
      </c>
    </row>
    <row r="7" spans="1:2" x14ac:dyDescent="0.4">
      <c r="A7" t="s">
        <v>38</v>
      </c>
      <c r="B7" s="8" t="s">
        <v>44</v>
      </c>
    </row>
    <row r="8" spans="1:2" x14ac:dyDescent="0.4">
      <c r="A8" t="s">
        <v>38</v>
      </c>
      <c r="B8" s="8" t="s">
        <v>45</v>
      </c>
    </row>
    <row r="9" spans="1:2" x14ac:dyDescent="0.4">
      <c r="A9" t="s">
        <v>38</v>
      </c>
      <c r="B9" s="8" t="s">
        <v>46</v>
      </c>
    </row>
    <row r="10" spans="1:2" x14ac:dyDescent="0.4">
      <c r="A10" t="s">
        <v>38</v>
      </c>
      <c r="B10" s="8" t="s">
        <v>47</v>
      </c>
    </row>
    <row r="11" spans="1:2" x14ac:dyDescent="0.4">
      <c r="A11" t="s">
        <v>38</v>
      </c>
      <c r="B11" s="8" t="s">
        <v>48</v>
      </c>
    </row>
    <row r="12" spans="1:2" x14ac:dyDescent="0.4">
      <c r="A12" t="s">
        <v>38</v>
      </c>
      <c r="B12" s="8" t="s">
        <v>49</v>
      </c>
    </row>
    <row r="13" spans="1:2" x14ac:dyDescent="0.4">
      <c r="A13" t="s">
        <v>38</v>
      </c>
      <c r="B13" s="8" t="s">
        <v>50</v>
      </c>
    </row>
    <row r="14" spans="1:2" x14ac:dyDescent="0.4">
      <c r="A14" t="s">
        <v>38</v>
      </c>
    </row>
    <row r="15" spans="1:2" x14ac:dyDescent="0.4">
      <c r="A15" t="s">
        <v>38</v>
      </c>
      <c r="B15" s="8" t="s">
        <v>51</v>
      </c>
    </row>
    <row r="16" spans="1:2" x14ac:dyDescent="0.4">
      <c r="A16" t="s">
        <v>38</v>
      </c>
      <c r="B16" s="8" t="s">
        <v>52</v>
      </c>
    </row>
    <row r="17" spans="1:2" x14ac:dyDescent="0.4">
      <c r="A17" t="s">
        <v>38</v>
      </c>
      <c r="B17" s="8" t="s">
        <v>53</v>
      </c>
    </row>
    <row r="18" spans="1:2" x14ac:dyDescent="0.4">
      <c r="A18" t="s">
        <v>38</v>
      </c>
      <c r="B18" s="8" t="s">
        <v>54</v>
      </c>
    </row>
    <row r="19" spans="1:2" x14ac:dyDescent="0.4">
      <c r="A19" t="s">
        <v>38</v>
      </c>
      <c r="B19" s="8" t="s">
        <v>55</v>
      </c>
    </row>
    <row r="20" spans="1:2" x14ac:dyDescent="0.4">
      <c r="A20" t="s">
        <v>38</v>
      </c>
      <c r="B20" s="8" t="s">
        <v>55</v>
      </c>
    </row>
    <row r="21" spans="1:2" x14ac:dyDescent="0.4">
      <c r="A21" t="s">
        <v>56</v>
      </c>
    </row>
    <row r="22" spans="1:2" x14ac:dyDescent="0.4">
      <c r="A22" t="s">
        <v>57</v>
      </c>
    </row>
    <row r="23" spans="1:2" x14ac:dyDescent="0.4">
      <c r="A23" t="s">
        <v>57</v>
      </c>
    </row>
    <row r="24" spans="1:2" x14ac:dyDescent="0.4">
      <c r="A24" t="s">
        <v>57</v>
      </c>
      <c r="B24" s="8" t="s">
        <v>58</v>
      </c>
    </row>
    <row r="25" spans="1:2" x14ac:dyDescent="0.4">
      <c r="A25" t="s">
        <v>57</v>
      </c>
      <c r="B25" s="8" t="s">
        <v>59</v>
      </c>
    </row>
    <row r="26" spans="1:2" x14ac:dyDescent="0.4">
      <c r="A26" t="s">
        <v>57</v>
      </c>
      <c r="B26" s="8" t="s">
        <v>60</v>
      </c>
    </row>
    <row r="27" spans="1:2" x14ac:dyDescent="0.4">
      <c r="A27" t="s">
        <v>57</v>
      </c>
      <c r="B27" s="8" t="s">
        <v>61</v>
      </c>
    </row>
    <row r="28" spans="1:2" x14ac:dyDescent="0.4">
      <c r="A28" t="s">
        <v>57</v>
      </c>
      <c r="B28" s="8" t="s">
        <v>62</v>
      </c>
    </row>
    <row r="29" spans="1:2" x14ac:dyDescent="0.4">
      <c r="A29" t="s">
        <v>57</v>
      </c>
      <c r="B29" s="8" t="s">
        <v>63</v>
      </c>
    </row>
    <row r="30" spans="1:2" x14ac:dyDescent="0.4">
      <c r="A30" t="s">
        <v>57</v>
      </c>
    </row>
    <row r="31" spans="1:2" x14ac:dyDescent="0.4">
      <c r="A31" t="s">
        <v>57</v>
      </c>
      <c r="B31" s="8" t="s">
        <v>64</v>
      </c>
    </row>
    <row r="32" spans="1:2" x14ac:dyDescent="0.4">
      <c r="A32" t="s">
        <v>57</v>
      </c>
      <c r="B32" s="8" t="s">
        <v>65</v>
      </c>
    </row>
    <row r="33" spans="1:2" x14ac:dyDescent="0.4">
      <c r="A33" t="s">
        <v>57</v>
      </c>
      <c r="B33" s="8" t="s">
        <v>66</v>
      </c>
    </row>
    <row r="34" spans="1:2" x14ac:dyDescent="0.4">
      <c r="A34" t="s">
        <v>57</v>
      </c>
    </row>
    <row r="35" spans="1:2" x14ac:dyDescent="0.4">
      <c r="A35" t="s">
        <v>57</v>
      </c>
      <c r="B35" s="8" t="s">
        <v>67</v>
      </c>
    </row>
    <row r="36" spans="1:2" x14ac:dyDescent="0.4">
      <c r="A36" t="s">
        <v>57</v>
      </c>
      <c r="B36" s="8" t="s">
        <v>59</v>
      </c>
    </row>
    <row r="37" spans="1:2" x14ac:dyDescent="0.4">
      <c r="A37" t="s">
        <v>57</v>
      </c>
      <c r="B37" s="8" t="s">
        <v>60</v>
      </c>
    </row>
    <row r="38" spans="1:2" x14ac:dyDescent="0.4">
      <c r="A38" t="s">
        <v>57</v>
      </c>
      <c r="B38" s="8" t="s">
        <v>61</v>
      </c>
    </row>
    <row r="39" spans="1:2" x14ac:dyDescent="0.4">
      <c r="A39" t="s">
        <v>57</v>
      </c>
    </row>
    <row r="40" spans="1:2" x14ac:dyDescent="0.4">
      <c r="A40" t="s">
        <v>57</v>
      </c>
    </row>
    <row r="41" spans="1:2" x14ac:dyDescent="0.4">
      <c r="A41" t="s">
        <v>57</v>
      </c>
      <c r="B41" s="8" t="s">
        <v>68</v>
      </c>
    </row>
    <row r="42" spans="1:2" x14ac:dyDescent="0.4">
      <c r="A42" t="s">
        <v>57</v>
      </c>
      <c r="B42" s="8" t="s">
        <v>59</v>
      </c>
    </row>
    <row r="43" spans="1:2" x14ac:dyDescent="0.4">
      <c r="A43" t="s">
        <v>57</v>
      </c>
      <c r="B43" s="8" t="s">
        <v>60</v>
      </c>
    </row>
    <row r="44" spans="1:2" x14ac:dyDescent="0.4">
      <c r="A44" t="s">
        <v>57</v>
      </c>
      <c r="B44" s="8" t="s">
        <v>61</v>
      </c>
    </row>
    <row r="45" spans="1:2" x14ac:dyDescent="0.4">
      <c r="A45" t="s">
        <v>57</v>
      </c>
    </row>
    <row r="46" spans="1:2" x14ac:dyDescent="0.4">
      <c r="A46" t="s">
        <v>57</v>
      </c>
    </row>
    <row r="47" spans="1:2" x14ac:dyDescent="0.4">
      <c r="A47" t="s">
        <v>57</v>
      </c>
      <c r="B47" s="8" t="s">
        <v>69</v>
      </c>
    </row>
    <row r="48" spans="1:2" x14ac:dyDescent="0.4">
      <c r="A48" t="s">
        <v>57</v>
      </c>
      <c r="B48" s="8" t="s">
        <v>59</v>
      </c>
    </row>
    <row r="49" spans="1:2" x14ac:dyDescent="0.4">
      <c r="A49" t="s">
        <v>57</v>
      </c>
      <c r="B49" s="8" t="s">
        <v>60</v>
      </c>
    </row>
    <row r="50" spans="1:2" x14ac:dyDescent="0.4">
      <c r="A50" t="s">
        <v>57</v>
      </c>
      <c r="B50" s="8" t="s">
        <v>61</v>
      </c>
    </row>
    <row r="51" spans="1:2" x14ac:dyDescent="0.4">
      <c r="A51" t="s">
        <v>57</v>
      </c>
    </row>
    <row r="52" spans="1:2" x14ac:dyDescent="0.4">
      <c r="A52" t="s">
        <v>57</v>
      </c>
    </row>
    <row r="53" spans="1:2" x14ac:dyDescent="0.4">
      <c r="A53" t="s">
        <v>57</v>
      </c>
      <c r="B53" s="8" t="s">
        <v>70</v>
      </c>
    </row>
    <row r="54" spans="1:2" x14ac:dyDescent="0.4">
      <c r="A54" t="s">
        <v>57</v>
      </c>
      <c r="B54" s="8" t="s">
        <v>59</v>
      </c>
    </row>
    <row r="55" spans="1:2" x14ac:dyDescent="0.4">
      <c r="A55" t="s">
        <v>57</v>
      </c>
      <c r="B55" s="8" t="s">
        <v>60</v>
      </c>
    </row>
    <row r="56" spans="1:2" x14ac:dyDescent="0.4">
      <c r="A56" t="s">
        <v>57</v>
      </c>
      <c r="B56" s="8" t="s">
        <v>61</v>
      </c>
    </row>
    <row r="57" spans="1:2" x14ac:dyDescent="0.4">
      <c r="A57" t="s">
        <v>57</v>
      </c>
    </row>
    <row r="58" spans="1:2" x14ac:dyDescent="0.4">
      <c r="A58" t="s">
        <v>57</v>
      </c>
    </row>
    <row r="59" spans="1:2" x14ac:dyDescent="0.4">
      <c r="A59" t="s">
        <v>57</v>
      </c>
      <c r="B59" s="8" t="s">
        <v>71</v>
      </c>
    </row>
    <row r="60" spans="1:2" x14ac:dyDescent="0.4">
      <c r="A60" t="s">
        <v>57</v>
      </c>
      <c r="B60" s="8" t="s">
        <v>59</v>
      </c>
    </row>
    <row r="61" spans="1:2" x14ac:dyDescent="0.4">
      <c r="A61" t="s">
        <v>57</v>
      </c>
      <c r="B61" s="8" t="s">
        <v>60</v>
      </c>
    </row>
    <row r="62" spans="1:2" x14ac:dyDescent="0.4">
      <c r="A62" t="s">
        <v>57</v>
      </c>
      <c r="B62" s="8" t="s">
        <v>61</v>
      </c>
    </row>
    <row r="63" spans="1:2" x14ac:dyDescent="0.4">
      <c r="A63" t="s">
        <v>57</v>
      </c>
    </row>
    <row r="64" spans="1:2" x14ac:dyDescent="0.4">
      <c r="A64" t="s">
        <v>57</v>
      </c>
    </row>
    <row r="65" spans="1:2" x14ac:dyDescent="0.4">
      <c r="A65" t="s">
        <v>57</v>
      </c>
      <c r="B65" s="8" t="s">
        <v>72</v>
      </c>
    </row>
    <row r="66" spans="1:2" x14ac:dyDescent="0.4">
      <c r="A66" t="s">
        <v>57</v>
      </c>
      <c r="B66" s="8" t="s">
        <v>59</v>
      </c>
    </row>
    <row r="67" spans="1:2" x14ac:dyDescent="0.4">
      <c r="A67" t="s">
        <v>57</v>
      </c>
      <c r="B67" s="8" t="s">
        <v>60</v>
      </c>
    </row>
    <row r="68" spans="1:2" x14ac:dyDescent="0.4">
      <c r="A68" t="s">
        <v>57</v>
      </c>
      <c r="B68" s="8" t="s">
        <v>61</v>
      </c>
    </row>
    <row r="69" spans="1:2" x14ac:dyDescent="0.4">
      <c r="A69" t="s">
        <v>57</v>
      </c>
    </row>
    <row r="70" spans="1:2" x14ac:dyDescent="0.4">
      <c r="A70" t="s">
        <v>57</v>
      </c>
    </row>
    <row r="71" spans="1:2" x14ac:dyDescent="0.4">
      <c r="A71" t="s">
        <v>57</v>
      </c>
      <c r="B71" s="8" t="s">
        <v>73</v>
      </c>
    </row>
    <row r="72" spans="1:2" x14ac:dyDescent="0.4">
      <c r="A72" t="s">
        <v>57</v>
      </c>
      <c r="B72" s="8" t="s">
        <v>59</v>
      </c>
    </row>
    <row r="73" spans="1:2" x14ac:dyDescent="0.4">
      <c r="A73" t="s">
        <v>57</v>
      </c>
      <c r="B73" s="8" t="s">
        <v>60</v>
      </c>
    </row>
    <row r="74" spans="1:2" x14ac:dyDescent="0.4">
      <c r="A74" t="s">
        <v>57</v>
      </c>
      <c r="B74" s="8" t="s">
        <v>61</v>
      </c>
    </row>
    <row r="75" spans="1:2" x14ac:dyDescent="0.4">
      <c r="A75" t="s">
        <v>57</v>
      </c>
    </row>
    <row r="76" spans="1:2" x14ac:dyDescent="0.4">
      <c r="A76" t="s">
        <v>57</v>
      </c>
    </row>
    <row r="77" spans="1:2" x14ac:dyDescent="0.4">
      <c r="A77" t="s">
        <v>57</v>
      </c>
      <c r="B77" s="8" t="s">
        <v>74</v>
      </c>
    </row>
    <row r="78" spans="1:2" x14ac:dyDescent="0.4">
      <c r="A78" t="s">
        <v>57</v>
      </c>
      <c r="B78" s="8" t="s">
        <v>59</v>
      </c>
    </row>
    <row r="79" spans="1:2" x14ac:dyDescent="0.4">
      <c r="A79" t="s">
        <v>57</v>
      </c>
      <c r="B79" s="8" t="s">
        <v>60</v>
      </c>
    </row>
    <row r="80" spans="1:2" x14ac:dyDescent="0.4">
      <c r="A80" t="s">
        <v>57</v>
      </c>
      <c r="B80" s="8" t="s">
        <v>61</v>
      </c>
    </row>
    <row r="81" spans="1:2" x14ac:dyDescent="0.4">
      <c r="A81" t="s">
        <v>57</v>
      </c>
    </row>
    <row r="82" spans="1:2" x14ac:dyDescent="0.4">
      <c r="A82" t="s">
        <v>57</v>
      </c>
    </row>
    <row r="83" spans="1:2" x14ac:dyDescent="0.4">
      <c r="A83" t="s">
        <v>57</v>
      </c>
      <c r="B83" s="8" t="s">
        <v>75</v>
      </c>
    </row>
    <row r="84" spans="1:2" x14ac:dyDescent="0.4">
      <c r="A84" t="s">
        <v>57</v>
      </c>
      <c r="B84" s="8" t="s">
        <v>59</v>
      </c>
    </row>
    <row r="85" spans="1:2" x14ac:dyDescent="0.4">
      <c r="A85" t="s">
        <v>57</v>
      </c>
      <c r="B85" s="8" t="s">
        <v>60</v>
      </c>
    </row>
    <row r="86" spans="1:2" x14ac:dyDescent="0.4">
      <c r="A86" t="s">
        <v>57</v>
      </c>
      <c r="B86" s="8" t="s">
        <v>61</v>
      </c>
    </row>
    <row r="87" spans="1:2" x14ac:dyDescent="0.4">
      <c r="A87" t="s">
        <v>57</v>
      </c>
    </row>
    <row r="88" spans="1:2" x14ac:dyDescent="0.4">
      <c r="A88" t="s">
        <v>57</v>
      </c>
    </row>
    <row r="89" spans="1:2" x14ac:dyDescent="0.4">
      <c r="A89" t="s">
        <v>57</v>
      </c>
      <c r="B89" s="8" t="s">
        <v>76</v>
      </c>
    </row>
    <row r="90" spans="1:2" x14ac:dyDescent="0.4">
      <c r="A90" t="s">
        <v>57</v>
      </c>
      <c r="B90" s="8" t="s">
        <v>59</v>
      </c>
    </row>
    <row r="91" spans="1:2" x14ac:dyDescent="0.4">
      <c r="A91" t="s">
        <v>57</v>
      </c>
      <c r="B91" s="8" t="s">
        <v>60</v>
      </c>
    </row>
    <row r="92" spans="1:2" x14ac:dyDescent="0.4">
      <c r="A92" t="s">
        <v>57</v>
      </c>
      <c r="B92" s="8" t="s">
        <v>61</v>
      </c>
    </row>
    <row r="93" spans="1:2" x14ac:dyDescent="0.4">
      <c r="A93" t="s">
        <v>57</v>
      </c>
    </row>
    <row r="94" spans="1:2" x14ac:dyDescent="0.4">
      <c r="A94" t="s">
        <v>57</v>
      </c>
    </row>
    <row r="95" spans="1:2" x14ac:dyDescent="0.4">
      <c r="A95" t="s">
        <v>57</v>
      </c>
      <c r="B95" s="8" t="s">
        <v>77</v>
      </c>
    </row>
    <row r="96" spans="1:2" x14ac:dyDescent="0.4">
      <c r="A96" t="s">
        <v>57</v>
      </c>
      <c r="B96" s="8" t="s">
        <v>59</v>
      </c>
    </row>
    <row r="97" spans="1:2" x14ac:dyDescent="0.4">
      <c r="A97" t="s">
        <v>57</v>
      </c>
      <c r="B97" s="8" t="s">
        <v>60</v>
      </c>
    </row>
    <row r="98" spans="1:2" x14ac:dyDescent="0.4">
      <c r="A98" t="s">
        <v>57</v>
      </c>
      <c r="B98" s="8" t="s">
        <v>61</v>
      </c>
    </row>
    <row r="99" spans="1:2" x14ac:dyDescent="0.4">
      <c r="A99" t="s">
        <v>57</v>
      </c>
    </row>
    <row r="100" spans="1:2" x14ac:dyDescent="0.4">
      <c r="A100" t="s">
        <v>57</v>
      </c>
    </row>
    <row r="101" spans="1:2" x14ac:dyDescent="0.4">
      <c r="A101" t="s">
        <v>57</v>
      </c>
      <c r="B101" s="8" t="s">
        <v>78</v>
      </c>
    </row>
    <row r="102" spans="1:2" x14ac:dyDescent="0.4">
      <c r="A102" t="s">
        <v>57</v>
      </c>
      <c r="B102" s="8" t="s">
        <v>59</v>
      </c>
    </row>
    <row r="103" spans="1:2" x14ac:dyDescent="0.4">
      <c r="A103" t="s">
        <v>57</v>
      </c>
      <c r="B103" s="8" t="s">
        <v>60</v>
      </c>
    </row>
    <row r="104" spans="1:2" x14ac:dyDescent="0.4">
      <c r="A104" t="s">
        <v>57</v>
      </c>
      <c r="B104" s="8" t="s">
        <v>61</v>
      </c>
    </row>
    <row r="105" spans="1:2" x14ac:dyDescent="0.4">
      <c r="A105" t="s">
        <v>57</v>
      </c>
    </row>
    <row r="106" spans="1:2" x14ac:dyDescent="0.4">
      <c r="A106" t="s">
        <v>57</v>
      </c>
    </row>
    <row r="107" spans="1:2" x14ac:dyDescent="0.4">
      <c r="A107" t="s">
        <v>57</v>
      </c>
      <c r="B107" s="8" t="s">
        <v>79</v>
      </c>
    </row>
    <row r="108" spans="1:2" x14ac:dyDescent="0.4">
      <c r="A108" t="s">
        <v>57</v>
      </c>
      <c r="B108" s="8" t="s">
        <v>59</v>
      </c>
    </row>
    <row r="109" spans="1:2" x14ac:dyDescent="0.4">
      <c r="A109" t="s">
        <v>57</v>
      </c>
      <c r="B109" s="8" t="s">
        <v>60</v>
      </c>
    </row>
    <row r="110" spans="1:2" x14ac:dyDescent="0.4">
      <c r="A110" t="s">
        <v>57</v>
      </c>
      <c r="B110" s="8" t="s">
        <v>61</v>
      </c>
    </row>
    <row r="111" spans="1:2" x14ac:dyDescent="0.4">
      <c r="A111" t="s">
        <v>57</v>
      </c>
    </row>
    <row r="112" spans="1:2" x14ac:dyDescent="0.4">
      <c r="A112" t="s">
        <v>57</v>
      </c>
    </row>
    <row r="113" spans="1:2" x14ac:dyDescent="0.4">
      <c r="A113" t="s">
        <v>57</v>
      </c>
      <c r="B113" s="8" t="s">
        <v>80</v>
      </c>
    </row>
    <row r="114" spans="1:2" x14ac:dyDescent="0.4">
      <c r="A114" t="s">
        <v>57</v>
      </c>
      <c r="B114" s="8" t="s">
        <v>59</v>
      </c>
    </row>
    <row r="115" spans="1:2" x14ac:dyDescent="0.4">
      <c r="A115" t="s">
        <v>57</v>
      </c>
      <c r="B115" s="8" t="s">
        <v>60</v>
      </c>
    </row>
    <row r="116" spans="1:2" x14ac:dyDescent="0.4">
      <c r="A116" t="s">
        <v>57</v>
      </c>
      <c r="B116" s="8" t="s">
        <v>61</v>
      </c>
    </row>
    <row r="117" spans="1:2" x14ac:dyDescent="0.4">
      <c r="A117" t="s">
        <v>57</v>
      </c>
    </row>
    <row r="118" spans="1:2" x14ac:dyDescent="0.4">
      <c r="A118" t="s">
        <v>81</v>
      </c>
    </row>
    <row r="119" spans="1:2" x14ac:dyDescent="0.4">
      <c r="A119" t="s">
        <v>81</v>
      </c>
      <c r="B119" s="8" t="s">
        <v>82</v>
      </c>
    </row>
    <row r="120" spans="1:2" x14ac:dyDescent="0.4">
      <c r="A120" t="s">
        <v>81</v>
      </c>
      <c r="B120" s="8" t="s">
        <v>83</v>
      </c>
    </row>
    <row r="121" spans="1:2" x14ac:dyDescent="0.4">
      <c r="A121" t="s">
        <v>81</v>
      </c>
      <c r="B121" s="8" t="s">
        <v>84</v>
      </c>
    </row>
    <row r="122" spans="1:2" x14ac:dyDescent="0.4">
      <c r="A122" t="s">
        <v>81</v>
      </c>
      <c r="B122" s="8" t="s">
        <v>85</v>
      </c>
    </row>
    <row r="123" spans="1:2" x14ac:dyDescent="0.4">
      <c r="A123" t="s">
        <v>81</v>
      </c>
      <c r="B123" s="8" t="s">
        <v>86</v>
      </c>
    </row>
    <row r="124" spans="1:2" x14ac:dyDescent="0.4">
      <c r="A124" t="s">
        <v>81</v>
      </c>
      <c r="B124" s="8" t="s">
        <v>87</v>
      </c>
    </row>
    <row r="125" spans="1:2" x14ac:dyDescent="0.4">
      <c r="A125" t="s">
        <v>81</v>
      </c>
      <c r="B125" s="8" t="s">
        <v>88</v>
      </c>
    </row>
    <row r="126" spans="1:2" x14ac:dyDescent="0.4">
      <c r="A126" t="s">
        <v>81</v>
      </c>
      <c r="B126" s="8" t="s">
        <v>89</v>
      </c>
    </row>
    <row r="127" spans="1:2" x14ac:dyDescent="0.4">
      <c r="A127" t="s">
        <v>81</v>
      </c>
      <c r="B127" s="8" t="s">
        <v>90</v>
      </c>
    </row>
    <row r="128" spans="1:2" x14ac:dyDescent="0.4">
      <c r="A128" t="s">
        <v>81</v>
      </c>
      <c r="B128" s="8" t="s">
        <v>91</v>
      </c>
    </row>
    <row r="129" spans="1:2" x14ac:dyDescent="0.4">
      <c r="A129" t="s">
        <v>81</v>
      </c>
      <c r="B129" s="8" t="s">
        <v>92</v>
      </c>
    </row>
    <row r="130" spans="1:2" x14ac:dyDescent="0.4">
      <c r="A130" t="s">
        <v>81</v>
      </c>
      <c r="B130" s="8" t="s">
        <v>93</v>
      </c>
    </row>
    <row r="131" spans="1:2" x14ac:dyDescent="0.4">
      <c r="A131" t="s">
        <v>81</v>
      </c>
      <c r="B131" s="8" t="s">
        <v>94</v>
      </c>
    </row>
    <row r="132" spans="1:2" x14ac:dyDescent="0.4">
      <c r="A132" t="s">
        <v>81</v>
      </c>
      <c r="B132" s="8" t="s">
        <v>95</v>
      </c>
    </row>
    <row r="133" spans="1:2" x14ac:dyDescent="0.4">
      <c r="A133" t="s">
        <v>81</v>
      </c>
      <c r="B133" s="8" t="s">
        <v>96</v>
      </c>
    </row>
    <row r="134" spans="1:2" x14ac:dyDescent="0.4">
      <c r="A134" t="s">
        <v>81</v>
      </c>
      <c r="B134" s="8" t="s">
        <v>97</v>
      </c>
    </row>
    <row r="135" spans="1:2" x14ac:dyDescent="0.4">
      <c r="A135" t="s">
        <v>81</v>
      </c>
      <c r="B135" s="8" t="s">
        <v>98</v>
      </c>
    </row>
    <row r="136" spans="1:2" x14ac:dyDescent="0.4">
      <c r="A136" t="s">
        <v>81</v>
      </c>
      <c r="B136" s="8" t="s">
        <v>99</v>
      </c>
    </row>
    <row r="137" spans="1:2" x14ac:dyDescent="0.4">
      <c r="A137" t="s">
        <v>81</v>
      </c>
      <c r="B137" s="8" t="s">
        <v>100</v>
      </c>
    </row>
    <row r="138" spans="1:2" x14ac:dyDescent="0.4">
      <c r="A138" t="s">
        <v>101</v>
      </c>
    </row>
    <row r="139" spans="1:2" x14ac:dyDescent="0.4">
      <c r="A139" t="s">
        <v>101</v>
      </c>
      <c r="B139" s="8" t="s">
        <v>102</v>
      </c>
    </row>
    <row r="140" spans="1:2" x14ac:dyDescent="0.4">
      <c r="A140" t="s">
        <v>101</v>
      </c>
      <c r="B140" s="8" t="s">
        <v>103</v>
      </c>
    </row>
    <row r="141" spans="1:2" x14ac:dyDescent="0.4">
      <c r="A141" t="s">
        <v>101</v>
      </c>
      <c r="B141" s="8" t="s">
        <v>104</v>
      </c>
    </row>
    <row r="142" spans="1:2" x14ac:dyDescent="0.4">
      <c r="A142" t="s">
        <v>101</v>
      </c>
      <c r="B142" s="8" t="s">
        <v>105</v>
      </c>
    </row>
    <row r="143" spans="1:2" x14ac:dyDescent="0.4">
      <c r="A143" t="s">
        <v>101</v>
      </c>
      <c r="B143" s="8" t="s">
        <v>106</v>
      </c>
    </row>
    <row r="144" spans="1:2" x14ac:dyDescent="0.4">
      <c r="A144" t="s">
        <v>101</v>
      </c>
      <c r="B144" s="8" t="s">
        <v>107</v>
      </c>
    </row>
    <row r="145" spans="1:2" x14ac:dyDescent="0.4">
      <c r="A145" t="s">
        <v>101</v>
      </c>
      <c r="B145" s="8" t="s">
        <v>108</v>
      </c>
    </row>
    <row r="146" spans="1:2" x14ac:dyDescent="0.4">
      <c r="A146" t="s">
        <v>101</v>
      </c>
      <c r="B146" s="8" t="s">
        <v>109</v>
      </c>
    </row>
    <row r="147" spans="1:2" x14ac:dyDescent="0.4">
      <c r="A147" t="s">
        <v>101</v>
      </c>
      <c r="B147" s="8" t="s">
        <v>110</v>
      </c>
    </row>
    <row r="148" spans="1:2" x14ac:dyDescent="0.4">
      <c r="A148" t="s">
        <v>101</v>
      </c>
      <c r="B148" s="8" t="s">
        <v>111</v>
      </c>
    </row>
    <row r="149" spans="1:2" x14ac:dyDescent="0.4">
      <c r="A149" t="s">
        <v>101</v>
      </c>
      <c r="B149" s="8" t="s">
        <v>112</v>
      </c>
    </row>
    <row r="150" spans="1:2" x14ac:dyDescent="0.4">
      <c r="A150" t="s">
        <v>101</v>
      </c>
      <c r="B150" s="8" t="s">
        <v>113</v>
      </c>
    </row>
    <row r="151" spans="1:2" x14ac:dyDescent="0.4">
      <c r="A151" t="s">
        <v>101</v>
      </c>
      <c r="B151" s="8" t="s">
        <v>114</v>
      </c>
    </row>
    <row r="152" spans="1:2" x14ac:dyDescent="0.4">
      <c r="A152" t="s">
        <v>101</v>
      </c>
      <c r="B152" s="8" t="s">
        <v>115</v>
      </c>
    </row>
    <row r="153" spans="1:2" x14ac:dyDescent="0.4">
      <c r="A153" t="s">
        <v>101</v>
      </c>
      <c r="B153" s="8" t="s">
        <v>116</v>
      </c>
    </row>
    <row r="154" spans="1:2" x14ac:dyDescent="0.4">
      <c r="A154" t="s">
        <v>101</v>
      </c>
      <c r="B154" s="8" t="s">
        <v>117</v>
      </c>
    </row>
    <row r="155" spans="1:2" x14ac:dyDescent="0.4">
      <c r="A155" t="s">
        <v>101</v>
      </c>
      <c r="B155" s="8" t="s">
        <v>118</v>
      </c>
    </row>
    <row r="156" spans="1:2" x14ac:dyDescent="0.4">
      <c r="A156" t="s">
        <v>101</v>
      </c>
      <c r="B156" s="8" t="s">
        <v>119</v>
      </c>
    </row>
    <row r="157" spans="1:2" x14ac:dyDescent="0.4">
      <c r="A157" t="s">
        <v>101</v>
      </c>
      <c r="B157" s="8" t="s">
        <v>120</v>
      </c>
    </row>
    <row r="158" spans="1:2" x14ac:dyDescent="0.4">
      <c r="A158" t="s">
        <v>101</v>
      </c>
      <c r="B158" s="8" t="s">
        <v>121</v>
      </c>
    </row>
    <row r="159" spans="1:2" x14ac:dyDescent="0.4">
      <c r="A159" t="s">
        <v>101</v>
      </c>
      <c r="B159" s="8" t="s">
        <v>122</v>
      </c>
    </row>
    <row r="160" spans="1:2" x14ac:dyDescent="0.4">
      <c r="A160" t="s">
        <v>101</v>
      </c>
      <c r="B160" s="8" t="s">
        <v>123</v>
      </c>
    </row>
    <row r="161" spans="1:2" x14ac:dyDescent="0.4">
      <c r="A161" t="s">
        <v>101</v>
      </c>
      <c r="B161" s="8" t="s">
        <v>124</v>
      </c>
    </row>
    <row r="162" spans="1:2" x14ac:dyDescent="0.4">
      <c r="A162" t="s">
        <v>101</v>
      </c>
      <c r="B162" s="8" t="s">
        <v>125</v>
      </c>
    </row>
    <row r="163" spans="1:2" x14ac:dyDescent="0.4">
      <c r="A163" t="s">
        <v>126</v>
      </c>
    </row>
    <row r="164" spans="1:2" x14ac:dyDescent="0.4">
      <c r="A164" t="s">
        <v>127</v>
      </c>
    </row>
    <row r="165" spans="1:2" x14ac:dyDescent="0.4">
      <c r="A165" t="s">
        <v>127</v>
      </c>
      <c r="B165" s="8" t="s">
        <v>128</v>
      </c>
    </row>
    <row r="166" spans="1:2" x14ac:dyDescent="0.4">
      <c r="A166" t="s">
        <v>127</v>
      </c>
      <c r="B166" s="8" t="s">
        <v>129</v>
      </c>
    </row>
    <row r="167" spans="1:2" x14ac:dyDescent="0.4">
      <c r="A167" t="s">
        <v>127</v>
      </c>
      <c r="B167" s="8" t="s">
        <v>130</v>
      </c>
    </row>
    <row r="168" spans="1:2" x14ac:dyDescent="0.4">
      <c r="A168" t="s">
        <v>127</v>
      </c>
      <c r="B168" s="8" t="s">
        <v>131</v>
      </c>
    </row>
    <row r="169" spans="1:2" x14ac:dyDescent="0.4">
      <c r="A169" t="s">
        <v>127</v>
      </c>
      <c r="B169" s="8" t="s">
        <v>132</v>
      </c>
    </row>
    <row r="170" spans="1:2" x14ac:dyDescent="0.4">
      <c r="A170" t="s">
        <v>127</v>
      </c>
      <c r="B170" s="8" t="s">
        <v>133</v>
      </c>
    </row>
    <row r="171" spans="1:2" x14ac:dyDescent="0.4">
      <c r="A171" t="s">
        <v>127</v>
      </c>
      <c r="B171" s="8" t="s">
        <v>134</v>
      </c>
    </row>
    <row r="172" spans="1:2" x14ac:dyDescent="0.4">
      <c r="A172" t="s">
        <v>127</v>
      </c>
      <c r="B172" s="8" t="s">
        <v>135</v>
      </c>
    </row>
    <row r="173" spans="1:2" x14ac:dyDescent="0.4">
      <c r="A173" t="s">
        <v>127</v>
      </c>
      <c r="B173" s="8" t="s">
        <v>136</v>
      </c>
    </row>
    <row r="174" spans="1:2" x14ac:dyDescent="0.4">
      <c r="A174" t="s">
        <v>127</v>
      </c>
      <c r="B174" s="8" t="s">
        <v>137</v>
      </c>
    </row>
    <row r="175" spans="1:2" x14ac:dyDescent="0.4">
      <c r="A175" t="s">
        <v>127</v>
      </c>
      <c r="B175" s="8" t="s">
        <v>138</v>
      </c>
    </row>
    <row r="176" spans="1:2" x14ac:dyDescent="0.4">
      <c r="A176" t="s">
        <v>127</v>
      </c>
      <c r="B176" s="8" t="s">
        <v>139</v>
      </c>
    </row>
    <row r="177" spans="1:2" x14ac:dyDescent="0.4">
      <c r="A177" t="s">
        <v>127</v>
      </c>
      <c r="B177" s="8" t="s">
        <v>140</v>
      </c>
    </row>
    <row r="178" spans="1:2" x14ac:dyDescent="0.4">
      <c r="A178" t="s">
        <v>127</v>
      </c>
      <c r="B178" s="8" t="s">
        <v>141</v>
      </c>
    </row>
    <row r="179" spans="1:2" x14ac:dyDescent="0.4">
      <c r="A179" t="s">
        <v>127</v>
      </c>
      <c r="B179" s="8" t="s">
        <v>142</v>
      </c>
    </row>
    <row r="180" spans="1:2" x14ac:dyDescent="0.4">
      <c r="A180" t="s">
        <v>127</v>
      </c>
      <c r="B180" s="8" t="s">
        <v>143</v>
      </c>
    </row>
    <row r="181" spans="1:2" x14ac:dyDescent="0.4">
      <c r="A181" t="s">
        <v>127</v>
      </c>
      <c r="B181" s="8" t="s">
        <v>144</v>
      </c>
    </row>
    <row r="182" spans="1:2" x14ac:dyDescent="0.4">
      <c r="A182" t="s">
        <v>127</v>
      </c>
      <c r="B182" s="8" t="s">
        <v>145</v>
      </c>
    </row>
    <row r="183" spans="1:2" x14ac:dyDescent="0.4">
      <c r="A183" t="s">
        <v>127</v>
      </c>
      <c r="B183" s="8" t="s">
        <v>146</v>
      </c>
    </row>
    <row r="184" spans="1:2" x14ac:dyDescent="0.4">
      <c r="A184" t="s">
        <v>127</v>
      </c>
      <c r="B184" s="8" t="s">
        <v>147</v>
      </c>
    </row>
    <row r="185" spans="1:2" x14ac:dyDescent="0.4">
      <c r="A185" t="s">
        <v>127</v>
      </c>
      <c r="B185" s="8" t="s">
        <v>148</v>
      </c>
    </row>
    <row r="186" spans="1:2" x14ac:dyDescent="0.4">
      <c r="A186" t="s">
        <v>127</v>
      </c>
      <c r="B186" s="8" t="s">
        <v>149</v>
      </c>
    </row>
    <row r="187" spans="1:2" x14ac:dyDescent="0.4">
      <c r="A187" t="s">
        <v>127</v>
      </c>
      <c r="B187" s="8" t="s">
        <v>150</v>
      </c>
    </row>
    <row r="188" spans="1:2" x14ac:dyDescent="0.4">
      <c r="A188" t="s">
        <v>127</v>
      </c>
      <c r="B188" s="8" t="s">
        <v>151</v>
      </c>
    </row>
    <row r="189" spans="1:2" x14ac:dyDescent="0.4">
      <c r="A189" t="s">
        <v>127</v>
      </c>
      <c r="B189" s="8" t="s">
        <v>152</v>
      </c>
    </row>
    <row r="190" spans="1:2" x14ac:dyDescent="0.4">
      <c r="A190" t="s">
        <v>127</v>
      </c>
    </row>
    <row r="191" spans="1:2" x14ac:dyDescent="0.4">
      <c r="A191" t="s">
        <v>127</v>
      </c>
      <c r="B191" s="8" t="s">
        <v>153</v>
      </c>
    </row>
    <row r="192" spans="1:2" x14ac:dyDescent="0.4">
      <c r="A192" t="s">
        <v>127</v>
      </c>
      <c r="B192" s="8" t="s">
        <v>129</v>
      </c>
    </row>
    <row r="193" spans="1:2" x14ac:dyDescent="0.4">
      <c r="A193" t="s">
        <v>127</v>
      </c>
      <c r="B193" s="8" t="s">
        <v>130</v>
      </c>
    </row>
    <row r="194" spans="1:2" x14ac:dyDescent="0.4">
      <c r="A194" t="s">
        <v>127</v>
      </c>
      <c r="B194" s="8" t="s">
        <v>131</v>
      </c>
    </row>
    <row r="195" spans="1:2" x14ac:dyDescent="0.4">
      <c r="A195" t="s">
        <v>127</v>
      </c>
      <c r="B195" s="8" t="s">
        <v>132</v>
      </c>
    </row>
    <row r="196" spans="1:2" x14ac:dyDescent="0.4">
      <c r="A196" t="s">
        <v>127</v>
      </c>
      <c r="B196" s="8" t="s">
        <v>133</v>
      </c>
    </row>
    <row r="197" spans="1:2" x14ac:dyDescent="0.4">
      <c r="A197" t="s">
        <v>127</v>
      </c>
      <c r="B197" s="8" t="s">
        <v>134</v>
      </c>
    </row>
    <row r="198" spans="1:2" x14ac:dyDescent="0.4">
      <c r="A198" t="s">
        <v>127</v>
      </c>
      <c r="B198" s="8" t="s">
        <v>135</v>
      </c>
    </row>
    <row r="199" spans="1:2" x14ac:dyDescent="0.4">
      <c r="A199" t="s">
        <v>127</v>
      </c>
      <c r="B199" s="8" t="s">
        <v>136</v>
      </c>
    </row>
    <row r="200" spans="1:2" x14ac:dyDescent="0.4">
      <c r="A200" t="s">
        <v>127</v>
      </c>
      <c r="B200" s="8" t="s">
        <v>154</v>
      </c>
    </row>
    <row r="201" spans="1:2" x14ac:dyDescent="0.4">
      <c r="A201" t="s">
        <v>127</v>
      </c>
      <c r="B201" s="8" t="s">
        <v>138</v>
      </c>
    </row>
    <row r="202" spans="1:2" x14ac:dyDescent="0.4">
      <c r="A202" t="s">
        <v>127</v>
      </c>
      <c r="B202" s="8" t="s">
        <v>139</v>
      </c>
    </row>
    <row r="203" spans="1:2" x14ac:dyDescent="0.4">
      <c r="A203" t="s">
        <v>127</v>
      </c>
      <c r="B203" s="8" t="s">
        <v>140</v>
      </c>
    </row>
    <row r="204" spans="1:2" x14ac:dyDescent="0.4">
      <c r="A204" t="s">
        <v>127</v>
      </c>
      <c r="B204" s="8" t="s">
        <v>155</v>
      </c>
    </row>
    <row r="205" spans="1:2" x14ac:dyDescent="0.4">
      <c r="A205" t="s">
        <v>127</v>
      </c>
      <c r="B205" s="8" t="s">
        <v>156</v>
      </c>
    </row>
    <row r="206" spans="1:2" x14ac:dyDescent="0.4">
      <c r="A206" t="s">
        <v>127</v>
      </c>
      <c r="B206" s="8" t="s">
        <v>143</v>
      </c>
    </row>
    <row r="207" spans="1:2" x14ac:dyDescent="0.4">
      <c r="A207" t="s">
        <v>127</v>
      </c>
      <c r="B207" s="8" t="s">
        <v>144</v>
      </c>
    </row>
    <row r="208" spans="1:2" x14ac:dyDescent="0.4">
      <c r="A208" t="s">
        <v>127</v>
      </c>
      <c r="B208" s="8" t="s">
        <v>145</v>
      </c>
    </row>
    <row r="209" spans="1:2" x14ac:dyDescent="0.4">
      <c r="A209" t="s">
        <v>127</v>
      </c>
      <c r="B209" s="8" t="s">
        <v>146</v>
      </c>
    </row>
    <row r="210" spans="1:2" x14ac:dyDescent="0.4">
      <c r="A210" t="s">
        <v>127</v>
      </c>
      <c r="B210" s="8" t="s">
        <v>147</v>
      </c>
    </row>
    <row r="211" spans="1:2" x14ac:dyDescent="0.4">
      <c r="A211" t="s">
        <v>127</v>
      </c>
      <c r="B211" s="8" t="s">
        <v>148</v>
      </c>
    </row>
    <row r="212" spans="1:2" x14ac:dyDescent="0.4">
      <c r="A212" t="s">
        <v>127</v>
      </c>
      <c r="B212" s="8" t="s">
        <v>149</v>
      </c>
    </row>
    <row r="213" spans="1:2" x14ac:dyDescent="0.4">
      <c r="A213" t="s">
        <v>127</v>
      </c>
      <c r="B213" s="8" t="s">
        <v>150</v>
      </c>
    </row>
    <row r="214" spans="1:2" x14ac:dyDescent="0.4">
      <c r="A214" t="s">
        <v>127</v>
      </c>
      <c r="B214" s="8" t="s">
        <v>151</v>
      </c>
    </row>
    <row r="215" spans="1:2" x14ac:dyDescent="0.4">
      <c r="A215" t="s">
        <v>127</v>
      </c>
      <c r="B215" s="8" t="s">
        <v>152</v>
      </c>
    </row>
    <row r="216" spans="1:2" x14ac:dyDescent="0.4">
      <c r="A216" t="s">
        <v>127</v>
      </c>
    </row>
    <row r="217" spans="1:2" x14ac:dyDescent="0.4">
      <c r="A217" t="s">
        <v>127</v>
      </c>
      <c r="B217" s="8" t="s">
        <v>157</v>
      </c>
    </row>
    <row r="218" spans="1:2" x14ac:dyDescent="0.4">
      <c r="A218" t="s">
        <v>127</v>
      </c>
      <c r="B218" s="8" t="s">
        <v>129</v>
      </c>
    </row>
    <row r="219" spans="1:2" x14ac:dyDescent="0.4">
      <c r="A219" t="s">
        <v>127</v>
      </c>
      <c r="B219" s="8" t="s">
        <v>130</v>
      </c>
    </row>
    <row r="220" spans="1:2" x14ac:dyDescent="0.4">
      <c r="A220" t="s">
        <v>127</v>
      </c>
      <c r="B220" s="8" t="s">
        <v>131</v>
      </c>
    </row>
    <row r="221" spans="1:2" x14ac:dyDescent="0.4">
      <c r="A221" t="s">
        <v>127</v>
      </c>
      <c r="B221" s="8" t="s">
        <v>132</v>
      </c>
    </row>
    <row r="222" spans="1:2" x14ac:dyDescent="0.4">
      <c r="A222" t="s">
        <v>127</v>
      </c>
      <c r="B222" s="8" t="s">
        <v>133</v>
      </c>
    </row>
    <row r="223" spans="1:2" x14ac:dyDescent="0.4">
      <c r="A223" t="s">
        <v>127</v>
      </c>
      <c r="B223" s="8" t="s">
        <v>134</v>
      </c>
    </row>
    <row r="224" spans="1:2" x14ac:dyDescent="0.4">
      <c r="A224" t="s">
        <v>127</v>
      </c>
      <c r="B224" s="8" t="s">
        <v>135</v>
      </c>
    </row>
    <row r="225" spans="1:2" x14ac:dyDescent="0.4">
      <c r="A225" t="s">
        <v>127</v>
      </c>
      <c r="B225" s="8" t="s">
        <v>136</v>
      </c>
    </row>
    <row r="226" spans="1:2" x14ac:dyDescent="0.4">
      <c r="A226" t="s">
        <v>127</v>
      </c>
      <c r="B226" s="8" t="s">
        <v>158</v>
      </c>
    </row>
    <row r="227" spans="1:2" x14ac:dyDescent="0.4">
      <c r="A227" t="s">
        <v>127</v>
      </c>
      <c r="B227" s="8" t="s">
        <v>138</v>
      </c>
    </row>
    <row r="228" spans="1:2" x14ac:dyDescent="0.4">
      <c r="A228" t="s">
        <v>127</v>
      </c>
      <c r="B228" s="8" t="s">
        <v>139</v>
      </c>
    </row>
    <row r="229" spans="1:2" x14ac:dyDescent="0.4">
      <c r="A229" t="s">
        <v>127</v>
      </c>
      <c r="B229" s="8" t="s">
        <v>140</v>
      </c>
    </row>
    <row r="230" spans="1:2" x14ac:dyDescent="0.4">
      <c r="A230" t="s">
        <v>127</v>
      </c>
      <c r="B230" s="8" t="s">
        <v>159</v>
      </c>
    </row>
    <row r="231" spans="1:2" x14ac:dyDescent="0.4">
      <c r="A231" t="s">
        <v>127</v>
      </c>
      <c r="B231" s="8" t="s">
        <v>160</v>
      </c>
    </row>
    <row r="232" spans="1:2" x14ac:dyDescent="0.4">
      <c r="A232" t="s">
        <v>127</v>
      </c>
      <c r="B232" s="8" t="s">
        <v>143</v>
      </c>
    </row>
    <row r="233" spans="1:2" x14ac:dyDescent="0.4">
      <c r="A233" t="s">
        <v>127</v>
      </c>
      <c r="B233" s="8" t="s">
        <v>144</v>
      </c>
    </row>
    <row r="234" spans="1:2" x14ac:dyDescent="0.4">
      <c r="A234" t="s">
        <v>127</v>
      </c>
      <c r="B234" s="8" t="s">
        <v>145</v>
      </c>
    </row>
    <row r="235" spans="1:2" x14ac:dyDescent="0.4">
      <c r="A235" t="s">
        <v>127</v>
      </c>
      <c r="B235" s="8" t="s">
        <v>146</v>
      </c>
    </row>
    <row r="236" spans="1:2" x14ac:dyDescent="0.4">
      <c r="A236" t="s">
        <v>127</v>
      </c>
      <c r="B236" s="8" t="s">
        <v>147</v>
      </c>
    </row>
    <row r="237" spans="1:2" x14ac:dyDescent="0.4">
      <c r="A237" t="s">
        <v>127</v>
      </c>
      <c r="B237" s="8" t="s">
        <v>148</v>
      </c>
    </row>
    <row r="238" spans="1:2" x14ac:dyDescent="0.4">
      <c r="A238" t="s">
        <v>127</v>
      </c>
      <c r="B238" s="8" t="s">
        <v>149</v>
      </c>
    </row>
    <row r="239" spans="1:2" x14ac:dyDescent="0.4">
      <c r="A239" t="s">
        <v>127</v>
      </c>
      <c r="B239" s="8" t="s">
        <v>150</v>
      </c>
    </row>
    <row r="240" spans="1:2" x14ac:dyDescent="0.4">
      <c r="A240" t="s">
        <v>127</v>
      </c>
      <c r="B240" s="8" t="s">
        <v>151</v>
      </c>
    </row>
    <row r="241" spans="1:2" x14ac:dyDescent="0.4">
      <c r="A241" t="s">
        <v>127</v>
      </c>
      <c r="B241" s="8" t="s">
        <v>152</v>
      </c>
    </row>
    <row r="242" spans="1:2" x14ac:dyDescent="0.4">
      <c r="A242" t="s">
        <v>127</v>
      </c>
    </row>
    <row r="243" spans="1:2" x14ac:dyDescent="0.4">
      <c r="A243" t="s">
        <v>127</v>
      </c>
      <c r="B243" s="8" t="s">
        <v>161</v>
      </c>
    </row>
    <row r="244" spans="1:2" x14ac:dyDescent="0.4">
      <c r="A244" t="s">
        <v>127</v>
      </c>
      <c r="B244" s="8" t="s">
        <v>129</v>
      </c>
    </row>
    <row r="245" spans="1:2" x14ac:dyDescent="0.4">
      <c r="A245" t="s">
        <v>127</v>
      </c>
      <c r="B245" s="8" t="s">
        <v>130</v>
      </c>
    </row>
    <row r="246" spans="1:2" x14ac:dyDescent="0.4">
      <c r="A246" t="s">
        <v>127</v>
      </c>
      <c r="B246" s="8" t="s">
        <v>131</v>
      </c>
    </row>
    <row r="247" spans="1:2" x14ac:dyDescent="0.4">
      <c r="A247" t="s">
        <v>127</v>
      </c>
      <c r="B247" s="8" t="s">
        <v>132</v>
      </c>
    </row>
    <row r="248" spans="1:2" x14ac:dyDescent="0.4">
      <c r="A248" t="s">
        <v>127</v>
      </c>
      <c r="B248" s="8" t="s">
        <v>133</v>
      </c>
    </row>
    <row r="249" spans="1:2" x14ac:dyDescent="0.4">
      <c r="A249" t="s">
        <v>127</v>
      </c>
      <c r="B249" s="8" t="s">
        <v>134</v>
      </c>
    </row>
    <row r="250" spans="1:2" x14ac:dyDescent="0.4">
      <c r="A250" t="s">
        <v>127</v>
      </c>
      <c r="B250" s="8" t="s">
        <v>135</v>
      </c>
    </row>
    <row r="251" spans="1:2" x14ac:dyDescent="0.4">
      <c r="A251" t="s">
        <v>127</v>
      </c>
      <c r="B251" s="8" t="s">
        <v>136</v>
      </c>
    </row>
    <row r="252" spans="1:2" x14ac:dyDescent="0.4">
      <c r="A252" t="s">
        <v>127</v>
      </c>
      <c r="B252" s="8" t="s">
        <v>162</v>
      </c>
    </row>
    <row r="253" spans="1:2" x14ac:dyDescent="0.4">
      <c r="A253" t="s">
        <v>127</v>
      </c>
      <c r="B253" s="8" t="s">
        <v>138</v>
      </c>
    </row>
    <row r="254" spans="1:2" x14ac:dyDescent="0.4">
      <c r="A254" t="s">
        <v>127</v>
      </c>
      <c r="B254" s="8" t="s">
        <v>139</v>
      </c>
    </row>
    <row r="255" spans="1:2" x14ac:dyDescent="0.4">
      <c r="A255" t="s">
        <v>127</v>
      </c>
      <c r="B255" s="8" t="s">
        <v>140</v>
      </c>
    </row>
    <row r="256" spans="1:2" x14ac:dyDescent="0.4">
      <c r="A256" t="s">
        <v>127</v>
      </c>
      <c r="B256" s="8" t="s">
        <v>163</v>
      </c>
    </row>
    <row r="257" spans="1:2" x14ac:dyDescent="0.4">
      <c r="A257" t="s">
        <v>127</v>
      </c>
      <c r="B257" s="8" t="s">
        <v>164</v>
      </c>
    </row>
    <row r="258" spans="1:2" x14ac:dyDescent="0.4">
      <c r="A258" t="s">
        <v>127</v>
      </c>
      <c r="B258" s="8" t="s">
        <v>143</v>
      </c>
    </row>
    <row r="259" spans="1:2" x14ac:dyDescent="0.4">
      <c r="A259" t="s">
        <v>127</v>
      </c>
      <c r="B259" s="8" t="s">
        <v>144</v>
      </c>
    </row>
    <row r="260" spans="1:2" x14ac:dyDescent="0.4">
      <c r="A260" t="s">
        <v>127</v>
      </c>
      <c r="B260" s="8" t="s">
        <v>145</v>
      </c>
    </row>
    <row r="261" spans="1:2" x14ac:dyDescent="0.4">
      <c r="A261" t="s">
        <v>127</v>
      </c>
      <c r="B261" s="8" t="s">
        <v>146</v>
      </c>
    </row>
    <row r="262" spans="1:2" x14ac:dyDescent="0.4">
      <c r="A262" t="s">
        <v>127</v>
      </c>
      <c r="B262" s="8" t="s">
        <v>147</v>
      </c>
    </row>
    <row r="263" spans="1:2" x14ac:dyDescent="0.4">
      <c r="A263" t="s">
        <v>127</v>
      </c>
      <c r="B263" s="8" t="s">
        <v>148</v>
      </c>
    </row>
    <row r="264" spans="1:2" x14ac:dyDescent="0.4">
      <c r="A264" t="s">
        <v>127</v>
      </c>
      <c r="B264" s="8" t="s">
        <v>149</v>
      </c>
    </row>
    <row r="265" spans="1:2" x14ac:dyDescent="0.4">
      <c r="A265" t="s">
        <v>127</v>
      </c>
      <c r="B265" s="8" t="s">
        <v>150</v>
      </c>
    </row>
    <row r="266" spans="1:2" x14ac:dyDescent="0.4">
      <c r="A266" t="s">
        <v>127</v>
      </c>
      <c r="B266" s="8" t="s">
        <v>151</v>
      </c>
    </row>
    <row r="267" spans="1:2" x14ac:dyDescent="0.4">
      <c r="A267" t="s">
        <v>127</v>
      </c>
      <c r="B267" s="8" t="s">
        <v>152</v>
      </c>
    </row>
    <row r="268" spans="1:2" x14ac:dyDescent="0.4">
      <c r="A268" t="s">
        <v>127</v>
      </c>
    </row>
    <row r="269" spans="1:2" x14ac:dyDescent="0.4">
      <c r="A269" t="s">
        <v>165</v>
      </c>
    </row>
    <row r="270" spans="1:2" x14ac:dyDescent="0.4">
      <c r="A270" t="s">
        <v>165</v>
      </c>
      <c r="B270" s="8" t="s">
        <v>166</v>
      </c>
    </row>
    <row r="271" spans="1:2" x14ac:dyDescent="0.4">
      <c r="A271" t="s">
        <v>165</v>
      </c>
      <c r="B271" s="8" t="s">
        <v>167</v>
      </c>
    </row>
    <row r="272" spans="1:2" x14ac:dyDescent="0.4">
      <c r="A272" t="s">
        <v>165</v>
      </c>
      <c r="B272" s="8" t="s">
        <v>168</v>
      </c>
    </row>
    <row r="273" spans="1:2" x14ac:dyDescent="0.4">
      <c r="A273" t="s">
        <v>165</v>
      </c>
      <c r="B273" s="8" t="s">
        <v>169</v>
      </c>
    </row>
    <row r="274" spans="1:2" x14ac:dyDescent="0.4">
      <c r="A274" t="s">
        <v>165</v>
      </c>
      <c r="B274" s="8" t="s">
        <v>170</v>
      </c>
    </row>
    <row r="275" spans="1:2" x14ac:dyDescent="0.4">
      <c r="A275" t="s">
        <v>165</v>
      </c>
      <c r="B275" s="8" t="s">
        <v>171</v>
      </c>
    </row>
    <row r="276" spans="1:2" x14ac:dyDescent="0.4">
      <c r="A276" t="s">
        <v>165</v>
      </c>
      <c r="B276" s="8" t="s">
        <v>172</v>
      </c>
    </row>
    <row r="277" spans="1:2" x14ac:dyDescent="0.4">
      <c r="A277" t="s">
        <v>165</v>
      </c>
      <c r="B277" s="8" t="s">
        <v>173</v>
      </c>
    </row>
    <row r="278" spans="1:2" x14ac:dyDescent="0.4">
      <c r="A278" t="s">
        <v>165</v>
      </c>
      <c r="B278" s="8" t="s">
        <v>174</v>
      </c>
    </row>
    <row r="279" spans="1:2" x14ac:dyDescent="0.4">
      <c r="A279" t="s">
        <v>165</v>
      </c>
      <c r="B279" s="8" t="s">
        <v>175</v>
      </c>
    </row>
    <row r="280" spans="1:2" x14ac:dyDescent="0.4">
      <c r="A280" t="s">
        <v>165</v>
      </c>
      <c r="B280" s="8" t="s">
        <v>176</v>
      </c>
    </row>
    <row r="281" spans="1:2" x14ac:dyDescent="0.4">
      <c r="A281" t="s">
        <v>165</v>
      </c>
      <c r="B281" s="8" t="s">
        <v>177</v>
      </c>
    </row>
    <row r="282" spans="1:2" x14ac:dyDescent="0.4">
      <c r="A282" t="s">
        <v>165</v>
      </c>
      <c r="B282" s="8" t="s">
        <v>178</v>
      </c>
    </row>
    <row r="283" spans="1:2" x14ac:dyDescent="0.4">
      <c r="A283" t="s">
        <v>165</v>
      </c>
      <c r="B283" s="8" t="s">
        <v>179</v>
      </c>
    </row>
    <row r="284" spans="1:2" x14ac:dyDescent="0.4">
      <c r="A284" t="s">
        <v>165</v>
      </c>
      <c r="B284" s="8" t="s">
        <v>180</v>
      </c>
    </row>
    <row r="285" spans="1:2" x14ac:dyDescent="0.4">
      <c r="A285" t="s">
        <v>165</v>
      </c>
      <c r="B285" s="8" t="s">
        <v>181</v>
      </c>
    </row>
    <row r="286" spans="1:2" x14ac:dyDescent="0.4">
      <c r="A286" t="s">
        <v>165</v>
      </c>
      <c r="B286" s="8" t="s">
        <v>182</v>
      </c>
    </row>
    <row r="287" spans="1:2" x14ac:dyDescent="0.4">
      <c r="A287" t="s">
        <v>165</v>
      </c>
      <c r="B287" s="8" t="s">
        <v>183</v>
      </c>
    </row>
    <row r="288" spans="1:2" x14ac:dyDescent="0.4">
      <c r="A288" t="s">
        <v>165</v>
      </c>
      <c r="B288" s="8" t="s">
        <v>184</v>
      </c>
    </row>
    <row r="289" spans="1:2" x14ac:dyDescent="0.4">
      <c r="A289" t="s">
        <v>165</v>
      </c>
      <c r="B289" s="8" t="s">
        <v>185</v>
      </c>
    </row>
    <row r="290" spans="1:2" x14ac:dyDescent="0.4">
      <c r="A290" t="s">
        <v>165</v>
      </c>
      <c r="B290" s="8" t="s">
        <v>186</v>
      </c>
    </row>
    <row r="291" spans="1:2" x14ac:dyDescent="0.4">
      <c r="A291" t="s">
        <v>165</v>
      </c>
      <c r="B291" s="8" t="s">
        <v>187</v>
      </c>
    </row>
    <row r="292" spans="1:2" x14ac:dyDescent="0.4">
      <c r="A292" t="s">
        <v>165</v>
      </c>
      <c r="B292" s="8" t="s">
        <v>188</v>
      </c>
    </row>
    <row r="293" spans="1:2" x14ac:dyDescent="0.4">
      <c r="A293" t="s">
        <v>165</v>
      </c>
      <c r="B293" s="8" t="s">
        <v>189</v>
      </c>
    </row>
    <row r="294" spans="1:2" x14ac:dyDescent="0.4">
      <c r="A294" t="s">
        <v>165</v>
      </c>
      <c r="B294" s="8" t="s">
        <v>190</v>
      </c>
    </row>
    <row r="295" spans="1:2" x14ac:dyDescent="0.4">
      <c r="A295" t="s">
        <v>165</v>
      </c>
      <c r="B295" s="8" t="s">
        <v>191</v>
      </c>
    </row>
    <row r="296" spans="1:2" x14ac:dyDescent="0.4">
      <c r="A296" t="s">
        <v>165</v>
      </c>
      <c r="B296" s="8" t="s">
        <v>192</v>
      </c>
    </row>
    <row r="297" spans="1:2" x14ac:dyDescent="0.4">
      <c r="A297" t="s">
        <v>165</v>
      </c>
      <c r="B297" s="8" t="s">
        <v>193</v>
      </c>
    </row>
    <row r="298" spans="1:2" x14ac:dyDescent="0.4">
      <c r="A298" t="s">
        <v>165</v>
      </c>
      <c r="B298" s="8" t="s">
        <v>194</v>
      </c>
    </row>
    <row r="299" spans="1:2" x14ac:dyDescent="0.4">
      <c r="A299" t="s">
        <v>165</v>
      </c>
      <c r="B299" s="8" t="s">
        <v>195</v>
      </c>
    </row>
    <row r="300" spans="1:2" x14ac:dyDescent="0.4">
      <c r="A300" t="s">
        <v>165</v>
      </c>
      <c r="B300" s="8" t="s">
        <v>196</v>
      </c>
    </row>
    <row r="301" spans="1:2" x14ac:dyDescent="0.4">
      <c r="A301" t="s">
        <v>165</v>
      </c>
      <c r="B301" s="8" t="s">
        <v>197</v>
      </c>
    </row>
    <row r="302" spans="1:2" x14ac:dyDescent="0.4">
      <c r="A302" t="s">
        <v>165</v>
      </c>
      <c r="B302" s="8" t="s">
        <v>198</v>
      </c>
    </row>
    <row r="303" spans="1:2" x14ac:dyDescent="0.4">
      <c r="A303" t="s">
        <v>165</v>
      </c>
      <c r="B303" s="8" t="s">
        <v>199</v>
      </c>
    </row>
    <row r="304" spans="1:2" x14ac:dyDescent="0.4">
      <c r="A304" t="s">
        <v>165</v>
      </c>
      <c r="B304" s="8" t="s">
        <v>200</v>
      </c>
    </row>
    <row r="305" spans="1:2" x14ac:dyDescent="0.4">
      <c r="A305" t="s">
        <v>165</v>
      </c>
      <c r="B305" s="8" t="s">
        <v>201</v>
      </c>
    </row>
    <row r="306" spans="1:2" x14ac:dyDescent="0.4">
      <c r="A306" t="s">
        <v>165</v>
      </c>
      <c r="B306" s="8" t="s">
        <v>202</v>
      </c>
    </row>
    <row r="307" spans="1:2" x14ac:dyDescent="0.4">
      <c r="A307" t="s">
        <v>165</v>
      </c>
      <c r="B307" s="8" t="s">
        <v>203</v>
      </c>
    </row>
    <row r="308" spans="1:2" x14ac:dyDescent="0.4">
      <c r="A308" t="s">
        <v>165</v>
      </c>
      <c r="B308" s="8" t="s">
        <v>204</v>
      </c>
    </row>
    <row r="309" spans="1:2" x14ac:dyDescent="0.4">
      <c r="A309" t="s">
        <v>165</v>
      </c>
      <c r="B309" s="8" t="s">
        <v>205</v>
      </c>
    </row>
    <row r="310" spans="1:2" x14ac:dyDescent="0.4">
      <c r="A310" t="s">
        <v>165</v>
      </c>
      <c r="B310" s="8" t="s">
        <v>206</v>
      </c>
    </row>
    <row r="311" spans="1:2" x14ac:dyDescent="0.4">
      <c r="A311" t="s">
        <v>165</v>
      </c>
      <c r="B311" s="8" t="s">
        <v>207</v>
      </c>
    </row>
    <row r="312" spans="1:2" x14ac:dyDescent="0.4">
      <c r="A312" t="s">
        <v>165</v>
      </c>
      <c r="B312" s="8" t="s">
        <v>208</v>
      </c>
    </row>
    <row r="313" spans="1:2" x14ac:dyDescent="0.4">
      <c r="A313" t="s">
        <v>165</v>
      </c>
      <c r="B313" s="8" t="s">
        <v>209</v>
      </c>
    </row>
    <row r="314" spans="1:2" x14ac:dyDescent="0.4">
      <c r="A314" t="s">
        <v>165</v>
      </c>
      <c r="B314" s="8" t="s">
        <v>210</v>
      </c>
    </row>
    <row r="315" spans="1:2" x14ac:dyDescent="0.4">
      <c r="A315" t="s">
        <v>165</v>
      </c>
      <c r="B315" s="8" t="s">
        <v>211</v>
      </c>
    </row>
    <row r="316" spans="1:2" x14ac:dyDescent="0.4">
      <c r="A316" t="s">
        <v>212</v>
      </c>
    </row>
    <row r="317" spans="1:2" x14ac:dyDescent="0.4">
      <c r="A317" t="s">
        <v>212</v>
      </c>
      <c r="B317" s="8" t="s">
        <v>213</v>
      </c>
    </row>
    <row r="318" spans="1:2" x14ac:dyDescent="0.4">
      <c r="A318" t="s">
        <v>212</v>
      </c>
      <c r="B318" s="8" t="s">
        <v>214</v>
      </c>
    </row>
    <row r="319" spans="1:2" x14ac:dyDescent="0.4">
      <c r="A319" t="s">
        <v>212</v>
      </c>
      <c r="B319" s="8" t="s">
        <v>215</v>
      </c>
    </row>
    <row r="320" spans="1:2" x14ac:dyDescent="0.4">
      <c r="A320" t="s">
        <v>212</v>
      </c>
      <c r="B320" s="8" t="s">
        <v>216</v>
      </c>
    </row>
    <row r="321" spans="1:2" x14ac:dyDescent="0.4">
      <c r="A321" t="s">
        <v>212</v>
      </c>
      <c r="B321" s="8" t="s">
        <v>217</v>
      </c>
    </row>
    <row r="322" spans="1:2" x14ac:dyDescent="0.4">
      <c r="A322" t="s">
        <v>212</v>
      </c>
      <c r="B322" s="8" t="s">
        <v>218</v>
      </c>
    </row>
    <row r="323" spans="1:2" x14ac:dyDescent="0.4">
      <c r="A323" t="s">
        <v>212</v>
      </c>
      <c r="B323" s="8" t="s">
        <v>219</v>
      </c>
    </row>
    <row r="324" spans="1:2" x14ac:dyDescent="0.4">
      <c r="A324" t="s">
        <v>212</v>
      </c>
      <c r="B324" s="8" t="s">
        <v>220</v>
      </c>
    </row>
    <row r="325" spans="1:2" x14ac:dyDescent="0.4">
      <c r="A325" t="s">
        <v>212</v>
      </c>
      <c r="B325" s="8" t="s">
        <v>221</v>
      </c>
    </row>
    <row r="326" spans="1:2" x14ac:dyDescent="0.4">
      <c r="A326" t="s">
        <v>212</v>
      </c>
      <c r="B326" s="8" t="s">
        <v>222</v>
      </c>
    </row>
    <row r="327" spans="1:2" x14ac:dyDescent="0.4">
      <c r="A327" t="s">
        <v>212</v>
      </c>
      <c r="B327" s="8" t="s">
        <v>223</v>
      </c>
    </row>
    <row r="328" spans="1:2" x14ac:dyDescent="0.4">
      <c r="A328" t="s">
        <v>212</v>
      </c>
      <c r="B328" s="8" t="s">
        <v>224</v>
      </c>
    </row>
    <row r="329" spans="1:2" x14ac:dyDescent="0.4">
      <c r="A329" t="s">
        <v>225</v>
      </c>
    </row>
    <row r="330" spans="1:2" x14ac:dyDescent="0.4">
      <c r="A330" t="s">
        <v>225</v>
      </c>
      <c r="B330" s="8" t="s">
        <v>226</v>
      </c>
    </row>
    <row r="331" spans="1:2" x14ac:dyDescent="0.4">
      <c r="A331" t="s">
        <v>227</v>
      </c>
    </row>
    <row r="332" spans="1:2" x14ac:dyDescent="0.4">
      <c r="A332" t="s">
        <v>227</v>
      </c>
      <c r="B332" s="8" t="s">
        <v>228</v>
      </c>
    </row>
    <row r="333" spans="1:2" x14ac:dyDescent="0.4">
      <c r="A333" t="s">
        <v>227</v>
      </c>
      <c r="B333" s="8" t="s">
        <v>229</v>
      </c>
    </row>
    <row r="334" spans="1:2" x14ac:dyDescent="0.4">
      <c r="A334" t="s">
        <v>227</v>
      </c>
      <c r="B334" s="8" t="s">
        <v>230</v>
      </c>
    </row>
    <row r="335" spans="1:2" x14ac:dyDescent="0.4">
      <c r="A335" t="s">
        <v>227</v>
      </c>
      <c r="B335" s="8" t="s">
        <v>231</v>
      </c>
    </row>
    <row r="336" spans="1:2" x14ac:dyDescent="0.4">
      <c r="A336" t="s">
        <v>227</v>
      </c>
      <c r="B336" s="8" t="s">
        <v>232</v>
      </c>
    </row>
    <row r="337" spans="1:2" x14ac:dyDescent="0.4">
      <c r="A337" t="s">
        <v>227</v>
      </c>
      <c r="B337" s="8" t="s">
        <v>233</v>
      </c>
    </row>
    <row r="338" spans="1:2" x14ac:dyDescent="0.4">
      <c r="A338" t="s">
        <v>234</v>
      </c>
    </row>
    <row r="339" spans="1:2" x14ac:dyDescent="0.4">
      <c r="A339" t="s">
        <v>235</v>
      </c>
    </row>
    <row r="340" spans="1:2" x14ac:dyDescent="0.4">
      <c r="A340" t="s">
        <v>235</v>
      </c>
      <c r="B340" s="8" t="s">
        <v>236</v>
      </c>
    </row>
    <row r="341" spans="1:2" x14ac:dyDescent="0.4">
      <c r="A341" t="s">
        <v>235</v>
      </c>
      <c r="B341" s="8" t="s">
        <v>237</v>
      </c>
    </row>
    <row r="342" spans="1:2" x14ac:dyDescent="0.4">
      <c r="A342" t="s">
        <v>235</v>
      </c>
      <c r="B342" s="8" t="s">
        <v>238</v>
      </c>
    </row>
    <row r="343" spans="1:2" x14ac:dyDescent="0.4">
      <c r="A343" t="s">
        <v>235</v>
      </c>
      <c r="B343" s="8" t="s">
        <v>239</v>
      </c>
    </row>
    <row r="344" spans="1:2" x14ac:dyDescent="0.4">
      <c r="A344" t="s">
        <v>235</v>
      </c>
      <c r="B344" s="8" t="s">
        <v>240</v>
      </c>
    </row>
    <row r="345" spans="1:2" x14ac:dyDescent="0.4">
      <c r="A345" t="s">
        <v>235</v>
      </c>
      <c r="B345" s="8" t="s">
        <v>241</v>
      </c>
    </row>
    <row r="346" spans="1:2" x14ac:dyDescent="0.4">
      <c r="A346" t="s">
        <v>235</v>
      </c>
      <c r="B346" s="8" t="s">
        <v>242</v>
      </c>
    </row>
    <row r="347" spans="1:2" x14ac:dyDescent="0.4">
      <c r="A347" t="s">
        <v>235</v>
      </c>
      <c r="B347" s="8" t="s">
        <v>243</v>
      </c>
    </row>
    <row r="348" spans="1:2" x14ac:dyDescent="0.4">
      <c r="A348" t="s">
        <v>235</v>
      </c>
      <c r="B348" s="8" t="s">
        <v>244</v>
      </c>
    </row>
    <row r="349" spans="1:2" x14ac:dyDescent="0.4">
      <c r="A349" t="s">
        <v>235</v>
      </c>
      <c r="B349" s="8" t="s">
        <v>245</v>
      </c>
    </row>
    <row r="350" spans="1:2" x14ac:dyDescent="0.4">
      <c r="A350" t="s">
        <v>235</v>
      </c>
      <c r="B350" s="8" t="s">
        <v>246</v>
      </c>
    </row>
    <row r="351" spans="1:2" x14ac:dyDescent="0.4">
      <c r="A351" t="s">
        <v>235</v>
      </c>
      <c r="B351" s="8" t="s">
        <v>247</v>
      </c>
    </row>
    <row r="352" spans="1:2" x14ac:dyDescent="0.4">
      <c r="A352" t="s">
        <v>235</v>
      </c>
      <c r="B352" s="8" t="s">
        <v>248</v>
      </c>
    </row>
    <row r="353" spans="1:2" x14ac:dyDescent="0.4">
      <c r="A353" t="s">
        <v>235</v>
      </c>
      <c r="B353" s="8" t="s">
        <v>249</v>
      </c>
    </row>
    <row r="354" spans="1:2" x14ac:dyDescent="0.4">
      <c r="A354" t="s">
        <v>235</v>
      </c>
      <c r="B354" s="8" t="s">
        <v>250</v>
      </c>
    </row>
    <row r="355" spans="1:2" x14ac:dyDescent="0.4">
      <c r="A355" t="s">
        <v>235</v>
      </c>
      <c r="B355" s="8" t="s">
        <v>251</v>
      </c>
    </row>
    <row r="356" spans="1:2" x14ac:dyDescent="0.4">
      <c r="A356" t="s">
        <v>235</v>
      </c>
      <c r="B356" s="8" t="s">
        <v>252</v>
      </c>
    </row>
    <row r="357" spans="1:2" x14ac:dyDescent="0.4">
      <c r="A357" t="s">
        <v>235</v>
      </c>
      <c r="B357" s="8" t="s">
        <v>253</v>
      </c>
    </row>
    <row r="358" spans="1:2" x14ac:dyDescent="0.4">
      <c r="A358" t="s">
        <v>254</v>
      </c>
    </row>
    <row r="359" spans="1:2" x14ac:dyDescent="0.4">
      <c r="A359" t="s">
        <v>255</v>
      </c>
    </row>
    <row r="360" spans="1:2" x14ac:dyDescent="0.4">
      <c r="A360" t="s">
        <v>255</v>
      </c>
      <c r="B360" s="8" t="s">
        <v>256</v>
      </c>
    </row>
    <row r="361" spans="1:2" x14ac:dyDescent="0.4">
      <c r="A361" t="s">
        <v>255</v>
      </c>
      <c r="B361" s="8" t="s">
        <v>257</v>
      </c>
    </row>
    <row r="362" spans="1:2" x14ac:dyDescent="0.4">
      <c r="A362" t="s">
        <v>255</v>
      </c>
      <c r="B362" s="8" t="s">
        <v>258</v>
      </c>
    </row>
    <row r="363" spans="1:2" x14ac:dyDescent="0.4">
      <c r="A363" t="s">
        <v>255</v>
      </c>
      <c r="B363" s="8" t="s">
        <v>259</v>
      </c>
    </row>
    <row r="364" spans="1:2" x14ac:dyDescent="0.4">
      <c r="A364" t="s">
        <v>255</v>
      </c>
      <c r="B364" s="8" t="s">
        <v>260</v>
      </c>
    </row>
    <row r="365" spans="1:2" x14ac:dyDescent="0.4">
      <c r="A365" t="s">
        <v>255</v>
      </c>
      <c r="B365" s="8" t="s">
        <v>261</v>
      </c>
    </row>
    <row r="366" spans="1:2" x14ac:dyDescent="0.4">
      <c r="A366" t="s">
        <v>255</v>
      </c>
      <c r="B366" s="8" t="s">
        <v>262</v>
      </c>
    </row>
    <row r="367" spans="1:2" x14ac:dyDescent="0.4">
      <c r="A367" t="s">
        <v>255</v>
      </c>
      <c r="B367" s="8" t="s">
        <v>263</v>
      </c>
    </row>
    <row r="368" spans="1:2" x14ac:dyDescent="0.4">
      <c r="A368" t="s">
        <v>264</v>
      </c>
    </row>
    <row r="369" spans="1:2" x14ac:dyDescent="0.4">
      <c r="A369" t="s">
        <v>265</v>
      </c>
    </row>
    <row r="370" spans="1:2" x14ac:dyDescent="0.4">
      <c r="A370" t="s">
        <v>265</v>
      </c>
      <c r="B370" s="8" t="s">
        <v>266</v>
      </c>
    </row>
    <row r="371" spans="1:2" x14ac:dyDescent="0.4">
      <c r="A371" t="s">
        <v>265</v>
      </c>
      <c r="B371" s="8" t="s">
        <v>267</v>
      </c>
    </row>
    <row r="372" spans="1:2" x14ac:dyDescent="0.4">
      <c r="A372" t="s">
        <v>265</v>
      </c>
      <c r="B372" s="8" t="s">
        <v>268</v>
      </c>
    </row>
    <row r="373" spans="1:2" x14ac:dyDescent="0.4">
      <c r="A373" t="s">
        <v>265</v>
      </c>
      <c r="B373" s="8" t="s">
        <v>269</v>
      </c>
    </row>
    <row r="374" spans="1:2" x14ac:dyDescent="0.4">
      <c r="A374" t="s">
        <v>265</v>
      </c>
      <c r="B374" s="8" t="s">
        <v>270</v>
      </c>
    </row>
    <row r="375" spans="1:2" x14ac:dyDescent="0.4">
      <c r="A375" t="s">
        <v>265</v>
      </c>
      <c r="B375" s="8" t="s">
        <v>271</v>
      </c>
    </row>
    <row r="376" spans="1:2" x14ac:dyDescent="0.4">
      <c r="A376" t="s">
        <v>272</v>
      </c>
    </row>
    <row r="377" spans="1:2" x14ac:dyDescent="0.4">
      <c r="A377" t="s">
        <v>273</v>
      </c>
    </row>
    <row r="378" spans="1:2" x14ac:dyDescent="0.4">
      <c r="A378" t="s">
        <v>273</v>
      </c>
      <c r="B378" s="8" t="s">
        <v>274</v>
      </c>
    </row>
    <row r="379" spans="1:2" x14ac:dyDescent="0.4">
      <c r="A379" t="s">
        <v>273</v>
      </c>
      <c r="B379" s="8" t="s">
        <v>275</v>
      </c>
    </row>
    <row r="380" spans="1:2" x14ac:dyDescent="0.4">
      <c r="A380" t="s">
        <v>273</v>
      </c>
      <c r="B380" s="8" t="s">
        <v>276</v>
      </c>
    </row>
    <row r="381" spans="1:2" x14ac:dyDescent="0.4">
      <c r="A381" t="s">
        <v>273</v>
      </c>
      <c r="B381" s="8" t="s">
        <v>277</v>
      </c>
    </row>
    <row r="382" spans="1:2" x14ac:dyDescent="0.4">
      <c r="A382" t="s">
        <v>273</v>
      </c>
      <c r="B382" s="8" t="s">
        <v>278</v>
      </c>
    </row>
    <row r="383" spans="1:2" x14ac:dyDescent="0.4">
      <c r="A383" t="s">
        <v>273</v>
      </c>
      <c r="B383" s="8" t="s">
        <v>279</v>
      </c>
    </row>
    <row r="384" spans="1:2" x14ac:dyDescent="0.4">
      <c r="A384" t="s">
        <v>273</v>
      </c>
      <c r="B384" s="8" t="s">
        <v>280</v>
      </c>
    </row>
    <row r="385" spans="1:2" x14ac:dyDescent="0.4">
      <c r="A385" t="s">
        <v>273</v>
      </c>
      <c r="B385" s="8" t="s">
        <v>281</v>
      </c>
    </row>
    <row r="386" spans="1:2" x14ac:dyDescent="0.4">
      <c r="A386" t="s">
        <v>273</v>
      </c>
      <c r="B386" s="8" t="s">
        <v>282</v>
      </c>
    </row>
    <row r="387" spans="1:2" x14ac:dyDescent="0.4">
      <c r="A387" t="s">
        <v>273</v>
      </c>
      <c r="B387" s="8" t="s">
        <v>283</v>
      </c>
    </row>
    <row r="388" spans="1:2" x14ac:dyDescent="0.4">
      <c r="A388" t="s">
        <v>273</v>
      </c>
      <c r="B388" s="8" t="s">
        <v>284</v>
      </c>
    </row>
    <row r="389" spans="1:2" x14ac:dyDescent="0.4">
      <c r="A389" t="s">
        <v>285</v>
      </c>
    </row>
    <row r="390" spans="1:2" x14ac:dyDescent="0.4">
      <c r="A390" t="s">
        <v>285</v>
      </c>
      <c r="B390" s="8" t="s">
        <v>286</v>
      </c>
    </row>
    <row r="391" spans="1:2" x14ac:dyDescent="0.4">
      <c r="A391" t="s">
        <v>285</v>
      </c>
    </row>
    <row r="392" spans="1:2" x14ac:dyDescent="0.4">
      <c r="A392" t="s">
        <v>285</v>
      </c>
      <c r="B392" s="8" t="s">
        <v>287</v>
      </c>
    </row>
    <row r="393" spans="1:2" x14ac:dyDescent="0.4">
      <c r="A393" t="s">
        <v>285</v>
      </c>
      <c r="B393" s="8" t="s">
        <v>288</v>
      </c>
    </row>
    <row r="394" spans="1:2" x14ac:dyDescent="0.4">
      <c r="A394" t="s">
        <v>285</v>
      </c>
      <c r="B394" s="8" t="s">
        <v>289</v>
      </c>
    </row>
    <row r="395" spans="1:2" x14ac:dyDescent="0.4">
      <c r="A395" t="s">
        <v>285</v>
      </c>
      <c r="B395" s="8" t="s">
        <v>290</v>
      </c>
    </row>
    <row r="396" spans="1:2" x14ac:dyDescent="0.4">
      <c r="A396" t="s">
        <v>285</v>
      </c>
      <c r="B396" s="8" t="s">
        <v>291</v>
      </c>
    </row>
    <row r="397" spans="1:2" x14ac:dyDescent="0.4">
      <c r="A397" t="s">
        <v>285</v>
      </c>
      <c r="B397" s="8" t="s">
        <v>292</v>
      </c>
    </row>
    <row r="398" spans="1:2" x14ac:dyDescent="0.4">
      <c r="A398" t="s">
        <v>285</v>
      </c>
      <c r="B398" s="8" t="s">
        <v>293</v>
      </c>
    </row>
    <row r="399" spans="1:2" x14ac:dyDescent="0.4">
      <c r="A399" t="s">
        <v>285</v>
      </c>
      <c r="B399" s="8" t="s">
        <v>294</v>
      </c>
    </row>
    <row r="400" spans="1:2" x14ac:dyDescent="0.4">
      <c r="A400" t="s">
        <v>285</v>
      </c>
      <c r="B400" s="8" t="s">
        <v>295</v>
      </c>
    </row>
    <row r="401" spans="1:2" x14ac:dyDescent="0.4">
      <c r="A401" t="s">
        <v>285</v>
      </c>
      <c r="B401" s="8" t="s">
        <v>296</v>
      </c>
    </row>
    <row r="402" spans="1:2" x14ac:dyDescent="0.4">
      <c r="A402" t="s">
        <v>285</v>
      </c>
      <c r="B402" s="8" t="s">
        <v>297</v>
      </c>
    </row>
    <row r="403" spans="1:2" x14ac:dyDescent="0.4">
      <c r="A403" t="s">
        <v>285</v>
      </c>
      <c r="B403" s="8" t="s">
        <v>298</v>
      </c>
    </row>
    <row r="404" spans="1:2" x14ac:dyDescent="0.4">
      <c r="A404" t="s">
        <v>285</v>
      </c>
      <c r="B404" s="8" t="s">
        <v>299</v>
      </c>
    </row>
    <row r="405" spans="1:2" x14ac:dyDescent="0.4">
      <c r="A405" t="s">
        <v>285</v>
      </c>
      <c r="B405" s="8" t="s">
        <v>300</v>
      </c>
    </row>
    <row r="406" spans="1:2" x14ac:dyDescent="0.4">
      <c r="A406" t="s">
        <v>285</v>
      </c>
      <c r="B406" s="8" t="s">
        <v>301</v>
      </c>
    </row>
    <row r="407" spans="1:2" x14ac:dyDescent="0.4">
      <c r="A407" t="s">
        <v>285</v>
      </c>
      <c r="B407" s="8" t="s">
        <v>302</v>
      </c>
    </row>
    <row r="408" spans="1:2" x14ac:dyDescent="0.4">
      <c r="A408" t="s">
        <v>285</v>
      </c>
      <c r="B408" s="8" t="s">
        <v>303</v>
      </c>
    </row>
    <row r="409" spans="1:2" x14ac:dyDescent="0.4">
      <c r="A409" t="s">
        <v>285</v>
      </c>
      <c r="B409" s="8" t="s">
        <v>304</v>
      </c>
    </row>
    <row r="410" spans="1:2" x14ac:dyDescent="0.4">
      <c r="A410" t="s">
        <v>305</v>
      </c>
    </row>
    <row r="411" spans="1:2" x14ac:dyDescent="0.4">
      <c r="A411" t="s">
        <v>305</v>
      </c>
      <c r="B411" s="8" t="s">
        <v>306</v>
      </c>
    </row>
    <row r="412" spans="1:2" x14ac:dyDescent="0.4">
      <c r="A412" t="s">
        <v>307</v>
      </c>
    </row>
    <row r="413" spans="1:2" x14ac:dyDescent="0.4">
      <c r="A413" t="s">
        <v>307</v>
      </c>
      <c r="B413" s="8" t="s">
        <v>308</v>
      </c>
    </row>
    <row r="414" spans="1:2" x14ac:dyDescent="0.4">
      <c r="A414" t="s">
        <v>309</v>
      </c>
    </row>
    <row r="415" spans="1:2" x14ac:dyDescent="0.4">
      <c r="A415" t="s">
        <v>309</v>
      </c>
      <c r="B415" s="8" t="s">
        <v>310</v>
      </c>
    </row>
    <row r="416" spans="1:2" x14ac:dyDescent="0.4">
      <c r="A416" t="s">
        <v>309</v>
      </c>
      <c r="B416" s="8" t="s">
        <v>311</v>
      </c>
    </row>
    <row r="417" spans="1:2" x14ac:dyDescent="0.4">
      <c r="A417" t="s">
        <v>309</v>
      </c>
      <c r="B417" s="8" t="s">
        <v>312</v>
      </c>
    </row>
    <row r="418" spans="1:2" x14ac:dyDescent="0.4">
      <c r="A418" t="s">
        <v>309</v>
      </c>
      <c r="B418" s="8" t="s">
        <v>313</v>
      </c>
    </row>
    <row r="419" spans="1:2" x14ac:dyDescent="0.4">
      <c r="A419" t="s">
        <v>314</v>
      </c>
    </row>
    <row r="420" spans="1:2" x14ac:dyDescent="0.4">
      <c r="A420" t="s">
        <v>315</v>
      </c>
    </row>
    <row r="421" spans="1:2" x14ac:dyDescent="0.4">
      <c r="A421" t="s">
        <v>315</v>
      </c>
      <c r="B421" s="8" t="s">
        <v>316</v>
      </c>
    </row>
    <row r="422" spans="1:2" x14ac:dyDescent="0.4">
      <c r="A422" t="s">
        <v>315</v>
      </c>
      <c r="B422" s="8" t="s">
        <v>317</v>
      </c>
    </row>
    <row r="423" spans="1:2" x14ac:dyDescent="0.4">
      <c r="A423" t="s">
        <v>315</v>
      </c>
      <c r="B423" s="8" t="s">
        <v>318</v>
      </c>
    </row>
    <row r="424" spans="1:2" x14ac:dyDescent="0.4">
      <c r="A424" t="s">
        <v>315</v>
      </c>
      <c r="B424" s="8" t="s">
        <v>319</v>
      </c>
    </row>
    <row r="425" spans="1:2" x14ac:dyDescent="0.4">
      <c r="A425" t="s">
        <v>315</v>
      </c>
      <c r="B425" s="8" t="s">
        <v>320</v>
      </c>
    </row>
    <row r="426" spans="1:2" x14ac:dyDescent="0.4">
      <c r="A426" t="s">
        <v>315</v>
      </c>
      <c r="B426" s="8" t="s">
        <v>321</v>
      </c>
    </row>
    <row r="427" spans="1:2" x14ac:dyDescent="0.4">
      <c r="A427" t="s">
        <v>315</v>
      </c>
      <c r="B427" s="8" t="s">
        <v>322</v>
      </c>
    </row>
    <row r="428" spans="1:2" x14ac:dyDescent="0.4">
      <c r="A428" t="s">
        <v>315</v>
      </c>
      <c r="B428" s="8" t="s">
        <v>323</v>
      </c>
    </row>
    <row r="429" spans="1:2" x14ac:dyDescent="0.4">
      <c r="A429" t="s">
        <v>315</v>
      </c>
      <c r="B429" s="8" t="s">
        <v>324</v>
      </c>
    </row>
    <row r="430" spans="1:2" x14ac:dyDescent="0.4">
      <c r="A430" t="s">
        <v>315</v>
      </c>
      <c r="B430" s="8" t="s">
        <v>325</v>
      </c>
    </row>
    <row r="431" spans="1:2" x14ac:dyDescent="0.4">
      <c r="A431" t="s">
        <v>315</v>
      </c>
      <c r="B431" s="8" t="s">
        <v>326</v>
      </c>
    </row>
    <row r="432" spans="1:2" x14ac:dyDescent="0.4">
      <c r="A432" t="s">
        <v>315</v>
      </c>
      <c r="B432" s="8" t="s">
        <v>327</v>
      </c>
    </row>
    <row r="433" spans="1:2" x14ac:dyDescent="0.4">
      <c r="A433" t="s">
        <v>315</v>
      </c>
      <c r="B433" s="8" t="s">
        <v>328</v>
      </c>
    </row>
    <row r="434" spans="1:2" x14ac:dyDescent="0.4">
      <c r="A434" t="s">
        <v>315</v>
      </c>
      <c r="B434" s="8" t="s">
        <v>329</v>
      </c>
    </row>
    <row r="435" spans="1:2" x14ac:dyDescent="0.4">
      <c r="A435" t="s">
        <v>315</v>
      </c>
      <c r="B435" s="8" t="s">
        <v>330</v>
      </c>
    </row>
    <row r="436" spans="1:2" x14ac:dyDescent="0.4">
      <c r="A436" t="s">
        <v>315</v>
      </c>
      <c r="B436" s="8" t="s">
        <v>331</v>
      </c>
    </row>
    <row r="437" spans="1:2" x14ac:dyDescent="0.4">
      <c r="A437" t="s">
        <v>315</v>
      </c>
      <c r="B437" s="8" t="s">
        <v>332</v>
      </c>
    </row>
    <row r="438" spans="1:2" x14ac:dyDescent="0.4">
      <c r="A438" t="s">
        <v>315</v>
      </c>
      <c r="B438" s="8" t="s">
        <v>333</v>
      </c>
    </row>
    <row r="439" spans="1:2" x14ac:dyDescent="0.4">
      <c r="A439" t="s">
        <v>315</v>
      </c>
      <c r="B439" s="8" t="s">
        <v>334</v>
      </c>
    </row>
    <row r="440" spans="1:2" x14ac:dyDescent="0.4">
      <c r="A440" t="s">
        <v>315</v>
      </c>
      <c r="B440" s="8" t="s">
        <v>335</v>
      </c>
    </row>
    <row r="441" spans="1:2" x14ac:dyDescent="0.4">
      <c r="A441" t="s">
        <v>315</v>
      </c>
      <c r="B441" s="8" t="s">
        <v>336</v>
      </c>
    </row>
    <row r="442" spans="1:2" x14ac:dyDescent="0.4">
      <c r="A442" t="s">
        <v>315</v>
      </c>
      <c r="B442" s="8" t="s">
        <v>337</v>
      </c>
    </row>
    <row r="443" spans="1:2" x14ac:dyDescent="0.4">
      <c r="A443" t="s">
        <v>315</v>
      </c>
      <c r="B443" s="8" t="s">
        <v>338</v>
      </c>
    </row>
    <row r="444" spans="1:2" x14ac:dyDescent="0.4">
      <c r="A444" t="s">
        <v>315</v>
      </c>
      <c r="B444" s="8" t="s">
        <v>339</v>
      </c>
    </row>
    <row r="445" spans="1:2" x14ac:dyDescent="0.4">
      <c r="A445" t="s">
        <v>315</v>
      </c>
      <c r="B445" s="8" t="s">
        <v>340</v>
      </c>
    </row>
    <row r="446" spans="1:2" x14ac:dyDescent="0.4">
      <c r="A446" t="s">
        <v>315</v>
      </c>
      <c r="B446" s="8" t="s">
        <v>341</v>
      </c>
    </row>
    <row r="447" spans="1:2" x14ac:dyDescent="0.4">
      <c r="A447" t="s">
        <v>315</v>
      </c>
      <c r="B447" s="8" t="s">
        <v>342</v>
      </c>
    </row>
    <row r="448" spans="1:2" x14ac:dyDescent="0.4">
      <c r="A448" t="s">
        <v>315</v>
      </c>
      <c r="B448" s="8" t="s">
        <v>343</v>
      </c>
    </row>
    <row r="449" spans="1:2" x14ac:dyDescent="0.4">
      <c r="A449" t="s">
        <v>315</v>
      </c>
      <c r="B449" s="8" t="s">
        <v>344</v>
      </c>
    </row>
    <row r="450" spans="1:2" x14ac:dyDescent="0.4">
      <c r="A450" t="s">
        <v>315</v>
      </c>
      <c r="B450" s="8" t="s">
        <v>345</v>
      </c>
    </row>
    <row r="451" spans="1:2" x14ac:dyDescent="0.4">
      <c r="A451" t="s">
        <v>315</v>
      </c>
      <c r="B451" s="8" t="s">
        <v>346</v>
      </c>
    </row>
    <row r="452" spans="1:2" x14ac:dyDescent="0.4">
      <c r="A452" t="s">
        <v>315</v>
      </c>
      <c r="B452" s="8" t="s">
        <v>347</v>
      </c>
    </row>
    <row r="453" spans="1:2" x14ac:dyDescent="0.4">
      <c r="A453" t="s">
        <v>315</v>
      </c>
      <c r="B453" s="8" t="s">
        <v>348</v>
      </c>
    </row>
    <row r="454" spans="1:2" x14ac:dyDescent="0.4">
      <c r="A454" t="s">
        <v>315</v>
      </c>
      <c r="B454" s="8" t="s">
        <v>349</v>
      </c>
    </row>
    <row r="455" spans="1:2" x14ac:dyDescent="0.4">
      <c r="A455" t="s">
        <v>315</v>
      </c>
      <c r="B455" s="8" t="s">
        <v>350</v>
      </c>
    </row>
    <row r="456" spans="1:2" x14ac:dyDescent="0.4">
      <c r="A456" t="s">
        <v>315</v>
      </c>
      <c r="B456" s="8" t="s">
        <v>351</v>
      </c>
    </row>
    <row r="457" spans="1:2" x14ac:dyDescent="0.4">
      <c r="A457" t="s">
        <v>315</v>
      </c>
      <c r="B457" s="8" t="s">
        <v>352</v>
      </c>
    </row>
    <row r="458" spans="1:2" x14ac:dyDescent="0.4">
      <c r="A458" t="s">
        <v>315</v>
      </c>
      <c r="B458" s="8" t="s">
        <v>353</v>
      </c>
    </row>
    <row r="459" spans="1:2" x14ac:dyDescent="0.4">
      <c r="A459" t="s">
        <v>315</v>
      </c>
      <c r="B459" s="8" t="s">
        <v>354</v>
      </c>
    </row>
    <row r="460" spans="1:2" x14ac:dyDescent="0.4">
      <c r="A460" t="s">
        <v>315</v>
      </c>
      <c r="B460" s="8" t="s">
        <v>355</v>
      </c>
    </row>
    <row r="461" spans="1:2" x14ac:dyDescent="0.4">
      <c r="A461" t="s">
        <v>315</v>
      </c>
      <c r="B461" s="8" t="s">
        <v>356</v>
      </c>
    </row>
    <row r="462" spans="1:2" x14ac:dyDescent="0.4">
      <c r="A462" t="s">
        <v>315</v>
      </c>
      <c r="B462" s="8" t="s">
        <v>357</v>
      </c>
    </row>
    <row r="463" spans="1:2" x14ac:dyDescent="0.4">
      <c r="A463" t="s">
        <v>315</v>
      </c>
      <c r="B463" s="8" t="s">
        <v>358</v>
      </c>
    </row>
    <row r="464" spans="1:2" x14ac:dyDescent="0.4">
      <c r="A464" t="s">
        <v>315</v>
      </c>
      <c r="B464" s="8" t="s">
        <v>359</v>
      </c>
    </row>
    <row r="465" spans="1:2" x14ac:dyDescent="0.4">
      <c r="A465" t="s">
        <v>315</v>
      </c>
      <c r="B465" s="8" t="s">
        <v>360</v>
      </c>
    </row>
    <row r="466" spans="1:2" x14ac:dyDescent="0.4">
      <c r="A466" t="s">
        <v>315</v>
      </c>
      <c r="B466" s="8" t="s">
        <v>361</v>
      </c>
    </row>
    <row r="467" spans="1:2" x14ac:dyDescent="0.4">
      <c r="A467" t="s">
        <v>315</v>
      </c>
      <c r="B467" s="8" t="s">
        <v>362</v>
      </c>
    </row>
    <row r="468" spans="1:2" x14ac:dyDescent="0.4">
      <c r="A468" t="s">
        <v>315</v>
      </c>
      <c r="B468" s="8" t="s">
        <v>363</v>
      </c>
    </row>
    <row r="469" spans="1:2" x14ac:dyDescent="0.4">
      <c r="A469" t="s">
        <v>315</v>
      </c>
      <c r="B469" s="8" t="s">
        <v>364</v>
      </c>
    </row>
    <row r="470" spans="1:2" x14ac:dyDescent="0.4">
      <c r="A470" t="s">
        <v>315</v>
      </c>
      <c r="B470" s="8" t="s">
        <v>365</v>
      </c>
    </row>
    <row r="471" spans="1:2" x14ac:dyDescent="0.4">
      <c r="A471" t="s">
        <v>315</v>
      </c>
      <c r="B471" s="8" t="s">
        <v>366</v>
      </c>
    </row>
    <row r="472" spans="1:2" x14ac:dyDescent="0.4">
      <c r="A472" t="s">
        <v>315</v>
      </c>
      <c r="B472" s="8" t="s">
        <v>367</v>
      </c>
    </row>
    <row r="473" spans="1:2" x14ac:dyDescent="0.4">
      <c r="A473" t="s">
        <v>315</v>
      </c>
      <c r="B473" s="8" t="s">
        <v>368</v>
      </c>
    </row>
    <row r="474" spans="1:2" x14ac:dyDescent="0.4">
      <c r="A474" t="s">
        <v>315</v>
      </c>
      <c r="B474" s="8" t="s">
        <v>369</v>
      </c>
    </row>
    <row r="475" spans="1:2" x14ac:dyDescent="0.4">
      <c r="A475" t="s">
        <v>315</v>
      </c>
      <c r="B475" s="8" t="s">
        <v>370</v>
      </c>
    </row>
    <row r="476" spans="1:2" x14ac:dyDescent="0.4">
      <c r="A476" t="s">
        <v>315</v>
      </c>
      <c r="B476" s="8" t="s">
        <v>371</v>
      </c>
    </row>
    <row r="477" spans="1:2" x14ac:dyDescent="0.4">
      <c r="A477" t="s">
        <v>315</v>
      </c>
      <c r="B477" s="8" t="s">
        <v>372</v>
      </c>
    </row>
    <row r="478" spans="1:2" x14ac:dyDescent="0.4">
      <c r="A478" t="s">
        <v>315</v>
      </c>
      <c r="B478" s="8" t="s">
        <v>373</v>
      </c>
    </row>
    <row r="479" spans="1:2" x14ac:dyDescent="0.4">
      <c r="A479" t="s">
        <v>315</v>
      </c>
      <c r="B479" s="8" t="s">
        <v>374</v>
      </c>
    </row>
    <row r="480" spans="1:2" x14ac:dyDescent="0.4">
      <c r="A480" t="s">
        <v>315</v>
      </c>
      <c r="B480" s="8" t="s">
        <v>375</v>
      </c>
    </row>
    <row r="481" spans="1:2" x14ac:dyDescent="0.4">
      <c r="A481" t="s">
        <v>315</v>
      </c>
      <c r="B481" s="8" t="s">
        <v>376</v>
      </c>
    </row>
    <row r="482" spans="1:2" x14ac:dyDescent="0.4">
      <c r="A482" t="s">
        <v>315</v>
      </c>
      <c r="B482" s="8" t="s">
        <v>377</v>
      </c>
    </row>
    <row r="483" spans="1:2" x14ac:dyDescent="0.4">
      <c r="A483" t="s">
        <v>315</v>
      </c>
      <c r="B483" s="8" t="s">
        <v>378</v>
      </c>
    </row>
    <row r="484" spans="1:2" x14ac:dyDescent="0.4">
      <c r="A484" t="s">
        <v>315</v>
      </c>
      <c r="B484" s="8" t="s">
        <v>379</v>
      </c>
    </row>
    <row r="485" spans="1:2" x14ac:dyDescent="0.4">
      <c r="A485" t="s">
        <v>315</v>
      </c>
      <c r="B485" s="8" t="s">
        <v>380</v>
      </c>
    </row>
    <row r="486" spans="1:2" x14ac:dyDescent="0.4">
      <c r="A486" t="s">
        <v>315</v>
      </c>
      <c r="B486" s="8" t="s">
        <v>381</v>
      </c>
    </row>
    <row r="487" spans="1:2" x14ac:dyDescent="0.4">
      <c r="A487" t="s">
        <v>315</v>
      </c>
      <c r="B487" s="8" t="s">
        <v>382</v>
      </c>
    </row>
    <row r="488" spans="1:2" x14ac:dyDescent="0.4">
      <c r="A488" t="s">
        <v>315</v>
      </c>
      <c r="B488" s="8" t="s">
        <v>383</v>
      </c>
    </row>
    <row r="489" spans="1:2" x14ac:dyDescent="0.4">
      <c r="A489" t="s">
        <v>384</v>
      </c>
    </row>
    <row r="490" spans="1:2" x14ac:dyDescent="0.4">
      <c r="A490" t="s">
        <v>384</v>
      </c>
      <c r="B490" s="8" t="s">
        <v>385</v>
      </c>
    </row>
    <row r="491" spans="1:2" x14ac:dyDescent="0.4">
      <c r="A491" t="s">
        <v>384</v>
      </c>
      <c r="B491" s="8" t="s">
        <v>386</v>
      </c>
    </row>
    <row r="492" spans="1:2" x14ac:dyDescent="0.4">
      <c r="A492" t="s">
        <v>384</v>
      </c>
      <c r="B492" s="8" t="s">
        <v>387</v>
      </c>
    </row>
    <row r="493" spans="1:2" x14ac:dyDescent="0.4">
      <c r="A493" t="s">
        <v>384</v>
      </c>
      <c r="B493" s="8" t="s">
        <v>388</v>
      </c>
    </row>
    <row r="494" spans="1:2" x14ac:dyDescent="0.4">
      <c r="A494" t="s">
        <v>384</v>
      </c>
      <c r="B494" s="8" t="s">
        <v>389</v>
      </c>
    </row>
    <row r="495" spans="1:2" x14ac:dyDescent="0.4">
      <c r="A495" t="s">
        <v>384</v>
      </c>
      <c r="B495" s="8" t="s">
        <v>390</v>
      </c>
    </row>
    <row r="496" spans="1:2" x14ac:dyDescent="0.4">
      <c r="A496" t="s">
        <v>384</v>
      </c>
      <c r="B496" s="8" t="s">
        <v>391</v>
      </c>
    </row>
    <row r="497" spans="1:2" x14ac:dyDescent="0.4">
      <c r="A497" t="s">
        <v>384</v>
      </c>
      <c r="B497" s="8" t="s">
        <v>392</v>
      </c>
    </row>
    <row r="498" spans="1:2" x14ac:dyDescent="0.4">
      <c r="A498" t="s">
        <v>384</v>
      </c>
    </row>
    <row r="499" spans="1:2" x14ac:dyDescent="0.4">
      <c r="A499" t="s">
        <v>384</v>
      </c>
      <c r="B499" s="8" t="s">
        <v>393</v>
      </c>
    </row>
    <row r="500" spans="1:2" x14ac:dyDescent="0.4">
      <c r="A500" t="s">
        <v>384</v>
      </c>
      <c r="B500" s="8" t="s">
        <v>394</v>
      </c>
    </row>
    <row r="501" spans="1:2" x14ac:dyDescent="0.4">
      <c r="A501" t="s">
        <v>384</v>
      </c>
      <c r="B501" s="8" t="s">
        <v>395</v>
      </c>
    </row>
    <row r="502" spans="1:2" x14ac:dyDescent="0.4">
      <c r="A502" t="s">
        <v>384</v>
      </c>
      <c r="B502" s="8" t="s">
        <v>396</v>
      </c>
    </row>
    <row r="503" spans="1:2" x14ac:dyDescent="0.4">
      <c r="A503" t="s">
        <v>384</v>
      </c>
      <c r="B503" s="8" t="s">
        <v>397</v>
      </c>
    </row>
    <row r="504" spans="1:2" x14ac:dyDescent="0.4">
      <c r="A504" t="s">
        <v>384</v>
      </c>
      <c r="B504" s="8" t="s">
        <v>390</v>
      </c>
    </row>
    <row r="505" spans="1:2" x14ac:dyDescent="0.4">
      <c r="A505" t="s">
        <v>384</v>
      </c>
      <c r="B505" s="8" t="s">
        <v>398</v>
      </c>
    </row>
    <row r="506" spans="1:2" x14ac:dyDescent="0.4">
      <c r="A506" t="s">
        <v>384</v>
      </c>
      <c r="B506" s="8" t="s">
        <v>392</v>
      </c>
    </row>
    <row r="507" spans="1:2" x14ac:dyDescent="0.4">
      <c r="A507" t="s">
        <v>384</v>
      </c>
    </row>
    <row r="508" spans="1:2" x14ac:dyDescent="0.4">
      <c r="A508" t="s">
        <v>384</v>
      </c>
      <c r="B508" s="8" t="s">
        <v>399</v>
      </c>
    </row>
    <row r="509" spans="1:2" x14ac:dyDescent="0.4">
      <c r="A509" t="s">
        <v>384</v>
      </c>
      <c r="B509" s="8" t="s">
        <v>400</v>
      </c>
    </row>
    <row r="510" spans="1:2" x14ac:dyDescent="0.4">
      <c r="A510" t="s">
        <v>384</v>
      </c>
      <c r="B510" s="8" t="s">
        <v>401</v>
      </c>
    </row>
    <row r="511" spans="1:2" x14ac:dyDescent="0.4">
      <c r="A511" t="s">
        <v>384</v>
      </c>
      <c r="B511" s="8" t="s">
        <v>402</v>
      </c>
    </row>
    <row r="512" spans="1:2" x14ac:dyDescent="0.4">
      <c r="A512" t="s">
        <v>384</v>
      </c>
      <c r="B512" s="8" t="s">
        <v>403</v>
      </c>
    </row>
    <row r="513" spans="1:2" x14ac:dyDescent="0.4">
      <c r="A513" t="s">
        <v>384</v>
      </c>
      <c r="B513" s="8" t="s">
        <v>390</v>
      </c>
    </row>
    <row r="514" spans="1:2" x14ac:dyDescent="0.4">
      <c r="A514" t="s">
        <v>384</v>
      </c>
      <c r="B514" s="8" t="s">
        <v>404</v>
      </c>
    </row>
    <row r="515" spans="1:2" x14ac:dyDescent="0.4">
      <c r="A515" t="s">
        <v>384</v>
      </c>
      <c r="B515" s="8" t="s">
        <v>392</v>
      </c>
    </row>
    <row r="516" spans="1:2" x14ac:dyDescent="0.4">
      <c r="A516" t="s">
        <v>384</v>
      </c>
    </row>
    <row r="517" spans="1:2" x14ac:dyDescent="0.4">
      <c r="A517" t="s">
        <v>384</v>
      </c>
      <c r="B517" s="8" t="s">
        <v>405</v>
      </c>
    </row>
    <row r="518" spans="1:2" x14ac:dyDescent="0.4">
      <c r="A518" t="s">
        <v>384</v>
      </c>
      <c r="B518" s="8" t="s">
        <v>406</v>
      </c>
    </row>
    <row r="519" spans="1:2" x14ac:dyDescent="0.4">
      <c r="A519" t="s">
        <v>384</v>
      </c>
      <c r="B519" s="8" t="s">
        <v>407</v>
      </c>
    </row>
    <row r="520" spans="1:2" x14ac:dyDescent="0.4">
      <c r="A520" t="s">
        <v>384</v>
      </c>
      <c r="B520" s="8" t="s">
        <v>408</v>
      </c>
    </row>
    <row r="521" spans="1:2" x14ac:dyDescent="0.4">
      <c r="A521" t="s">
        <v>384</v>
      </c>
      <c r="B521" s="8" t="s">
        <v>409</v>
      </c>
    </row>
    <row r="522" spans="1:2" x14ac:dyDescent="0.4">
      <c r="A522" t="s">
        <v>384</v>
      </c>
      <c r="B522" s="8" t="s">
        <v>390</v>
      </c>
    </row>
    <row r="523" spans="1:2" x14ac:dyDescent="0.4">
      <c r="A523" t="s">
        <v>384</v>
      </c>
      <c r="B523" s="8" t="s">
        <v>410</v>
      </c>
    </row>
    <row r="524" spans="1:2" x14ac:dyDescent="0.4">
      <c r="A524" t="s">
        <v>384</v>
      </c>
      <c r="B524" s="8" t="s">
        <v>392</v>
      </c>
    </row>
    <row r="525" spans="1:2" x14ac:dyDescent="0.4">
      <c r="A525" t="s">
        <v>384</v>
      </c>
    </row>
    <row r="526" spans="1:2" x14ac:dyDescent="0.4">
      <c r="A526" t="s">
        <v>411</v>
      </c>
    </row>
    <row r="527" spans="1:2" x14ac:dyDescent="0.4">
      <c r="A527" t="s">
        <v>411</v>
      </c>
      <c r="B527" s="8" t="s">
        <v>412</v>
      </c>
    </row>
    <row r="528" spans="1:2" x14ac:dyDescent="0.4">
      <c r="A528" t="s">
        <v>411</v>
      </c>
      <c r="B528" s="8" t="s">
        <v>413</v>
      </c>
    </row>
    <row r="529" spans="1:2" x14ac:dyDescent="0.4">
      <c r="A529" t="s">
        <v>411</v>
      </c>
      <c r="B529" s="8" t="s">
        <v>414</v>
      </c>
    </row>
    <row r="530" spans="1:2" x14ac:dyDescent="0.4">
      <c r="A530" t="s">
        <v>411</v>
      </c>
      <c r="B530" s="8" t="s">
        <v>415</v>
      </c>
    </row>
    <row r="531" spans="1:2" x14ac:dyDescent="0.4">
      <c r="A531" t="s">
        <v>411</v>
      </c>
      <c r="B531" s="8" t="s">
        <v>416</v>
      </c>
    </row>
    <row r="532" spans="1:2" x14ac:dyDescent="0.4">
      <c r="A532" t="s">
        <v>411</v>
      </c>
      <c r="B532" s="8" t="s">
        <v>417</v>
      </c>
    </row>
    <row r="533" spans="1:2" x14ac:dyDescent="0.4">
      <c r="A533" t="s">
        <v>411</v>
      </c>
      <c r="B533" s="8" t="s">
        <v>418</v>
      </c>
    </row>
    <row r="534" spans="1:2" x14ac:dyDescent="0.4">
      <c r="A534" t="s">
        <v>411</v>
      </c>
      <c r="B534" s="8" t="s">
        <v>419</v>
      </c>
    </row>
    <row r="535" spans="1:2" x14ac:dyDescent="0.4">
      <c r="A535" t="s">
        <v>411</v>
      </c>
      <c r="B535" s="8" t="s">
        <v>420</v>
      </c>
    </row>
    <row r="536" spans="1:2" x14ac:dyDescent="0.4">
      <c r="A536" t="s">
        <v>411</v>
      </c>
      <c r="B536" s="8" t="s">
        <v>421</v>
      </c>
    </row>
    <row r="537" spans="1:2" x14ac:dyDescent="0.4">
      <c r="A537" t="s">
        <v>411</v>
      </c>
      <c r="B537" s="8" t="s">
        <v>422</v>
      </c>
    </row>
    <row r="538" spans="1:2" x14ac:dyDescent="0.4">
      <c r="A538" t="s">
        <v>411</v>
      </c>
      <c r="B538" s="8" t="s">
        <v>423</v>
      </c>
    </row>
    <row r="539" spans="1:2" x14ac:dyDescent="0.4">
      <c r="A539" t="s">
        <v>411</v>
      </c>
      <c r="B539" s="8" t="s">
        <v>424</v>
      </c>
    </row>
    <row r="540" spans="1:2" x14ac:dyDescent="0.4">
      <c r="A540" t="s">
        <v>425</v>
      </c>
    </row>
    <row r="541" spans="1:2" x14ac:dyDescent="0.4">
      <c r="A541" t="s">
        <v>425</v>
      </c>
      <c r="B541" s="8" t="s">
        <v>426</v>
      </c>
    </row>
    <row r="542" spans="1:2" x14ac:dyDescent="0.4">
      <c r="A542" t="s">
        <v>425</v>
      </c>
      <c r="B542" s="8" t="s">
        <v>427</v>
      </c>
    </row>
    <row r="543" spans="1:2" x14ac:dyDescent="0.4">
      <c r="A543" t="s">
        <v>425</v>
      </c>
      <c r="B543" s="8" t="s">
        <v>428</v>
      </c>
    </row>
    <row r="544" spans="1:2" x14ac:dyDescent="0.4">
      <c r="A544" t="s">
        <v>425</v>
      </c>
      <c r="B544" s="8" t="s">
        <v>429</v>
      </c>
    </row>
    <row r="545" spans="1:2" x14ac:dyDescent="0.4">
      <c r="A545" t="s">
        <v>425</v>
      </c>
      <c r="B545" s="8" t="s">
        <v>430</v>
      </c>
    </row>
    <row r="546" spans="1:2" x14ac:dyDescent="0.4">
      <c r="A546" t="s">
        <v>425</v>
      </c>
      <c r="B546" s="8" t="s">
        <v>431</v>
      </c>
    </row>
    <row r="547" spans="1:2" x14ac:dyDescent="0.4">
      <c r="A547" t="s">
        <v>425</v>
      </c>
      <c r="B547" s="8" t="s">
        <v>432</v>
      </c>
    </row>
    <row r="548" spans="1:2" x14ac:dyDescent="0.4">
      <c r="A548" t="s">
        <v>425</v>
      </c>
      <c r="B548" s="8" t="s">
        <v>433</v>
      </c>
    </row>
    <row r="549" spans="1:2" x14ac:dyDescent="0.4">
      <c r="A549" t="s">
        <v>425</v>
      </c>
      <c r="B549" s="8" t="s">
        <v>434</v>
      </c>
    </row>
    <row r="550" spans="1:2" x14ac:dyDescent="0.4">
      <c r="A550" t="s">
        <v>425</v>
      </c>
      <c r="B550" s="8" t="s">
        <v>435</v>
      </c>
    </row>
    <row r="551" spans="1:2" x14ac:dyDescent="0.4">
      <c r="A551" t="s">
        <v>425</v>
      </c>
      <c r="B551" s="8" t="s">
        <v>436</v>
      </c>
    </row>
    <row r="552" spans="1:2" x14ac:dyDescent="0.4">
      <c r="A552" t="s">
        <v>425</v>
      </c>
      <c r="B552" s="8" t="s">
        <v>437</v>
      </c>
    </row>
    <row r="553" spans="1:2" x14ac:dyDescent="0.4">
      <c r="A553" t="s">
        <v>425</v>
      </c>
      <c r="B553" s="8" t="s">
        <v>438</v>
      </c>
    </row>
    <row r="554" spans="1:2" x14ac:dyDescent="0.4">
      <c r="A554" t="s">
        <v>425</v>
      </c>
      <c r="B554" s="8" t="s">
        <v>439</v>
      </c>
    </row>
    <row r="555" spans="1:2" x14ac:dyDescent="0.4">
      <c r="A555" t="s">
        <v>425</v>
      </c>
      <c r="B555" s="8" t="s">
        <v>440</v>
      </c>
    </row>
    <row r="556" spans="1:2" x14ac:dyDescent="0.4">
      <c r="A556" t="s">
        <v>425</v>
      </c>
      <c r="B556" s="8" t="s">
        <v>441</v>
      </c>
    </row>
    <row r="557" spans="1:2" x14ac:dyDescent="0.4">
      <c r="A557" t="s">
        <v>425</v>
      </c>
      <c r="B557" s="8" t="s">
        <v>442</v>
      </c>
    </row>
    <row r="558" spans="1:2" x14ac:dyDescent="0.4">
      <c r="A558" t="s">
        <v>425</v>
      </c>
      <c r="B558" s="8" t="s">
        <v>443</v>
      </c>
    </row>
    <row r="559" spans="1:2" x14ac:dyDescent="0.4">
      <c r="A559" t="s">
        <v>425</v>
      </c>
      <c r="B559" s="8" t="s">
        <v>444</v>
      </c>
    </row>
    <row r="560" spans="1:2" x14ac:dyDescent="0.4">
      <c r="A560" t="s">
        <v>425</v>
      </c>
      <c r="B560" s="8" t="s">
        <v>445</v>
      </c>
    </row>
    <row r="561" spans="1:2" x14ac:dyDescent="0.4">
      <c r="A561" t="s">
        <v>425</v>
      </c>
      <c r="B561" s="8" t="s">
        <v>446</v>
      </c>
    </row>
    <row r="562" spans="1:2" x14ac:dyDescent="0.4">
      <c r="A562" t="s">
        <v>425</v>
      </c>
      <c r="B562" s="8" t="s">
        <v>447</v>
      </c>
    </row>
    <row r="563" spans="1:2" x14ac:dyDescent="0.4">
      <c r="A563" t="s">
        <v>425</v>
      </c>
      <c r="B563" s="8" t="s">
        <v>448</v>
      </c>
    </row>
    <row r="564" spans="1:2" x14ac:dyDescent="0.4">
      <c r="A564" t="s">
        <v>425</v>
      </c>
      <c r="B564" s="8" t="s">
        <v>449</v>
      </c>
    </row>
    <row r="565" spans="1:2" x14ac:dyDescent="0.4">
      <c r="A565" t="s">
        <v>425</v>
      </c>
      <c r="B565" s="8" t="s">
        <v>450</v>
      </c>
    </row>
    <row r="566" spans="1:2" x14ac:dyDescent="0.4">
      <c r="A566" t="s">
        <v>425</v>
      </c>
      <c r="B566" s="8" t="s">
        <v>451</v>
      </c>
    </row>
    <row r="567" spans="1:2" x14ac:dyDescent="0.4">
      <c r="A567" t="s">
        <v>425</v>
      </c>
      <c r="B567" s="8" t="s">
        <v>452</v>
      </c>
    </row>
    <row r="568" spans="1:2" x14ac:dyDescent="0.4">
      <c r="A568" t="s">
        <v>425</v>
      </c>
      <c r="B568" s="8" t="s">
        <v>453</v>
      </c>
    </row>
    <row r="569" spans="1:2" x14ac:dyDescent="0.4">
      <c r="A569" t="s">
        <v>425</v>
      </c>
      <c r="B569" s="8" t="s">
        <v>454</v>
      </c>
    </row>
    <row r="570" spans="1:2" x14ac:dyDescent="0.4">
      <c r="A570" t="s">
        <v>425</v>
      </c>
      <c r="B570" s="8" t="s">
        <v>455</v>
      </c>
    </row>
    <row r="571" spans="1:2" x14ac:dyDescent="0.4">
      <c r="A571" t="s">
        <v>425</v>
      </c>
      <c r="B571" s="8" t="s">
        <v>456</v>
      </c>
    </row>
    <row r="572" spans="1:2" x14ac:dyDescent="0.4">
      <c r="A572" t="s">
        <v>425</v>
      </c>
      <c r="B572" s="8" t="s">
        <v>457</v>
      </c>
    </row>
    <row r="573" spans="1:2" x14ac:dyDescent="0.4">
      <c r="A573" t="s">
        <v>425</v>
      </c>
      <c r="B573" s="8" t="s">
        <v>458</v>
      </c>
    </row>
    <row r="574" spans="1:2" x14ac:dyDescent="0.4">
      <c r="A574" t="s">
        <v>425</v>
      </c>
      <c r="B574" s="8" t="s">
        <v>459</v>
      </c>
    </row>
    <row r="575" spans="1:2" x14ac:dyDescent="0.4">
      <c r="A575" t="s">
        <v>425</v>
      </c>
      <c r="B575" s="8" t="s">
        <v>460</v>
      </c>
    </row>
    <row r="576" spans="1:2" x14ac:dyDescent="0.4">
      <c r="A576" t="s">
        <v>425</v>
      </c>
      <c r="B576" s="8" t="s">
        <v>461</v>
      </c>
    </row>
    <row r="577" spans="1:2" x14ac:dyDescent="0.4">
      <c r="A577" t="s">
        <v>462</v>
      </c>
    </row>
    <row r="578" spans="1:2" x14ac:dyDescent="0.4">
      <c r="A578" t="s">
        <v>462</v>
      </c>
    </row>
    <row r="579" spans="1:2" x14ac:dyDescent="0.4">
      <c r="A579" t="s">
        <v>462</v>
      </c>
      <c r="B579" s="8" t="s">
        <v>463</v>
      </c>
    </row>
    <row r="580" spans="1:2" x14ac:dyDescent="0.4">
      <c r="A580" t="s">
        <v>462</v>
      </c>
      <c r="B580" s="8" t="s">
        <v>464</v>
      </c>
    </row>
    <row r="581" spans="1:2" x14ac:dyDescent="0.4">
      <c r="A581" t="s">
        <v>462</v>
      </c>
      <c r="B581" s="8" t="s">
        <v>465</v>
      </c>
    </row>
    <row r="582" spans="1:2" x14ac:dyDescent="0.4">
      <c r="A582" t="s">
        <v>462</v>
      </c>
      <c r="B582" s="8" t="s">
        <v>463</v>
      </c>
    </row>
    <row r="583" spans="1:2" x14ac:dyDescent="0.4">
      <c r="A583" t="s">
        <v>462</v>
      </c>
      <c r="B583" s="8" t="s">
        <v>466</v>
      </c>
    </row>
    <row r="584" spans="1:2" x14ac:dyDescent="0.4">
      <c r="A584" t="s">
        <v>462</v>
      </c>
      <c r="B584" s="8" t="s">
        <v>467</v>
      </c>
    </row>
    <row r="585" spans="1:2" x14ac:dyDescent="0.4">
      <c r="A585" t="s">
        <v>462</v>
      </c>
      <c r="B585" s="8" t="s">
        <v>463</v>
      </c>
    </row>
    <row r="586" spans="1:2" x14ac:dyDescent="0.4">
      <c r="A586" t="s">
        <v>462</v>
      </c>
      <c r="B586" s="8" t="s">
        <v>468</v>
      </c>
    </row>
    <row r="587" spans="1:2" x14ac:dyDescent="0.4">
      <c r="A587" t="s">
        <v>462</v>
      </c>
      <c r="B587" s="8" t="s">
        <v>469</v>
      </c>
    </row>
    <row r="588" spans="1:2" x14ac:dyDescent="0.4">
      <c r="A588" t="s">
        <v>462</v>
      </c>
      <c r="B588" s="8" t="s">
        <v>470</v>
      </c>
    </row>
    <row r="589" spans="1:2" x14ac:dyDescent="0.4">
      <c r="A589" t="s">
        <v>462</v>
      </c>
      <c r="B589" s="8" t="s">
        <v>471</v>
      </c>
    </row>
    <row r="590" spans="1:2" x14ac:dyDescent="0.4">
      <c r="A590" t="s">
        <v>462</v>
      </c>
      <c r="B590" s="8" t="s">
        <v>472</v>
      </c>
    </row>
    <row r="591" spans="1:2" x14ac:dyDescent="0.4">
      <c r="A591" t="s">
        <v>462</v>
      </c>
      <c r="B591" s="8" t="s">
        <v>473</v>
      </c>
    </row>
    <row r="592" spans="1:2" x14ac:dyDescent="0.4">
      <c r="A592" t="s">
        <v>462</v>
      </c>
      <c r="B592" s="8" t="s">
        <v>474</v>
      </c>
    </row>
    <row r="593" spans="1:2" x14ac:dyDescent="0.4">
      <c r="A593" t="s">
        <v>475</v>
      </c>
    </row>
    <row r="594" spans="1:2" x14ac:dyDescent="0.4">
      <c r="A594" t="s">
        <v>475</v>
      </c>
      <c r="B594" s="8" t="s">
        <v>476</v>
      </c>
    </row>
    <row r="595" spans="1:2" x14ac:dyDescent="0.4">
      <c r="A595" t="s">
        <v>475</v>
      </c>
      <c r="B595" s="8" t="s">
        <v>477</v>
      </c>
    </row>
    <row r="596" spans="1:2" x14ac:dyDescent="0.4">
      <c r="A596" t="s">
        <v>475</v>
      </c>
      <c r="B596" s="8" t="s">
        <v>478</v>
      </c>
    </row>
    <row r="597" spans="1:2" x14ac:dyDescent="0.4">
      <c r="A597" t="s">
        <v>475</v>
      </c>
      <c r="B597" s="8" t="s">
        <v>479</v>
      </c>
    </row>
    <row r="598" spans="1:2" x14ac:dyDescent="0.4">
      <c r="A598" t="s">
        <v>475</v>
      </c>
      <c r="B598" s="8" t="s">
        <v>480</v>
      </c>
    </row>
    <row r="599" spans="1:2" x14ac:dyDescent="0.4">
      <c r="A599" t="s">
        <v>475</v>
      </c>
      <c r="B599" s="8" t="s">
        <v>481</v>
      </c>
    </row>
    <row r="600" spans="1:2" x14ac:dyDescent="0.4">
      <c r="A600" t="s">
        <v>482</v>
      </c>
    </row>
    <row r="601" spans="1:2" x14ac:dyDescent="0.4">
      <c r="A601" t="s">
        <v>482</v>
      </c>
      <c r="B601" s="8" t="s">
        <v>483</v>
      </c>
    </row>
    <row r="602" spans="1:2" x14ac:dyDescent="0.4">
      <c r="A602" t="s">
        <v>484</v>
      </c>
    </row>
    <row r="603" spans="1:2" x14ac:dyDescent="0.4">
      <c r="A603" t="s">
        <v>484</v>
      </c>
      <c r="B603" s="8">
        <v>4096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xSplit="1" ySplit="1" topLeftCell="B120" activePane="bottomRight" state="frozen"/>
      <selection pane="topRight" activeCell="B1" sqref="B1"/>
      <selection pane="bottomLeft" activeCell="A2" sqref="A2"/>
      <selection pane="bottomRight"/>
    </sheetView>
  </sheetViews>
  <sheetFormatPr defaultRowHeight="14.6" x14ac:dyDescent="0.4"/>
  <cols>
    <col min="2" max="3" width="12.69140625" customWidth="1"/>
  </cols>
  <sheetData>
    <row r="1" spans="1:4" x14ac:dyDescent="0.4">
      <c r="A1" t="s">
        <v>749</v>
      </c>
      <c r="B1" t="s">
        <v>750</v>
      </c>
      <c r="C1" t="s">
        <v>751</v>
      </c>
      <c r="D1" t="s">
        <v>752</v>
      </c>
    </row>
    <row r="2" spans="1:4" x14ac:dyDescent="0.4">
      <c r="A2" s="1">
        <v>44032.208032407405</v>
      </c>
      <c r="B2">
        <v>1376.9999999999995</v>
      </c>
      <c r="C2">
        <v>0</v>
      </c>
      <c r="D2">
        <v>43.70000000000001</v>
      </c>
    </row>
    <row r="3" spans="1:4" x14ac:dyDescent="0.4">
      <c r="A3" s="1">
        <v>44032.208379629628</v>
      </c>
      <c r="B3">
        <v>0</v>
      </c>
      <c r="C3">
        <v>8.3999999999999986</v>
      </c>
      <c r="D3">
        <v>2.3000000000000003</v>
      </c>
    </row>
    <row r="4" spans="1:4" x14ac:dyDescent="0.4">
      <c r="A4" s="1">
        <v>44032.208726851852</v>
      </c>
      <c r="B4">
        <v>0</v>
      </c>
      <c r="C4">
        <v>71.2</v>
      </c>
      <c r="D4">
        <v>17.800000000000004</v>
      </c>
    </row>
    <row r="5" spans="1:4" x14ac:dyDescent="0.4">
      <c r="A5" s="1">
        <v>44032.209074074075</v>
      </c>
      <c r="B5">
        <v>0</v>
      </c>
      <c r="C5">
        <v>182.1</v>
      </c>
      <c r="D5">
        <v>5.7999999999999989</v>
      </c>
    </row>
    <row r="6" spans="1:4" x14ac:dyDescent="0.4">
      <c r="A6" s="1">
        <v>44032.209421296298</v>
      </c>
      <c r="B6">
        <v>0</v>
      </c>
      <c r="C6">
        <v>2618.4000000000005</v>
      </c>
      <c r="D6">
        <v>13.5</v>
      </c>
    </row>
    <row r="7" spans="1:4" x14ac:dyDescent="0.4">
      <c r="A7" s="1">
        <v>44032.209768518522</v>
      </c>
      <c r="B7">
        <v>0</v>
      </c>
      <c r="C7">
        <v>3076.2</v>
      </c>
      <c r="D7">
        <v>12.8</v>
      </c>
    </row>
    <row r="8" spans="1:4" x14ac:dyDescent="0.4">
      <c r="A8" s="1">
        <v>44032.210115740738</v>
      </c>
      <c r="B8">
        <v>0</v>
      </c>
      <c r="C8">
        <v>3225.3</v>
      </c>
      <c r="D8">
        <v>14.299999999999999</v>
      </c>
    </row>
    <row r="9" spans="1:4" x14ac:dyDescent="0.4">
      <c r="A9" s="1">
        <v>44032.210462962961</v>
      </c>
      <c r="B9">
        <v>0</v>
      </c>
      <c r="C9">
        <v>3199.7</v>
      </c>
      <c r="D9">
        <v>14.2</v>
      </c>
    </row>
    <row r="10" spans="1:4" x14ac:dyDescent="0.4">
      <c r="A10" s="1">
        <v>44032.210810185185</v>
      </c>
      <c r="B10">
        <v>0</v>
      </c>
      <c r="C10">
        <v>3247</v>
      </c>
      <c r="D10">
        <v>12.899999999999999</v>
      </c>
    </row>
    <row r="11" spans="1:4" x14ac:dyDescent="0.4">
      <c r="A11" s="1">
        <v>44032.211157407408</v>
      </c>
      <c r="B11">
        <v>0</v>
      </c>
      <c r="C11">
        <v>3274.2000000000003</v>
      </c>
      <c r="D11">
        <v>13</v>
      </c>
    </row>
    <row r="12" spans="1:4" x14ac:dyDescent="0.4">
      <c r="A12" s="1">
        <v>44032.211504629631</v>
      </c>
      <c r="B12">
        <v>0</v>
      </c>
      <c r="C12">
        <v>3275.7000000000003</v>
      </c>
      <c r="D12">
        <v>13.600000000000001</v>
      </c>
    </row>
    <row r="13" spans="1:4" x14ac:dyDescent="0.4">
      <c r="A13" s="1">
        <v>44032.211851851855</v>
      </c>
      <c r="B13">
        <v>0</v>
      </c>
      <c r="C13">
        <v>3236.3999999999996</v>
      </c>
      <c r="D13">
        <v>12</v>
      </c>
    </row>
    <row r="14" spans="1:4" x14ac:dyDescent="0.4">
      <c r="A14" s="1">
        <v>44032.212199074071</v>
      </c>
      <c r="B14">
        <v>0</v>
      </c>
      <c r="C14">
        <v>3261.8999999999996</v>
      </c>
      <c r="D14">
        <v>13.200000000000001</v>
      </c>
    </row>
    <row r="15" spans="1:4" x14ac:dyDescent="0.4">
      <c r="A15" s="1">
        <v>44032.212557870371</v>
      </c>
      <c r="B15">
        <v>0</v>
      </c>
      <c r="C15">
        <v>3224.2</v>
      </c>
      <c r="D15">
        <v>12.8</v>
      </c>
    </row>
    <row r="16" spans="1:4" x14ac:dyDescent="0.4">
      <c r="A16" s="1">
        <v>44032.212905092594</v>
      </c>
      <c r="B16">
        <v>0</v>
      </c>
      <c r="C16">
        <v>3253.5</v>
      </c>
      <c r="D16">
        <v>13.5</v>
      </c>
    </row>
    <row r="17" spans="1:4" x14ac:dyDescent="0.4">
      <c r="A17" s="1">
        <v>44032.213252314818</v>
      </c>
      <c r="B17">
        <v>0</v>
      </c>
      <c r="C17">
        <v>3291.2999999999997</v>
      </c>
      <c r="D17">
        <v>12.8</v>
      </c>
    </row>
    <row r="18" spans="1:4" x14ac:dyDescent="0.4">
      <c r="A18" s="1">
        <v>44032.213599537034</v>
      </c>
      <c r="B18">
        <v>0</v>
      </c>
      <c r="C18">
        <v>3268.7999999999997</v>
      </c>
      <c r="D18">
        <v>13</v>
      </c>
    </row>
    <row r="19" spans="1:4" x14ac:dyDescent="0.4">
      <c r="A19" s="1">
        <v>44032.213946759257</v>
      </c>
      <c r="B19">
        <v>0</v>
      </c>
      <c r="C19">
        <v>3345.5</v>
      </c>
      <c r="D19">
        <v>12.8</v>
      </c>
    </row>
    <row r="20" spans="1:4" x14ac:dyDescent="0.4">
      <c r="A20" s="1">
        <v>44032.21429398148</v>
      </c>
      <c r="B20">
        <v>0</v>
      </c>
      <c r="C20">
        <v>3425.3999999999996</v>
      </c>
      <c r="D20">
        <v>13.700000000000001</v>
      </c>
    </row>
    <row r="21" spans="1:4" x14ac:dyDescent="0.4">
      <c r="A21" s="1">
        <v>44032.214641203704</v>
      </c>
      <c r="B21">
        <v>0</v>
      </c>
      <c r="C21">
        <v>2731.5</v>
      </c>
      <c r="D21">
        <v>11.2</v>
      </c>
    </row>
    <row r="22" spans="1:4" x14ac:dyDescent="0.4">
      <c r="A22" s="1">
        <v>44032.214988425927</v>
      </c>
      <c r="B22">
        <v>0</v>
      </c>
      <c r="C22">
        <v>3306.2999999999997</v>
      </c>
      <c r="D22">
        <v>13.399999999999999</v>
      </c>
    </row>
    <row r="23" spans="1:4" x14ac:dyDescent="0.4">
      <c r="A23" s="1">
        <v>44032.21533564815</v>
      </c>
      <c r="B23">
        <v>0</v>
      </c>
      <c r="C23">
        <v>3225.1</v>
      </c>
      <c r="D23">
        <v>13.100000000000001</v>
      </c>
    </row>
    <row r="24" spans="1:4" x14ac:dyDescent="0.4">
      <c r="A24" s="1">
        <v>44032.215682870374</v>
      </c>
      <c r="B24">
        <v>0</v>
      </c>
      <c r="C24">
        <v>3294.6</v>
      </c>
      <c r="D24">
        <v>14.1</v>
      </c>
    </row>
    <row r="25" spans="1:4" x14ac:dyDescent="0.4">
      <c r="A25" s="1">
        <v>44032.21603009259</v>
      </c>
      <c r="B25">
        <v>0</v>
      </c>
      <c r="C25">
        <v>3310.3</v>
      </c>
      <c r="D25">
        <v>13.3</v>
      </c>
    </row>
    <row r="26" spans="1:4" x14ac:dyDescent="0.4">
      <c r="A26" s="1">
        <v>44032.216377314813</v>
      </c>
      <c r="B26">
        <v>0</v>
      </c>
      <c r="C26">
        <v>3265.4</v>
      </c>
      <c r="D26">
        <v>14.399999999999999</v>
      </c>
    </row>
    <row r="27" spans="1:4" x14ac:dyDescent="0.4">
      <c r="A27" s="1">
        <v>44032.216724537036</v>
      </c>
      <c r="B27">
        <v>0</v>
      </c>
      <c r="C27">
        <v>3288.1</v>
      </c>
      <c r="D27">
        <v>13.600000000000001</v>
      </c>
    </row>
    <row r="28" spans="1:4" x14ac:dyDescent="0.4">
      <c r="A28" s="1">
        <v>44032.21707175926</v>
      </c>
      <c r="B28">
        <v>0</v>
      </c>
      <c r="C28">
        <v>3251.7000000000003</v>
      </c>
      <c r="D28">
        <v>13.5</v>
      </c>
    </row>
    <row r="29" spans="1:4" x14ac:dyDescent="0.4">
      <c r="A29" s="1">
        <v>44032.217407407406</v>
      </c>
      <c r="B29">
        <v>0</v>
      </c>
      <c r="C29">
        <v>3360.2999999999997</v>
      </c>
      <c r="D29">
        <v>13.600000000000001</v>
      </c>
    </row>
    <row r="30" spans="1:4" x14ac:dyDescent="0.4">
      <c r="A30" s="1">
        <v>44032.21775462963</v>
      </c>
      <c r="B30">
        <v>0</v>
      </c>
      <c r="C30">
        <v>3243.8999999999996</v>
      </c>
      <c r="D30">
        <v>13</v>
      </c>
    </row>
    <row r="31" spans="1:4" x14ac:dyDescent="0.4">
      <c r="A31" s="1">
        <v>44032.218101851853</v>
      </c>
      <c r="B31">
        <v>0</v>
      </c>
      <c r="C31">
        <v>3385.2000000000003</v>
      </c>
      <c r="D31">
        <v>13.299999999999999</v>
      </c>
    </row>
    <row r="32" spans="1:4" x14ac:dyDescent="0.4">
      <c r="A32" s="1">
        <v>44032.218449074076</v>
      </c>
      <c r="B32">
        <v>0</v>
      </c>
      <c r="C32">
        <v>3297.2</v>
      </c>
      <c r="D32">
        <v>15.2</v>
      </c>
    </row>
    <row r="33" spans="1:4" x14ac:dyDescent="0.4">
      <c r="A33" s="1">
        <v>44032.2187962963</v>
      </c>
      <c r="B33">
        <v>0</v>
      </c>
      <c r="C33">
        <v>3264</v>
      </c>
      <c r="D33">
        <v>18.100000000000005</v>
      </c>
    </row>
    <row r="34" spans="1:4" x14ac:dyDescent="0.4">
      <c r="A34" s="1">
        <v>44032.219143518516</v>
      </c>
      <c r="B34">
        <v>0</v>
      </c>
      <c r="C34">
        <v>3252.6</v>
      </c>
      <c r="D34">
        <v>14.299999999999999</v>
      </c>
    </row>
    <row r="35" spans="1:4" x14ac:dyDescent="0.4">
      <c r="A35" s="1">
        <v>44032.219490740739</v>
      </c>
      <c r="B35">
        <v>0</v>
      </c>
      <c r="C35">
        <v>3281.3</v>
      </c>
      <c r="D35">
        <v>14</v>
      </c>
    </row>
    <row r="36" spans="1:4" x14ac:dyDescent="0.4">
      <c r="A36" s="1">
        <v>44032.219837962963</v>
      </c>
      <c r="B36">
        <v>0</v>
      </c>
      <c r="C36">
        <v>3155.8999999999996</v>
      </c>
      <c r="D36">
        <v>13.1</v>
      </c>
    </row>
    <row r="37" spans="1:4" x14ac:dyDescent="0.4">
      <c r="A37" s="1">
        <v>44032.220185185186</v>
      </c>
      <c r="B37">
        <v>0</v>
      </c>
      <c r="C37">
        <v>2006.6999999999998</v>
      </c>
      <c r="D37">
        <v>10.6</v>
      </c>
    </row>
    <row r="38" spans="1:4" x14ac:dyDescent="0.4">
      <c r="A38" s="1">
        <v>44032.220532407409</v>
      </c>
      <c r="B38">
        <v>0</v>
      </c>
      <c r="C38">
        <v>2003.6999999999998</v>
      </c>
      <c r="D38">
        <v>10.9</v>
      </c>
    </row>
    <row r="39" spans="1:4" x14ac:dyDescent="0.4">
      <c r="A39" s="1">
        <v>44032.220879629633</v>
      </c>
      <c r="B39">
        <v>0</v>
      </c>
      <c r="C39">
        <v>1490.4</v>
      </c>
      <c r="D39">
        <v>8.8000000000000007</v>
      </c>
    </row>
    <row r="40" spans="1:4" x14ac:dyDescent="0.4">
      <c r="A40" s="1">
        <v>44032.221226851849</v>
      </c>
      <c r="B40">
        <v>0</v>
      </c>
      <c r="C40">
        <v>192.89999999999998</v>
      </c>
      <c r="D40">
        <v>4</v>
      </c>
    </row>
    <row r="41" spans="1:4" x14ac:dyDescent="0.4">
      <c r="A41" s="1">
        <v>44032.221574074072</v>
      </c>
      <c r="B41">
        <v>0</v>
      </c>
      <c r="C41">
        <v>6.3000000000000007</v>
      </c>
      <c r="D41">
        <v>1.5</v>
      </c>
    </row>
    <row r="42" spans="1:4" x14ac:dyDescent="0.4">
      <c r="A42" s="1">
        <v>44032.221921296295</v>
      </c>
      <c r="B42">
        <v>0</v>
      </c>
      <c r="C42">
        <v>10.199999999999999</v>
      </c>
      <c r="D42">
        <v>2.2000000000000002</v>
      </c>
    </row>
    <row r="43" spans="1:4" x14ac:dyDescent="0.4">
      <c r="A43" s="1">
        <v>44032.222268518519</v>
      </c>
      <c r="B43">
        <v>276</v>
      </c>
      <c r="C43">
        <v>62.800000000000004</v>
      </c>
      <c r="D43">
        <v>16.700000000000003</v>
      </c>
    </row>
    <row r="44" spans="1:4" x14ac:dyDescent="0.4">
      <c r="A44" s="1">
        <v>44032.222615740742</v>
      </c>
      <c r="B44">
        <v>0</v>
      </c>
      <c r="C44">
        <v>189.6</v>
      </c>
      <c r="D44">
        <v>11</v>
      </c>
    </row>
    <row r="45" spans="1:4" x14ac:dyDescent="0.4">
      <c r="A45" s="1">
        <v>44032.222962962966</v>
      </c>
      <c r="B45">
        <v>0</v>
      </c>
      <c r="C45">
        <v>66.3</v>
      </c>
      <c r="D45">
        <v>17.200000000000003</v>
      </c>
    </row>
    <row r="46" spans="1:4" x14ac:dyDescent="0.4">
      <c r="A46" s="1">
        <v>44032.223310185182</v>
      </c>
      <c r="B46">
        <v>0</v>
      </c>
      <c r="C46">
        <v>17.900000000000002</v>
      </c>
      <c r="D46">
        <v>4.5999999999999996</v>
      </c>
    </row>
    <row r="47" spans="1:4" x14ac:dyDescent="0.4">
      <c r="A47" s="1">
        <v>44032.223657407405</v>
      </c>
      <c r="B47">
        <v>0</v>
      </c>
      <c r="C47">
        <v>17.900000000000006</v>
      </c>
      <c r="D47">
        <v>2.5000000000000004</v>
      </c>
    </row>
    <row r="48" spans="1:4" x14ac:dyDescent="0.4">
      <c r="A48" s="1">
        <v>44032.224004629628</v>
      </c>
      <c r="B48">
        <v>0</v>
      </c>
      <c r="C48">
        <v>0.30000000000000004</v>
      </c>
      <c r="D48">
        <v>0.7</v>
      </c>
    </row>
    <row r="49" spans="1:4" x14ac:dyDescent="0.4">
      <c r="A49" s="1">
        <v>44032.224351851852</v>
      </c>
      <c r="B49">
        <v>0</v>
      </c>
      <c r="C49">
        <v>2.4000000000000004</v>
      </c>
      <c r="D49">
        <v>1.1000000000000003</v>
      </c>
    </row>
    <row r="50" spans="1:4" x14ac:dyDescent="0.4">
      <c r="A50" s="1">
        <v>44032.224699074075</v>
      </c>
      <c r="B50">
        <v>0</v>
      </c>
      <c r="C50">
        <v>0.89999999999999991</v>
      </c>
      <c r="D50">
        <v>0.30000000000000004</v>
      </c>
    </row>
    <row r="51" spans="1:4" x14ac:dyDescent="0.4">
      <c r="A51" s="1">
        <v>44032.225046296298</v>
      </c>
      <c r="B51">
        <v>0</v>
      </c>
      <c r="C51">
        <v>1.5</v>
      </c>
      <c r="D51">
        <v>0</v>
      </c>
    </row>
    <row r="52" spans="1:4" x14ac:dyDescent="0.4">
      <c r="A52" s="1">
        <v>44032.225393518522</v>
      </c>
      <c r="B52">
        <v>0</v>
      </c>
      <c r="C52">
        <v>0.2</v>
      </c>
      <c r="D52">
        <v>0.30000000000000004</v>
      </c>
    </row>
    <row r="53" spans="1:4" x14ac:dyDescent="0.4">
      <c r="A53" s="1">
        <v>44032.225740740738</v>
      </c>
      <c r="B53">
        <v>0</v>
      </c>
      <c r="C53">
        <v>0.4</v>
      </c>
      <c r="D53">
        <v>0.4</v>
      </c>
    </row>
    <row r="54" spans="1:4" x14ac:dyDescent="0.4">
      <c r="A54" s="1">
        <v>44032.226087962961</v>
      </c>
      <c r="B54">
        <v>0</v>
      </c>
      <c r="C54">
        <v>4.8000000000000007</v>
      </c>
      <c r="D54">
        <v>0.7</v>
      </c>
    </row>
    <row r="55" spans="1:4" x14ac:dyDescent="0.4">
      <c r="A55" s="1">
        <v>44032.226435185185</v>
      </c>
      <c r="B55">
        <v>0</v>
      </c>
      <c r="C55">
        <v>0.2</v>
      </c>
      <c r="D55">
        <v>0.4</v>
      </c>
    </row>
    <row r="56" spans="1:4" x14ac:dyDescent="0.4">
      <c r="A56" s="1">
        <v>44032.226782407408</v>
      </c>
      <c r="B56">
        <v>0</v>
      </c>
      <c r="C56">
        <v>2.8000000000000003</v>
      </c>
      <c r="D56">
        <v>0.8</v>
      </c>
    </row>
    <row r="57" spans="1:4" x14ac:dyDescent="0.4">
      <c r="A57" s="1">
        <v>44032.227129629631</v>
      </c>
      <c r="B57">
        <v>0</v>
      </c>
      <c r="C57">
        <v>3.3000000000000003</v>
      </c>
      <c r="D57">
        <v>0.30000000000000004</v>
      </c>
    </row>
    <row r="58" spans="1:4" x14ac:dyDescent="0.4">
      <c r="A58" s="1">
        <v>44032.227476851855</v>
      </c>
      <c r="B58">
        <v>0</v>
      </c>
      <c r="C58">
        <v>1.7999999999999998</v>
      </c>
      <c r="D58">
        <v>0.4</v>
      </c>
    </row>
    <row r="59" spans="1:4" x14ac:dyDescent="0.4">
      <c r="A59" s="1">
        <v>44032.227824074071</v>
      </c>
      <c r="B59">
        <v>0</v>
      </c>
      <c r="C59">
        <v>3.5999999999999996</v>
      </c>
      <c r="D59">
        <v>0.4</v>
      </c>
    </row>
    <row r="60" spans="1:4" x14ac:dyDescent="0.4">
      <c r="A60" s="1">
        <v>44032.228171296294</v>
      </c>
      <c r="B60">
        <v>0</v>
      </c>
      <c r="C60">
        <v>1.8000000000000003</v>
      </c>
      <c r="D60">
        <v>0.30000000000000004</v>
      </c>
    </row>
    <row r="61" spans="1:4" x14ac:dyDescent="0.4">
      <c r="A61" s="1">
        <v>44032.228518518517</v>
      </c>
      <c r="B61">
        <v>0</v>
      </c>
      <c r="C61">
        <v>0.30000000000000004</v>
      </c>
      <c r="D61">
        <v>0.5</v>
      </c>
    </row>
    <row r="63" spans="1:4" x14ac:dyDescent="0.4">
      <c r="A63" t="s">
        <v>743</v>
      </c>
      <c r="B63" s="9">
        <f>AVERAGE(B2:B61)</f>
        <v>27.549999999999994</v>
      </c>
      <c r="C63" s="9">
        <f t="shared" ref="C63:D63" si="0">AVERAGE(C2:C61)</f>
        <v>1774.7933333333333</v>
      </c>
      <c r="D63" s="9">
        <f t="shared" si="0"/>
        <v>9.7583333333333346</v>
      </c>
    </row>
    <row r="64" spans="1:4" x14ac:dyDescent="0.4">
      <c r="A64" t="s">
        <v>744</v>
      </c>
      <c r="B64" s="9">
        <f>IF(B63=0,0,MAX(SUMPRODUCT(B2:B61,B2:B61)/SUM(B2:B61)-B63,0))</f>
        <v>1165.6169691470052</v>
      </c>
      <c r="C64" s="9">
        <f t="shared" ref="C64:D64" si="1">IF(C63=0,0,MAX(SUMPRODUCT(C2:C61,C2:C61)/SUM(C2:C61)-C63,0))</f>
        <v>1367.6863531278143</v>
      </c>
      <c r="D64" s="9">
        <f t="shared" si="1"/>
        <v>5.6714702533447152</v>
      </c>
    </row>
    <row r="65" spans="1:4" x14ac:dyDescent="0.4">
      <c r="A65" t="s">
        <v>745</v>
      </c>
      <c r="B65" s="9">
        <f>MAX(B2:B61)</f>
        <v>1376.9999999999995</v>
      </c>
      <c r="C65" s="9">
        <f t="shared" ref="C65:D65" si="2">MAX(C2:C61)</f>
        <v>3425.3999999999996</v>
      </c>
      <c r="D65" s="9">
        <f t="shared" si="2"/>
        <v>43.70000000000001</v>
      </c>
    </row>
    <row r="66" spans="1:4" x14ac:dyDescent="0.4">
      <c r="A66" t="s">
        <v>746</v>
      </c>
      <c r="B66" s="9">
        <f>MIN(B2:B61)</f>
        <v>0</v>
      </c>
      <c r="C66" s="9">
        <f t="shared" ref="C66:D66" si="3">MIN(C2:C61)</f>
        <v>0</v>
      </c>
      <c r="D66" s="9">
        <f t="shared" si="3"/>
        <v>0</v>
      </c>
    </row>
    <row r="67" spans="1:4" x14ac:dyDescent="0.4">
      <c r="A67" t="s">
        <v>747</v>
      </c>
      <c r="B67" s="9">
        <f>B63+ B64</f>
        <v>1193.1669691470051</v>
      </c>
      <c r="C67" s="9">
        <f t="shared" ref="C67:D67" si="4">C63+ C64</f>
        <v>3142.4796864611476</v>
      </c>
      <c r="D67" s="9">
        <f t="shared" si="4"/>
        <v>15.42980358667805</v>
      </c>
    </row>
    <row r="68" spans="1:4" x14ac:dyDescent="0.4">
      <c r="B68" s="9"/>
      <c r="C68" s="9"/>
      <c r="D6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zoomScale="85" zoomScaleNormal="85" workbookViewId="0">
      <pane xSplit="1" ySplit="1" topLeftCell="B90" activePane="bottomRight" state="frozen"/>
      <selection pane="topRight" activeCell="B1" sqref="B1"/>
      <selection pane="bottomLeft" activeCell="A2" sqref="A2"/>
      <selection pane="bottomRight"/>
    </sheetView>
  </sheetViews>
  <sheetFormatPr defaultRowHeight="14.6" x14ac:dyDescent="0.4"/>
  <sheetData>
    <row r="1" spans="1:11" x14ac:dyDescent="0.4">
      <c r="A1" t="s">
        <v>565</v>
      </c>
      <c r="B1" t="s">
        <v>487</v>
      </c>
      <c r="C1" t="s">
        <v>558</v>
      </c>
      <c r="D1" t="s">
        <v>488</v>
      </c>
      <c r="E1" t="s">
        <v>490</v>
      </c>
      <c r="F1" t="s">
        <v>489</v>
      </c>
      <c r="G1" t="s">
        <v>559</v>
      </c>
      <c r="H1" t="s">
        <v>560</v>
      </c>
      <c r="I1" t="s">
        <v>491</v>
      </c>
      <c r="J1" t="s">
        <v>561</v>
      </c>
      <c r="K1" t="s">
        <v>562</v>
      </c>
    </row>
    <row r="2" spans="1:11" x14ac:dyDescent="0.4">
      <c r="A2" s="1">
        <v>44032.208032407405</v>
      </c>
      <c r="B2">
        <v>7.11</v>
      </c>
      <c r="C2">
        <v>0</v>
      </c>
      <c r="D2">
        <v>8.69</v>
      </c>
      <c r="E2">
        <v>371.93</v>
      </c>
      <c r="F2">
        <v>9.48</v>
      </c>
      <c r="G2">
        <v>0</v>
      </c>
      <c r="H2">
        <v>0</v>
      </c>
      <c r="I2">
        <v>0</v>
      </c>
      <c r="J2">
        <v>0</v>
      </c>
      <c r="K2">
        <v>0</v>
      </c>
    </row>
    <row r="3" spans="1:11" x14ac:dyDescent="0.4">
      <c r="A3" s="1">
        <v>44032.208379629628</v>
      </c>
      <c r="B3">
        <v>2.8</v>
      </c>
      <c r="C3">
        <v>0</v>
      </c>
      <c r="D3">
        <v>0.9</v>
      </c>
      <c r="E3">
        <v>395.2</v>
      </c>
      <c r="F3">
        <v>0.1</v>
      </c>
      <c r="G3">
        <v>0</v>
      </c>
      <c r="H3">
        <v>0</v>
      </c>
      <c r="I3">
        <v>0</v>
      </c>
      <c r="J3">
        <v>0</v>
      </c>
      <c r="K3">
        <v>0</v>
      </c>
    </row>
    <row r="4" spans="1:11" x14ac:dyDescent="0.4">
      <c r="A4" s="1">
        <v>44032.208726851852</v>
      </c>
      <c r="B4">
        <v>7.48</v>
      </c>
      <c r="C4">
        <v>0</v>
      </c>
      <c r="D4">
        <v>1.33</v>
      </c>
      <c r="E4">
        <v>389.91</v>
      </c>
      <c r="F4">
        <v>0.13</v>
      </c>
      <c r="G4">
        <v>0</v>
      </c>
      <c r="H4">
        <v>0.03</v>
      </c>
      <c r="I4">
        <v>0.03</v>
      </c>
      <c r="J4">
        <v>0</v>
      </c>
      <c r="K4">
        <v>0</v>
      </c>
    </row>
    <row r="5" spans="1:11" x14ac:dyDescent="0.4">
      <c r="A5" s="1">
        <v>44032.209074074075</v>
      </c>
      <c r="B5">
        <v>212.68</v>
      </c>
      <c r="C5">
        <v>0</v>
      </c>
      <c r="D5">
        <v>38.76</v>
      </c>
      <c r="E5">
        <v>129.30000000000001</v>
      </c>
      <c r="F5">
        <v>0</v>
      </c>
      <c r="G5">
        <v>0</v>
      </c>
      <c r="H5">
        <v>8.19</v>
      </c>
      <c r="I5">
        <v>0.1</v>
      </c>
      <c r="J5">
        <v>0</v>
      </c>
      <c r="K5">
        <v>0</v>
      </c>
    </row>
    <row r="6" spans="1:11" x14ac:dyDescent="0.4">
      <c r="A6" s="1">
        <v>44032.209421296298</v>
      </c>
      <c r="B6">
        <v>202.68</v>
      </c>
      <c r="C6">
        <v>0</v>
      </c>
      <c r="D6">
        <v>51.16</v>
      </c>
      <c r="E6">
        <v>123.73</v>
      </c>
      <c r="F6">
        <v>7.0000000000000007E-2</v>
      </c>
      <c r="G6">
        <v>0</v>
      </c>
      <c r="H6">
        <v>11.22</v>
      </c>
      <c r="I6">
        <v>7.0000000000000007E-2</v>
      </c>
      <c r="J6">
        <v>0</v>
      </c>
      <c r="K6">
        <v>0</v>
      </c>
    </row>
    <row r="7" spans="1:11" x14ac:dyDescent="0.4">
      <c r="A7" s="1">
        <v>44032.209768518522</v>
      </c>
      <c r="B7">
        <v>198.92</v>
      </c>
      <c r="C7">
        <v>0</v>
      </c>
      <c r="D7">
        <v>51.06</v>
      </c>
      <c r="E7">
        <v>127.74</v>
      </c>
      <c r="F7">
        <v>0</v>
      </c>
      <c r="G7">
        <v>0</v>
      </c>
      <c r="H7">
        <v>11.13</v>
      </c>
      <c r="I7">
        <v>0.1</v>
      </c>
      <c r="J7">
        <v>0</v>
      </c>
      <c r="K7">
        <v>0</v>
      </c>
    </row>
    <row r="8" spans="1:11" x14ac:dyDescent="0.4">
      <c r="A8" s="1">
        <v>44032.210115740738</v>
      </c>
      <c r="B8">
        <v>199.33</v>
      </c>
      <c r="C8">
        <v>0</v>
      </c>
      <c r="D8">
        <v>51.86</v>
      </c>
      <c r="E8">
        <v>127.08</v>
      </c>
      <c r="F8">
        <v>0.03</v>
      </c>
      <c r="G8">
        <v>0</v>
      </c>
      <c r="H8">
        <v>11.09</v>
      </c>
      <c r="I8">
        <v>7.0000000000000007E-2</v>
      </c>
      <c r="J8">
        <v>0</v>
      </c>
      <c r="K8">
        <v>0</v>
      </c>
    </row>
    <row r="9" spans="1:11" x14ac:dyDescent="0.4">
      <c r="A9" s="1">
        <v>44032.210462962961</v>
      </c>
      <c r="B9">
        <v>198.66</v>
      </c>
      <c r="C9">
        <v>0</v>
      </c>
      <c r="D9">
        <v>51.9</v>
      </c>
      <c r="E9">
        <v>126.95</v>
      </c>
      <c r="F9">
        <v>0</v>
      </c>
      <c r="G9">
        <v>0</v>
      </c>
      <c r="H9">
        <v>11.46</v>
      </c>
      <c r="I9">
        <v>0.1</v>
      </c>
      <c r="J9">
        <v>0</v>
      </c>
      <c r="K9">
        <v>0</v>
      </c>
    </row>
    <row r="10" spans="1:11" x14ac:dyDescent="0.4">
      <c r="A10" s="1">
        <v>44032.210810185185</v>
      </c>
      <c r="B10">
        <v>201.3</v>
      </c>
      <c r="C10">
        <v>0</v>
      </c>
      <c r="D10">
        <v>51.9</v>
      </c>
      <c r="E10">
        <v>124.19</v>
      </c>
      <c r="F10">
        <v>7.0000000000000007E-2</v>
      </c>
      <c r="G10">
        <v>0</v>
      </c>
      <c r="H10">
        <v>11.66</v>
      </c>
      <c r="I10">
        <v>0.03</v>
      </c>
      <c r="J10">
        <v>0</v>
      </c>
      <c r="K10">
        <v>0</v>
      </c>
    </row>
    <row r="11" spans="1:11" x14ac:dyDescent="0.4">
      <c r="A11" s="1">
        <v>44032.211157407408</v>
      </c>
      <c r="B11">
        <v>199.51</v>
      </c>
      <c r="C11">
        <v>0</v>
      </c>
      <c r="D11">
        <v>52.29</v>
      </c>
      <c r="E11">
        <v>125.76</v>
      </c>
      <c r="F11">
        <v>0</v>
      </c>
      <c r="G11">
        <v>0</v>
      </c>
      <c r="H11">
        <v>11.79</v>
      </c>
      <c r="I11">
        <v>7.0000000000000007E-2</v>
      </c>
      <c r="J11">
        <v>0</v>
      </c>
      <c r="K11">
        <v>0</v>
      </c>
    </row>
    <row r="12" spans="1:11" x14ac:dyDescent="0.4">
      <c r="A12" s="1">
        <v>44032.211504629631</v>
      </c>
      <c r="B12">
        <v>199.97</v>
      </c>
      <c r="C12">
        <v>0</v>
      </c>
      <c r="D12">
        <v>52.27</v>
      </c>
      <c r="E12">
        <v>126.08</v>
      </c>
      <c r="F12">
        <v>0</v>
      </c>
      <c r="G12">
        <v>0</v>
      </c>
      <c r="H12">
        <v>11.23</v>
      </c>
      <c r="I12">
        <v>0.03</v>
      </c>
      <c r="J12">
        <v>0</v>
      </c>
      <c r="K12">
        <v>0</v>
      </c>
    </row>
    <row r="13" spans="1:11" x14ac:dyDescent="0.4">
      <c r="A13" s="1">
        <v>44032.211851851855</v>
      </c>
      <c r="B13">
        <v>198.44</v>
      </c>
      <c r="C13">
        <v>0</v>
      </c>
      <c r="D13">
        <v>51.86</v>
      </c>
      <c r="E13">
        <v>127.3</v>
      </c>
      <c r="F13">
        <v>0.03</v>
      </c>
      <c r="G13">
        <v>0</v>
      </c>
      <c r="H13">
        <v>11.06</v>
      </c>
      <c r="I13">
        <v>0.03</v>
      </c>
      <c r="J13">
        <v>0</v>
      </c>
      <c r="K13">
        <v>0</v>
      </c>
    </row>
    <row r="14" spans="1:11" x14ac:dyDescent="0.4">
      <c r="A14" s="1">
        <v>44032.212199074071</v>
      </c>
      <c r="B14">
        <v>197.06</v>
      </c>
      <c r="C14">
        <v>0</v>
      </c>
      <c r="D14">
        <v>51.7</v>
      </c>
      <c r="E14">
        <v>128.74</v>
      </c>
      <c r="F14">
        <v>0</v>
      </c>
      <c r="G14">
        <v>0</v>
      </c>
      <c r="H14">
        <v>11.16</v>
      </c>
      <c r="I14">
        <v>0.03</v>
      </c>
      <c r="J14">
        <v>0</v>
      </c>
      <c r="K14">
        <v>0</v>
      </c>
    </row>
    <row r="15" spans="1:11" x14ac:dyDescent="0.4">
      <c r="A15" s="1">
        <v>44032.212557870371</v>
      </c>
      <c r="B15">
        <v>198.2</v>
      </c>
      <c r="C15">
        <v>0</v>
      </c>
      <c r="D15">
        <v>51.56</v>
      </c>
      <c r="E15">
        <v>127.49</v>
      </c>
      <c r="F15">
        <v>0</v>
      </c>
      <c r="G15">
        <v>0</v>
      </c>
      <c r="H15">
        <v>11.66</v>
      </c>
      <c r="I15">
        <v>0.03</v>
      </c>
      <c r="J15">
        <v>0</v>
      </c>
      <c r="K15">
        <v>0</v>
      </c>
    </row>
    <row r="16" spans="1:11" x14ac:dyDescent="0.4">
      <c r="A16" s="1">
        <v>44032.212905092594</v>
      </c>
      <c r="B16">
        <v>197.97</v>
      </c>
      <c r="C16">
        <v>0</v>
      </c>
      <c r="D16">
        <v>52.9</v>
      </c>
      <c r="E16">
        <v>126.01</v>
      </c>
      <c r="F16">
        <v>0.03</v>
      </c>
      <c r="G16">
        <v>0</v>
      </c>
      <c r="H16">
        <v>11.49</v>
      </c>
      <c r="I16">
        <v>0.03</v>
      </c>
      <c r="J16">
        <v>0</v>
      </c>
      <c r="K16">
        <v>0</v>
      </c>
    </row>
    <row r="17" spans="1:11" x14ac:dyDescent="0.4">
      <c r="A17" s="1">
        <v>44032.213252314818</v>
      </c>
      <c r="B17">
        <v>198.19</v>
      </c>
      <c r="C17">
        <v>0</v>
      </c>
      <c r="D17">
        <v>52.2</v>
      </c>
      <c r="E17">
        <v>127.58</v>
      </c>
      <c r="F17">
        <v>0</v>
      </c>
      <c r="G17">
        <v>0</v>
      </c>
      <c r="H17">
        <v>11.49</v>
      </c>
      <c r="I17">
        <v>7.0000000000000007E-2</v>
      </c>
      <c r="J17">
        <v>0</v>
      </c>
      <c r="K17">
        <v>0</v>
      </c>
    </row>
    <row r="18" spans="1:11" x14ac:dyDescent="0.4">
      <c r="A18" s="1">
        <v>44032.213599537034</v>
      </c>
      <c r="B18">
        <v>197.82</v>
      </c>
      <c r="C18">
        <v>0</v>
      </c>
      <c r="D18">
        <v>52.16</v>
      </c>
      <c r="E18">
        <v>126.84</v>
      </c>
      <c r="F18">
        <v>0</v>
      </c>
      <c r="G18">
        <v>0</v>
      </c>
      <c r="H18">
        <v>11.59</v>
      </c>
      <c r="I18">
        <v>0.03</v>
      </c>
      <c r="J18">
        <v>0</v>
      </c>
      <c r="K18">
        <v>0</v>
      </c>
    </row>
    <row r="19" spans="1:11" x14ac:dyDescent="0.4">
      <c r="A19" s="1">
        <v>44032.213946759257</v>
      </c>
      <c r="B19">
        <v>204.4</v>
      </c>
      <c r="C19">
        <v>0</v>
      </c>
      <c r="D19">
        <v>54.86</v>
      </c>
      <c r="E19">
        <v>117.79</v>
      </c>
      <c r="F19">
        <v>0.03</v>
      </c>
      <c r="G19">
        <v>0</v>
      </c>
      <c r="H19">
        <v>10.76</v>
      </c>
      <c r="I19">
        <v>0.03</v>
      </c>
      <c r="J19">
        <v>0</v>
      </c>
      <c r="K19">
        <v>0</v>
      </c>
    </row>
    <row r="20" spans="1:11" x14ac:dyDescent="0.4">
      <c r="A20" s="1">
        <v>44032.21429398148</v>
      </c>
      <c r="B20">
        <v>200.09</v>
      </c>
      <c r="C20">
        <v>0</v>
      </c>
      <c r="D20">
        <v>52.26</v>
      </c>
      <c r="E20">
        <v>124.54</v>
      </c>
      <c r="F20">
        <v>0</v>
      </c>
      <c r="G20">
        <v>0</v>
      </c>
      <c r="H20">
        <v>11.33</v>
      </c>
      <c r="I20">
        <v>0.03</v>
      </c>
      <c r="J20">
        <v>0</v>
      </c>
      <c r="K20">
        <v>0</v>
      </c>
    </row>
    <row r="21" spans="1:11" x14ac:dyDescent="0.4">
      <c r="A21" s="1">
        <v>44032.214641203704</v>
      </c>
      <c r="B21">
        <v>199.07</v>
      </c>
      <c r="C21">
        <v>0</v>
      </c>
      <c r="D21">
        <v>53.47</v>
      </c>
      <c r="E21">
        <v>125.19</v>
      </c>
      <c r="F21">
        <v>0</v>
      </c>
      <c r="G21">
        <v>0</v>
      </c>
      <c r="H21">
        <v>11.29</v>
      </c>
      <c r="I21">
        <v>0.1</v>
      </c>
      <c r="J21">
        <v>0</v>
      </c>
      <c r="K21">
        <v>0</v>
      </c>
    </row>
    <row r="22" spans="1:11" x14ac:dyDescent="0.4">
      <c r="A22" s="1">
        <v>44032.214988425927</v>
      </c>
      <c r="B22">
        <v>195.83</v>
      </c>
      <c r="C22">
        <v>0</v>
      </c>
      <c r="D22">
        <v>51.86</v>
      </c>
      <c r="E22">
        <v>129.08000000000001</v>
      </c>
      <c r="F22">
        <v>0.03</v>
      </c>
      <c r="G22">
        <v>0</v>
      </c>
      <c r="H22">
        <v>11.53</v>
      </c>
      <c r="I22">
        <v>7.0000000000000007E-2</v>
      </c>
      <c r="J22">
        <v>0</v>
      </c>
      <c r="K22">
        <v>0</v>
      </c>
    </row>
    <row r="23" spans="1:11" x14ac:dyDescent="0.4">
      <c r="A23" s="1">
        <v>44032.21533564815</v>
      </c>
      <c r="B23">
        <v>198.27</v>
      </c>
      <c r="C23">
        <v>0</v>
      </c>
      <c r="D23">
        <v>52.96</v>
      </c>
      <c r="E23">
        <v>126.22</v>
      </c>
      <c r="F23">
        <v>0</v>
      </c>
      <c r="G23">
        <v>0</v>
      </c>
      <c r="H23">
        <v>11.26</v>
      </c>
      <c r="I23">
        <v>7.0000000000000007E-2</v>
      </c>
      <c r="J23">
        <v>0</v>
      </c>
      <c r="K23">
        <v>0</v>
      </c>
    </row>
    <row r="24" spans="1:11" x14ac:dyDescent="0.4">
      <c r="A24" s="1">
        <v>44032.215682870374</v>
      </c>
      <c r="B24">
        <v>199.07</v>
      </c>
      <c r="C24">
        <v>0</v>
      </c>
      <c r="D24">
        <v>53.03</v>
      </c>
      <c r="E24">
        <v>125.12</v>
      </c>
      <c r="F24">
        <v>0</v>
      </c>
      <c r="G24">
        <v>0</v>
      </c>
      <c r="H24">
        <v>11.33</v>
      </c>
      <c r="I24">
        <v>0.03</v>
      </c>
      <c r="J24">
        <v>0</v>
      </c>
      <c r="K24">
        <v>0</v>
      </c>
    </row>
    <row r="25" spans="1:11" x14ac:dyDescent="0.4">
      <c r="A25" s="1">
        <v>44032.21603009259</v>
      </c>
      <c r="B25">
        <v>198.77</v>
      </c>
      <c r="C25">
        <v>0</v>
      </c>
      <c r="D25">
        <v>52.63</v>
      </c>
      <c r="E25">
        <v>125.98</v>
      </c>
      <c r="F25">
        <v>0.03</v>
      </c>
      <c r="G25">
        <v>0</v>
      </c>
      <c r="H25">
        <v>11.83</v>
      </c>
      <c r="I25">
        <v>0.03</v>
      </c>
      <c r="J25">
        <v>0</v>
      </c>
      <c r="K25">
        <v>0</v>
      </c>
    </row>
    <row r="26" spans="1:11" x14ac:dyDescent="0.4">
      <c r="A26" s="1">
        <v>44032.216377314813</v>
      </c>
      <c r="B26">
        <v>197.86</v>
      </c>
      <c r="C26">
        <v>0</v>
      </c>
      <c r="D26">
        <v>51.9</v>
      </c>
      <c r="E26">
        <v>127.41</v>
      </c>
      <c r="F26">
        <v>0</v>
      </c>
      <c r="G26">
        <v>0</v>
      </c>
      <c r="H26">
        <v>12.06</v>
      </c>
      <c r="I26">
        <v>0.03</v>
      </c>
      <c r="J26">
        <v>0</v>
      </c>
      <c r="K26">
        <v>0</v>
      </c>
    </row>
    <row r="27" spans="1:11" x14ac:dyDescent="0.4">
      <c r="A27" s="1">
        <v>44032.216724537036</v>
      </c>
      <c r="B27">
        <v>197.57</v>
      </c>
      <c r="C27">
        <v>0</v>
      </c>
      <c r="D27">
        <v>52.56</v>
      </c>
      <c r="E27">
        <v>127.28</v>
      </c>
      <c r="F27">
        <v>0</v>
      </c>
      <c r="G27">
        <v>0</v>
      </c>
      <c r="H27">
        <v>11.63</v>
      </c>
      <c r="I27">
        <v>7.0000000000000007E-2</v>
      </c>
      <c r="J27">
        <v>0</v>
      </c>
      <c r="K27">
        <v>0</v>
      </c>
    </row>
    <row r="28" spans="1:11" x14ac:dyDescent="0.4">
      <c r="A28" s="1">
        <v>44032.21707175926</v>
      </c>
      <c r="B28">
        <v>197.9</v>
      </c>
      <c r="C28">
        <v>0</v>
      </c>
      <c r="D28">
        <v>52.36</v>
      </c>
      <c r="E28">
        <v>127.01</v>
      </c>
      <c r="F28">
        <v>0</v>
      </c>
      <c r="G28">
        <v>0</v>
      </c>
      <c r="H28">
        <v>11.13</v>
      </c>
      <c r="I28">
        <v>7.0000000000000007E-2</v>
      </c>
      <c r="J28">
        <v>0</v>
      </c>
      <c r="K28">
        <v>0</v>
      </c>
    </row>
    <row r="29" spans="1:11" x14ac:dyDescent="0.4">
      <c r="A29" s="1">
        <v>44032.217407407406</v>
      </c>
      <c r="B29">
        <v>196.86</v>
      </c>
      <c r="C29">
        <v>0</v>
      </c>
      <c r="D29">
        <v>52.82</v>
      </c>
      <c r="E29">
        <v>127.77</v>
      </c>
      <c r="F29">
        <v>0.03</v>
      </c>
      <c r="G29">
        <v>0</v>
      </c>
      <c r="H29">
        <v>11.47</v>
      </c>
      <c r="I29">
        <v>7.0000000000000007E-2</v>
      </c>
      <c r="J29">
        <v>0</v>
      </c>
      <c r="K29">
        <v>0</v>
      </c>
    </row>
    <row r="30" spans="1:11" x14ac:dyDescent="0.4">
      <c r="A30" s="1">
        <v>44032.21775462963</v>
      </c>
      <c r="B30">
        <v>200.68</v>
      </c>
      <c r="C30">
        <v>0</v>
      </c>
      <c r="D30">
        <v>53.93</v>
      </c>
      <c r="E30">
        <v>123.73</v>
      </c>
      <c r="F30">
        <v>0</v>
      </c>
      <c r="G30">
        <v>0</v>
      </c>
      <c r="H30">
        <v>11.48</v>
      </c>
      <c r="I30">
        <v>0.03</v>
      </c>
      <c r="J30">
        <v>0</v>
      </c>
      <c r="K30">
        <v>0</v>
      </c>
    </row>
    <row r="31" spans="1:11" x14ac:dyDescent="0.4">
      <c r="A31" s="1">
        <v>44032.218101851853</v>
      </c>
      <c r="B31">
        <v>198.92</v>
      </c>
      <c r="C31">
        <v>0</v>
      </c>
      <c r="D31">
        <v>53.03</v>
      </c>
      <c r="E31">
        <v>125.14</v>
      </c>
      <c r="F31">
        <v>0</v>
      </c>
      <c r="G31">
        <v>0</v>
      </c>
      <c r="H31">
        <v>11.39</v>
      </c>
      <c r="I31">
        <v>7.0000000000000007E-2</v>
      </c>
      <c r="J31">
        <v>0</v>
      </c>
      <c r="K31">
        <v>0</v>
      </c>
    </row>
    <row r="32" spans="1:11" x14ac:dyDescent="0.4">
      <c r="A32" s="1">
        <v>44032.218449074076</v>
      </c>
      <c r="B32">
        <v>206.79</v>
      </c>
      <c r="C32">
        <v>0</v>
      </c>
      <c r="D32">
        <v>51.7</v>
      </c>
      <c r="E32">
        <v>119.52</v>
      </c>
      <c r="F32">
        <v>0.03</v>
      </c>
      <c r="G32">
        <v>0</v>
      </c>
      <c r="H32">
        <v>10.93</v>
      </c>
      <c r="I32">
        <v>7.0000000000000007E-2</v>
      </c>
      <c r="J32">
        <v>0</v>
      </c>
      <c r="K32">
        <v>0</v>
      </c>
    </row>
    <row r="33" spans="1:11" x14ac:dyDescent="0.4">
      <c r="A33" s="1">
        <v>44032.2187962963</v>
      </c>
      <c r="B33">
        <v>197.31</v>
      </c>
      <c r="C33">
        <v>0</v>
      </c>
      <c r="D33">
        <v>52.3</v>
      </c>
      <c r="E33">
        <v>127.25</v>
      </c>
      <c r="F33">
        <v>0</v>
      </c>
      <c r="G33">
        <v>0</v>
      </c>
      <c r="H33">
        <v>12.03</v>
      </c>
      <c r="I33">
        <v>7.0000000000000007E-2</v>
      </c>
      <c r="J33">
        <v>0</v>
      </c>
      <c r="K33">
        <v>0</v>
      </c>
    </row>
    <row r="34" spans="1:11" x14ac:dyDescent="0.4">
      <c r="A34" s="1">
        <v>44032.219143518516</v>
      </c>
      <c r="B34">
        <v>196.03</v>
      </c>
      <c r="C34">
        <v>0</v>
      </c>
      <c r="D34">
        <v>52.4</v>
      </c>
      <c r="E34">
        <v>129.11000000000001</v>
      </c>
      <c r="F34">
        <v>0</v>
      </c>
      <c r="G34">
        <v>0</v>
      </c>
      <c r="H34">
        <v>11.33</v>
      </c>
      <c r="I34">
        <v>0</v>
      </c>
      <c r="J34">
        <v>0</v>
      </c>
      <c r="K34">
        <v>0</v>
      </c>
    </row>
    <row r="35" spans="1:11" x14ac:dyDescent="0.4">
      <c r="A35" s="1">
        <v>44032.219490740739</v>
      </c>
      <c r="B35">
        <v>193.53</v>
      </c>
      <c r="C35">
        <v>0</v>
      </c>
      <c r="D35">
        <v>51.69</v>
      </c>
      <c r="E35">
        <v>131.13</v>
      </c>
      <c r="F35">
        <v>0.03</v>
      </c>
      <c r="G35">
        <v>0</v>
      </c>
      <c r="H35">
        <v>12.41</v>
      </c>
      <c r="I35">
        <v>7.0000000000000007E-2</v>
      </c>
      <c r="J35">
        <v>0</v>
      </c>
      <c r="K35">
        <v>0</v>
      </c>
    </row>
    <row r="36" spans="1:11" x14ac:dyDescent="0.4">
      <c r="A36" s="1">
        <v>44032.219837962963</v>
      </c>
      <c r="B36">
        <v>116.39</v>
      </c>
      <c r="C36">
        <v>0</v>
      </c>
      <c r="D36">
        <v>33.049999999999997</v>
      </c>
      <c r="E36">
        <v>233.52</v>
      </c>
      <c r="F36">
        <v>0</v>
      </c>
      <c r="G36">
        <v>0</v>
      </c>
      <c r="H36">
        <v>8.6300000000000008</v>
      </c>
      <c r="I36">
        <v>0</v>
      </c>
      <c r="J36">
        <v>0</v>
      </c>
      <c r="K36">
        <v>0</v>
      </c>
    </row>
    <row r="37" spans="1:11" x14ac:dyDescent="0.4">
      <c r="A37" s="1">
        <v>44032.220185185186</v>
      </c>
      <c r="B37">
        <v>114.53</v>
      </c>
      <c r="C37">
        <v>0</v>
      </c>
      <c r="D37">
        <v>32.479999999999997</v>
      </c>
      <c r="E37">
        <v>235.78</v>
      </c>
      <c r="F37">
        <v>0.03</v>
      </c>
      <c r="G37">
        <v>0</v>
      </c>
      <c r="H37">
        <v>8.39</v>
      </c>
      <c r="I37">
        <v>0.03</v>
      </c>
      <c r="J37">
        <v>0</v>
      </c>
      <c r="K37">
        <v>0</v>
      </c>
    </row>
    <row r="38" spans="1:11" x14ac:dyDescent="0.4">
      <c r="A38" s="1">
        <v>44032.220532407409</v>
      </c>
      <c r="B38">
        <v>90.88</v>
      </c>
      <c r="C38">
        <v>0</v>
      </c>
      <c r="D38">
        <v>25.38</v>
      </c>
      <c r="E38">
        <v>269.37</v>
      </c>
      <c r="F38">
        <v>0.03</v>
      </c>
      <c r="G38">
        <v>0</v>
      </c>
      <c r="H38">
        <v>6.56</v>
      </c>
      <c r="I38">
        <v>0.03</v>
      </c>
      <c r="J38">
        <v>0</v>
      </c>
      <c r="K38">
        <v>0</v>
      </c>
    </row>
    <row r="39" spans="1:11" x14ac:dyDescent="0.4">
      <c r="A39" s="1">
        <v>44032.220879629633</v>
      </c>
      <c r="B39">
        <v>18.559999999999999</v>
      </c>
      <c r="C39">
        <v>0</v>
      </c>
      <c r="D39">
        <v>5.96</v>
      </c>
      <c r="E39">
        <v>371.58</v>
      </c>
      <c r="F39">
        <v>7.0000000000000007E-2</v>
      </c>
      <c r="G39">
        <v>0</v>
      </c>
      <c r="H39">
        <v>1.4</v>
      </c>
      <c r="I39">
        <v>0</v>
      </c>
      <c r="J39">
        <v>0</v>
      </c>
      <c r="K39">
        <v>0</v>
      </c>
    </row>
    <row r="40" spans="1:11" x14ac:dyDescent="0.4">
      <c r="A40" s="1">
        <v>44032.221226851849</v>
      </c>
      <c r="B40">
        <v>1.83</v>
      </c>
      <c r="C40">
        <v>0</v>
      </c>
      <c r="D40">
        <v>0.7</v>
      </c>
      <c r="E40">
        <v>396.53</v>
      </c>
      <c r="F40">
        <v>0.03</v>
      </c>
      <c r="G40">
        <v>0</v>
      </c>
      <c r="H40">
        <v>0.03</v>
      </c>
      <c r="I40">
        <v>0</v>
      </c>
      <c r="J40">
        <v>0</v>
      </c>
      <c r="K40">
        <v>0</v>
      </c>
    </row>
    <row r="41" spans="1:11" x14ac:dyDescent="0.4">
      <c r="A41" s="1">
        <v>44032.221574074072</v>
      </c>
      <c r="B41">
        <v>1.1299999999999999</v>
      </c>
      <c r="C41">
        <v>0</v>
      </c>
      <c r="D41">
        <v>0.67</v>
      </c>
      <c r="E41">
        <v>397.13</v>
      </c>
      <c r="F41">
        <v>0.03</v>
      </c>
      <c r="G41">
        <v>0</v>
      </c>
      <c r="H41">
        <v>0</v>
      </c>
      <c r="I41">
        <v>0</v>
      </c>
      <c r="J41">
        <v>0</v>
      </c>
      <c r="K41">
        <v>0</v>
      </c>
    </row>
    <row r="42" spans="1:11" x14ac:dyDescent="0.4">
      <c r="A42" s="1">
        <v>44032.221921296295</v>
      </c>
      <c r="B42">
        <v>1.2</v>
      </c>
      <c r="C42">
        <v>0</v>
      </c>
      <c r="D42">
        <v>0.7</v>
      </c>
      <c r="E42">
        <v>396.96</v>
      </c>
      <c r="F42">
        <v>7.0000000000000007E-2</v>
      </c>
      <c r="G42">
        <v>0</v>
      </c>
      <c r="H42">
        <v>0.03</v>
      </c>
      <c r="I42">
        <v>0.03</v>
      </c>
      <c r="J42">
        <v>0</v>
      </c>
      <c r="K42">
        <v>0</v>
      </c>
    </row>
    <row r="43" spans="1:11" x14ac:dyDescent="0.4">
      <c r="A43" s="1">
        <v>44032.222268518519</v>
      </c>
      <c r="B43">
        <v>11.03</v>
      </c>
      <c r="C43">
        <v>0</v>
      </c>
      <c r="D43">
        <v>2.97</v>
      </c>
      <c r="E43">
        <v>384.49</v>
      </c>
      <c r="F43">
        <v>0.3</v>
      </c>
      <c r="G43">
        <v>0</v>
      </c>
      <c r="H43">
        <v>7.0000000000000007E-2</v>
      </c>
      <c r="I43">
        <v>0</v>
      </c>
      <c r="J43">
        <v>0</v>
      </c>
      <c r="K43">
        <v>0</v>
      </c>
    </row>
    <row r="44" spans="1:11" x14ac:dyDescent="0.4">
      <c r="A44" s="1">
        <v>44032.222615740742</v>
      </c>
      <c r="B44">
        <v>2.8</v>
      </c>
      <c r="C44">
        <v>0</v>
      </c>
      <c r="D44">
        <v>1</v>
      </c>
      <c r="E44">
        <v>395.21</v>
      </c>
      <c r="F44">
        <v>7.0000000000000007E-2</v>
      </c>
      <c r="G44">
        <v>0</v>
      </c>
      <c r="H44">
        <v>0.03</v>
      </c>
      <c r="I44">
        <v>0</v>
      </c>
      <c r="J44">
        <v>0</v>
      </c>
      <c r="K44">
        <v>0</v>
      </c>
    </row>
    <row r="45" spans="1:11" x14ac:dyDescent="0.4">
      <c r="A45" s="1">
        <v>44032.222962962966</v>
      </c>
      <c r="B45">
        <v>2.7</v>
      </c>
      <c r="C45">
        <v>0</v>
      </c>
      <c r="D45">
        <v>0.87</v>
      </c>
      <c r="E45">
        <v>395.32</v>
      </c>
      <c r="F45">
        <v>7.0000000000000007E-2</v>
      </c>
      <c r="G45">
        <v>0</v>
      </c>
      <c r="H45">
        <v>0.03</v>
      </c>
      <c r="I45">
        <v>0.03</v>
      </c>
      <c r="J45">
        <v>0</v>
      </c>
      <c r="K45">
        <v>0</v>
      </c>
    </row>
    <row r="46" spans="1:11" x14ac:dyDescent="0.4">
      <c r="A46" s="1">
        <v>44032.223310185182</v>
      </c>
      <c r="B46">
        <v>0.5</v>
      </c>
      <c r="C46">
        <v>0</v>
      </c>
      <c r="D46">
        <v>0.47</v>
      </c>
      <c r="E46">
        <v>398.38</v>
      </c>
      <c r="F46">
        <v>0.03</v>
      </c>
      <c r="G46">
        <v>0</v>
      </c>
      <c r="H46">
        <v>0</v>
      </c>
      <c r="I46">
        <v>0</v>
      </c>
      <c r="J46">
        <v>0</v>
      </c>
      <c r="K46">
        <v>0</v>
      </c>
    </row>
    <row r="47" spans="1:11" x14ac:dyDescent="0.4">
      <c r="A47" s="1">
        <v>44032.223657407405</v>
      </c>
      <c r="B47">
        <v>0.43</v>
      </c>
      <c r="C47">
        <v>0</v>
      </c>
      <c r="D47">
        <v>0.33</v>
      </c>
      <c r="E47">
        <v>398.69</v>
      </c>
      <c r="F47">
        <v>7.0000000000000007E-2</v>
      </c>
      <c r="G47">
        <v>0</v>
      </c>
      <c r="H47">
        <v>0</v>
      </c>
      <c r="I47">
        <v>0</v>
      </c>
      <c r="J47">
        <v>0</v>
      </c>
      <c r="K47">
        <v>0</v>
      </c>
    </row>
    <row r="48" spans="1:11" x14ac:dyDescent="0.4">
      <c r="A48" s="1">
        <v>44032.224004629628</v>
      </c>
      <c r="B48">
        <v>0.43</v>
      </c>
      <c r="C48">
        <v>0</v>
      </c>
      <c r="D48">
        <v>0.4</v>
      </c>
      <c r="E48">
        <v>398.74</v>
      </c>
      <c r="F48">
        <v>0.03</v>
      </c>
      <c r="G48">
        <v>0</v>
      </c>
      <c r="H48">
        <v>0.03</v>
      </c>
      <c r="I48">
        <v>0</v>
      </c>
      <c r="J48">
        <v>0</v>
      </c>
      <c r="K48">
        <v>0</v>
      </c>
    </row>
    <row r="49" spans="1:11" x14ac:dyDescent="0.4">
      <c r="A49" s="1">
        <v>44032.224351851852</v>
      </c>
      <c r="B49">
        <v>0.53</v>
      </c>
      <c r="C49">
        <v>0</v>
      </c>
      <c r="D49">
        <v>0.33</v>
      </c>
      <c r="E49">
        <v>398.4</v>
      </c>
      <c r="F49">
        <v>7.0000000000000007E-2</v>
      </c>
      <c r="G49">
        <v>0</v>
      </c>
      <c r="H49">
        <v>0</v>
      </c>
      <c r="I49">
        <v>0.03</v>
      </c>
      <c r="J49">
        <v>0</v>
      </c>
      <c r="K49">
        <v>0</v>
      </c>
    </row>
    <row r="50" spans="1:11" x14ac:dyDescent="0.4">
      <c r="A50" s="1">
        <v>44032.224699074075</v>
      </c>
      <c r="B50">
        <v>0.5</v>
      </c>
      <c r="C50">
        <v>0</v>
      </c>
      <c r="D50">
        <v>0.27</v>
      </c>
      <c r="E50">
        <v>398.77</v>
      </c>
      <c r="F50">
        <v>0</v>
      </c>
      <c r="G50">
        <v>0</v>
      </c>
      <c r="H50">
        <v>0</v>
      </c>
      <c r="I50">
        <v>0</v>
      </c>
      <c r="J50">
        <v>0</v>
      </c>
      <c r="K50">
        <v>0</v>
      </c>
    </row>
    <row r="51" spans="1:11" x14ac:dyDescent="0.4">
      <c r="A51" s="1">
        <v>44032.225046296298</v>
      </c>
      <c r="B51">
        <v>0.27</v>
      </c>
      <c r="C51">
        <v>0</v>
      </c>
      <c r="D51">
        <v>0.13</v>
      </c>
      <c r="E51">
        <v>399.18</v>
      </c>
      <c r="F51">
        <v>0</v>
      </c>
      <c r="G51">
        <v>0</v>
      </c>
      <c r="H51">
        <v>0</v>
      </c>
      <c r="I51">
        <v>0</v>
      </c>
      <c r="J51">
        <v>0</v>
      </c>
      <c r="K51">
        <v>0</v>
      </c>
    </row>
    <row r="52" spans="1:11" x14ac:dyDescent="0.4">
      <c r="A52" s="1">
        <v>44032.225393518522</v>
      </c>
      <c r="B52">
        <v>0.23</v>
      </c>
      <c r="C52">
        <v>0</v>
      </c>
      <c r="D52">
        <v>0.1</v>
      </c>
      <c r="E52">
        <v>399.21</v>
      </c>
      <c r="F52">
        <v>0.03</v>
      </c>
      <c r="G52">
        <v>0</v>
      </c>
      <c r="H52">
        <v>0</v>
      </c>
      <c r="I52">
        <v>0</v>
      </c>
      <c r="J52">
        <v>0</v>
      </c>
      <c r="K52">
        <v>0</v>
      </c>
    </row>
    <row r="53" spans="1:11" x14ac:dyDescent="0.4">
      <c r="A53" s="1">
        <v>44032.225740740738</v>
      </c>
      <c r="B53">
        <v>0.33</v>
      </c>
      <c r="C53">
        <v>0</v>
      </c>
      <c r="D53">
        <v>0.17</v>
      </c>
      <c r="E53">
        <v>399</v>
      </c>
      <c r="F53">
        <v>0.03</v>
      </c>
      <c r="G53">
        <v>0</v>
      </c>
      <c r="H53">
        <v>0.03</v>
      </c>
      <c r="I53">
        <v>0</v>
      </c>
      <c r="J53">
        <v>0</v>
      </c>
      <c r="K53">
        <v>0</v>
      </c>
    </row>
    <row r="54" spans="1:11" x14ac:dyDescent="0.4">
      <c r="A54" s="1">
        <v>44032.226087962961</v>
      </c>
      <c r="B54">
        <v>0.23</v>
      </c>
      <c r="C54">
        <v>0</v>
      </c>
      <c r="D54">
        <v>0.13</v>
      </c>
      <c r="E54">
        <v>399.06</v>
      </c>
      <c r="F54">
        <v>7.0000000000000007E-2</v>
      </c>
      <c r="G54">
        <v>0</v>
      </c>
      <c r="H54">
        <v>0</v>
      </c>
      <c r="I54">
        <v>0.03</v>
      </c>
      <c r="J54">
        <v>0</v>
      </c>
      <c r="K54">
        <v>0</v>
      </c>
    </row>
    <row r="55" spans="1:11" x14ac:dyDescent="0.4">
      <c r="A55" s="1">
        <v>44032.226435185185</v>
      </c>
      <c r="B55">
        <v>0.2</v>
      </c>
      <c r="C55">
        <v>0</v>
      </c>
      <c r="D55">
        <v>0.13</v>
      </c>
      <c r="E55">
        <v>399.25</v>
      </c>
      <c r="F55">
        <v>0</v>
      </c>
      <c r="G55">
        <v>0</v>
      </c>
      <c r="H55">
        <v>0</v>
      </c>
      <c r="I55">
        <v>0</v>
      </c>
      <c r="J55">
        <v>0</v>
      </c>
      <c r="K55">
        <v>0</v>
      </c>
    </row>
    <row r="56" spans="1:11" x14ac:dyDescent="0.4">
      <c r="A56" s="1">
        <v>44032.226782407408</v>
      </c>
      <c r="B56">
        <v>0.5</v>
      </c>
      <c r="C56">
        <v>0</v>
      </c>
      <c r="D56">
        <v>0.23</v>
      </c>
      <c r="E56">
        <v>398.81</v>
      </c>
      <c r="F56">
        <v>0.03</v>
      </c>
      <c r="G56">
        <v>0</v>
      </c>
      <c r="H56">
        <v>0.03</v>
      </c>
      <c r="I56">
        <v>0</v>
      </c>
      <c r="J56">
        <v>0</v>
      </c>
      <c r="K56">
        <v>0</v>
      </c>
    </row>
    <row r="57" spans="1:11" x14ac:dyDescent="0.4">
      <c r="A57" s="1">
        <v>44032.227129629631</v>
      </c>
      <c r="B57">
        <v>0.3</v>
      </c>
      <c r="C57">
        <v>0</v>
      </c>
      <c r="D57">
        <v>0.1</v>
      </c>
      <c r="E57">
        <v>399.18</v>
      </c>
      <c r="F57">
        <v>0</v>
      </c>
      <c r="G57">
        <v>0</v>
      </c>
      <c r="H57">
        <v>0</v>
      </c>
      <c r="I57">
        <v>0</v>
      </c>
      <c r="J57">
        <v>0</v>
      </c>
      <c r="K57">
        <v>0</v>
      </c>
    </row>
    <row r="58" spans="1:11" x14ac:dyDescent="0.4">
      <c r="A58" s="1">
        <v>44032.227476851855</v>
      </c>
      <c r="B58">
        <v>0.2</v>
      </c>
      <c r="C58">
        <v>0</v>
      </c>
      <c r="D58">
        <v>0.13</v>
      </c>
      <c r="E58">
        <v>399.21</v>
      </c>
      <c r="F58">
        <v>0.03</v>
      </c>
      <c r="G58">
        <v>0</v>
      </c>
      <c r="H58">
        <v>0</v>
      </c>
      <c r="I58">
        <v>0</v>
      </c>
      <c r="J58">
        <v>0</v>
      </c>
      <c r="K58">
        <v>0</v>
      </c>
    </row>
    <row r="59" spans="1:11" x14ac:dyDescent="0.4">
      <c r="A59" s="1">
        <v>44032.227824074071</v>
      </c>
      <c r="B59">
        <v>0.2</v>
      </c>
      <c r="C59">
        <v>0</v>
      </c>
      <c r="D59">
        <v>0.17</v>
      </c>
      <c r="E59">
        <v>399.21</v>
      </c>
      <c r="F59">
        <v>0</v>
      </c>
      <c r="G59">
        <v>0</v>
      </c>
      <c r="H59">
        <v>0.03</v>
      </c>
      <c r="I59">
        <v>0</v>
      </c>
      <c r="J59">
        <v>0</v>
      </c>
      <c r="K59">
        <v>0</v>
      </c>
    </row>
    <row r="60" spans="1:11" x14ac:dyDescent="0.4">
      <c r="A60" s="1">
        <v>44032.228171296294</v>
      </c>
      <c r="B60">
        <v>0.27</v>
      </c>
      <c r="C60">
        <v>0</v>
      </c>
      <c r="D60">
        <v>0.1</v>
      </c>
      <c r="E60">
        <v>399.17</v>
      </c>
      <c r="F60">
        <v>0.03</v>
      </c>
      <c r="G60">
        <v>0</v>
      </c>
      <c r="H60">
        <v>0</v>
      </c>
      <c r="I60">
        <v>0</v>
      </c>
      <c r="J60">
        <v>0</v>
      </c>
      <c r="K60">
        <v>0</v>
      </c>
    </row>
    <row r="61" spans="1:11" x14ac:dyDescent="0.4">
      <c r="A61" s="1">
        <v>44032.228518518517</v>
      </c>
      <c r="B61">
        <v>0.27</v>
      </c>
      <c r="C61">
        <v>0</v>
      </c>
      <c r="D61">
        <v>0.13</v>
      </c>
      <c r="E61">
        <v>399.28</v>
      </c>
      <c r="F61">
        <v>0.03</v>
      </c>
      <c r="G61">
        <v>0</v>
      </c>
      <c r="H61">
        <v>0</v>
      </c>
      <c r="I61">
        <v>0.03</v>
      </c>
      <c r="J61">
        <v>0</v>
      </c>
      <c r="K61">
        <v>0</v>
      </c>
    </row>
    <row r="63" spans="1:11" x14ac:dyDescent="0.4">
      <c r="A63" t="s">
        <v>743</v>
      </c>
      <c r="B63" s="9">
        <f>AVERAGE(B2:B61)</f>
        <v>109.39183333333334</v>
      </c>
      <c r="C63" s="9">
        <f t="shared" ref="C63:K63" si="0">AVERAGE(C2:C61)</f>
        <v>0</v>
      </c>
      <c r="D63" s="9">
        <f t="shared" si="0"/>
        <v>28.789333333333346</v>
      </c>
      <c r="E63" s="9">
        <f t="shared" si="0"/>
        <v>248.84216666666663</v>
      </c>
      <c r="F63" s="9">
        <f t="shared" si="0"/>
        <v>0.18783333333333319</v>
      </c>
      <c r="G63" s="9">
        <f t="shared" si="0"/>
        <v>0</v>
      </c>
      <c r="H63" s="9">
        <f t="shared" si="0"/>
        <v>6.2788333333333295</v>
      </c>
      <c r="I63" s="9">
        <f t="shared" si="0"/>
        <v>3.2333333333333353E-2</v>
      </c>
      <c r="J63" s="9">
        <f t="shared" si="0"/>
        <v>0</v>
      </c>
      <c r="K63" s="9">
        <f t="shared" si="0"/>
        <v>0</v>
      </c>
    </row>
    <row r="64" spans="1:11" x14ac:dyDescent="0.4">
      <c r="A64" t="s">
        <v>744</v>
      </c>
      <c r="B64" s="9">
        <f>IF(B63=0,0,MAX(SUMPRODUCT(B2:B61,B2:B61)/SUM(B2:B61)-B63,0))</f>
        <v>83.763773209507363</v>
      </c>
      <c r="C64" s="9">
        <f t="shared" ref="C64:K64" si="1">IF(C63=0,0,MAX(SUMPRODUCT(C2:C61,C2:C61)/SUM(C2:C61)-C63,0))</f>
        <v>0</v>
      </c>
      <c r="D64" s="9">
        <f t="shared" si="1"/>
        <v>21.381270478263531</v>
      </c>
      <c r="E64" s="9">
        <f t="shared" si="1"/>
        <v>68.720412377747891</v>
      </c>
      <c r="F64" s="9">
        <f t="shared" si="1"/>
        <v>7.8024328601005788</v>
      </c>
      <c r="G64" s="9">
        <f t="shared" si="1"/>
        <v>0</v>
      </c>
      <c r="H64" s="9">
        <f t="shared" si="1"/>
        <v>4.8357126279652167</v>
      </c>
      <c r="I64" s="9">
        <f t="shared" si="1"/>
        <v>3.0862542955326394E-2</v>
      </c>
      <c r="J64" s="9">
        <f t="shared" si="1"/>
        <v>0</v>
      </c>
      <c r="K64" s="9">
        <f t="shared" si="1"/>
        <v>0</v>
      </c>
    </row>
    <row r="65" spans="1:11" x14ac:dyDescent="0.4">
      <c r="A65" t="s">
        <v>745</v>
      </c>
      <c r="B65" s="9">
        <f>MAX(B2:B61)</f>
        <v>212.68</v>
      </c>
      <c r="C65" s="9">
        <f t="shared" ref="C65:K65" si="2">MAX(C2:C61)</f>
        <v>0</v>
      </c>
      <c r="D65" s="9">
        <f t="shared" si="2"/>
        <v>54.86</v>
      </c>
      <c r="E65" s="9">
        <f t="shared" si="2"/>
        <v>399.28</v>
      </c>
      <c r="F65" s="9">
        <f t="shared" si="2"/>
        <v>9.48</v>
      </c>
      <c r="G65" s="9">
        <f t="shared" si="2"/>
        <v>0</v>
      </c>
      <c r="H65" s="9">
        <f t="shared" si="2"/>
        <v>12.41</v>
      </c>
      <c r="I65" s="9">
        <f t="shared" si="2"/>
        <v>0.1</v>
      </c>
      <c r="J65" s="9">
        <f t="shared" si="2"/>
        <v>0</v>
      </c>
      <c r="K65" s="9">
        <f t="shared" si="2"/>
        <v>0</v>
      </c>
    </row>
    <row r="66" spans="1:11" x14ac:dyDescent="0.4">
      <c r="A66" t="s">
        <v>746</v>
      </c>
      <c r="B66" s="9">
        <f>MIN(B2:B61)</f>
        <v>0.2</v>
      </c>
      <c r="C66" s="9">
        <f t="shared" ref="C66:K66" si="3">MIN(C2:C61)</f>
        <v>0</v>
      </c>
      <c r="D66" s="9">
        <f t="shared" si="3"/>
        <v>0.1</v>
      </c>
      <c r="E66" s="9">
        <f t="shared" si="3"/>
        <v>117.79</v>
      </c>
      <c r="F66" s="9">
        <f t="shared" si="3"/>
        <v>0</v>
      </c>
      <c r="G66" s="9">
        <f t="shared" si="3"/>
        <v>0</v>
      </c>
      <c r="H66" s="9">
        <f t="shared" si="3"/>
        <v>0</v>
      </c>
      <c r="I66" s="9">
        <f t="shared" si="3"/>
        <v>0</v>
      </c>
      <c r="J66" s="9">
        <f t="shared" si="3"/>
        <v>0</v>
      </c>
      <c r="K66" s="9">
        <f t="shared" si="3"/>
        <v>0</v>
      </c>
    </row>
    <row r="67" spans="1:11" x14ac:dyDescent="0.4">
      <c r="A67" t="s">
        <v>747</v>
      </c>
      <c r="B67" s="9">
        <f>B63+ B64</f>
        <v>193.1556065428407</v>
      </c>
      <c r="C67" s="9">
        <f t="shared" ref="C67:K67" si="4">C63+ C64</f>
        <v>0</v>
      </c>
      <c r="D67" s="9">
        <f t="shared" si="4"/>
        <v>50.170603811596877</v>
      </c>
      <c r="E67" s="9">
        <f t="shared" si="4"/>
        <v>317.56257904441452</v>
      </c>
      <c r="F67" s="9">
        <f t="shared" si="4"/>
        <v>7.9902661934339116</v>
      </c>
      <c r="G67" s="9">
        <f t="shared" si="4"/>
        <v>0</v>
      </c>
      <c r="H67" s="9">
        <f t="shared" si="4"/>
        <v>11.114545961298546</v>
      </c>
      <c r="I67" s="9">
        <f t="shared" si="4"/>
        <v>6.3195876288659747E-2</v>
      </c>
      <c r="J67" s="9">
        <f t="shared" si="4"/>
        <v>0</v>
      </c>
      <c r="K67" s="9">
        <f t="shared" si="4"/>
        <v>0</v>
      </c>
    </row>
    <row r="68" spans="1:11" x14ac:dyDescent="0.4">
      <c r="B68" s="9"/>
      <c r="C68" s="9"/>
      <c r="D68" s="9"/>
      <c r="E68" s="9"/>
      <c r="F68" s="9"/>
      <c r="G68" s="9"/>
      <c r="H68" s="9"/>
      <c r="I68" s="9"/>
      <c r="J68" s="9"/>
      <c r="K6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6" activePane="bottomRight" state="frozen"/>
      <selection pane="topRight" activeCell="B1" sqref="B1"/>
      <selection pane="bottomLeft" activeCell="A2" sqref="A2"/>
      <selection pane="bottomRight"/>
    </sheetView>
  </sheetViews>
  <sheetFormatPr defaultRowHeight="14.6" x14ac:dyDescent="0.4"/>
  <sheetData>
    <row r="1" spans="1:10" x14ac:dyDescent="0.4">
      <c r="A1" t="s">
        <v>566</v>
      </c>
      <c r="B1" t="s">
        <v>487</v>
      </c>
      <c r="C1" t="s">
        <v>488</v>
      </c>
      <c r="D1" t="s">
        <v>489</v>
      </c>
      <c r="E1" t="s">
        <v>490</v>
      </c>
      <c r="F1" t="s">
        <v>491</v>
      </c>
      <c r="G1" t="s">
        <v>567</v>
      </c>
      <c r="H1" t="s">
        <v>568</v>
      </c>
      <c r="J1" t="s">
        <v>740</v>
      </c>
    </row>
    <row r="2" spans="1:10" x14ac:dyDescent="0.4">
      <c r="A2" s="1">
        <v>44032.208032407405</v>
      </c>
      <c r="B2">
        <v>1.8</v>
      </c>
      <c r="C2">
        <v>2.2000000000000002</v>
      </c>
      <c r="D2">
        <v>2.4</v>
      </c>
      <c r="E2">
        <v>93.6</v>
      </c>
      <c r="F2">
        <v>0</v>
      </c>
      <c r="H2">
        <v>4</v>
      </c>
      <c r="J2">
        <v>4</v>
      </c>
    </row>
    <row r="3" spans="1:10" x14ac:dyDescent="0.4">
      <c r="A3" s="1">
        <v>44032.208379629628</v>
      </c>
      <c r="B3">
        <v>0.7</v>
      </c>
      <c r="C3">
        <v>0.2</v>
      </c>
      <c r="D3">
        <v>0</v>
      </c>
      <c r="E3">
        <v>99</v>
      </c>
      <c r="F3">
        <v>0</v>
      </c>
      <c r="H3">
        <v>4</v>
      </c>
      <c r="J3">
        <v>0.89999999999999991</v>
      </c>
    </row>
    <row r="4" spans="1:10" x14ac:dyDescent="0.4">
      <c r="A4" s="1">
        <v>44032.208726851852</v>
      </c>
      <c r="B4">
        <v>1.9</v>
      </c>
      <c r="C4">
        <v>0.3</v>
      </c>
      <c r="D4">
        <v>0</v>
      </c>
      <c r="E4">
        <v>97.7</v>
      </c>
      <c r="F4">
        <v>0</v>
      </c>
      <c r="H4">
        <v>4</v>
      </c>
      <c r="J4">
        <v>2.1999999999999997</v>
      </c>
    </row>
    <row r="5" spans="1:10" x14ac:dyDescent="0.4">
      <c r="A5" s="1">
        <v>44032.209074074075</v>
      </c>
      <c r="B5">
        <v>54.7</v>
      </c>
      <c r="C5">
        <v>12.1</v>
      </c>
      <c r="D5">
        <v>0</v>
      </c>
      <c r="E5">
        <v>33.200000000000003</v>
      </c>
      <c r="F5">
        <v>0</v>
      </c>
      <c r="H5">
        <v>4</v>
      </c>
      <c r="J5">
        <v>66.8</v>
      </c>
    </row>
    <row r="6" spans="1:10" x14ac:dyDescent="0.4">
      <c r="A6" s="1">
        <v>44032.209421296298</v>
      </c>
      <c r="B6">
        <v>52.1</v>
      </c>
      <c r="C6">
        <v>16</v>
      </c>
      <c r="D6">
        <v>0</v>
      </c>
      <c r="E6">
        <v>31.8</v>
      </c>
      <c r="F6">
        <v>0</v>
      </c>
      <c r="H6">
        <v>4</v>
      </c>
      <c r="J6">
        <v>68.099999999999994</v>
      </c>
    </row>
    <row r="7" spans="1:10" x14ac:dyDescent="0.4">
      <c r="A7" s="1">
        <v>44032.209768518522</v>
      </c>
      <c r="B7">
        <v>51.1</v>
      </c>
      <c r="C7">
        <v>16</v>
      </c>
      <c r="D7">
        <v>0</v>
      </c>
      <c r="E7">
        <v>32.799999999999997</v>
      </c>
      <c r="F7">
        <v>0</v>
      </c>
      <c r="H7">
        <v>4</v>
      </c>
      <c r="J7">
        <v>67.099999999999994</v>
      </c>
    </row>
    <row r="8" spans="1:10" x14ac:dyDescent="0.4">
      <c r="A8" s="1">
        <v>44032.210115740738</v>
      </c>
      <c r="B8">
        <v>51.2</v>
      </c>
      <c r="C8">
        <v>16.2</v>
      </c>
      <c r="D8">
        <v>0</v>
      </c>
      <c r="E8">
        <v>32.6</v>
      </c>
      <c r="F8">
        <v>0</v>
      </c>
      <c r="H8">
        <v>4</v>
      </c>
      <c r="J8">
        <v>67.400000000000006</v>
      </c>
    </row>
    <row r="9" spans="1:10" x14ac:dyDescent="0.4">
      <c r="A9" s="1">
        <v>44032.210462962961</v>
      </c>
      <c r="B9">
        <v>51.1</v>
      </c>
      <c r="C9">
        <v>16.3</v>
      </c>
      <c r="D9">
        <v>0</v>
      </c>
      <c r="E9">
        <v>32.6</v>
      </c>
      <c r="F9">
        <v>0</v>
      </c>
      <c r="H9">
        <v>4</v>
      </c>
      <c r="J9">
        <v>67.400000000000006</v>
      </c>
    </row>
    <row r="10" spans="1:10" x14ac:dyDescent="0.4">
      <c r="A10" s="1">
        <v>44032.210810185185</v>
      </c>
      <c r="B10">
        <v>51.7</v>
      </c>
      <c r="C10">
        <v>16.3</v>
      </c>
      <c r="D10">
        <v>0</v>
      </c>
      <c r="E10">
        <v>31.9</v>
      </c>
      <c r="F10">
        <v>0</v>
      </c>
      <c r="H10">
        <v>4</v>
      </c>
      <c r="J10">
        <v>68</v>
      </c>
    </row>
    <row r="11" spans="1:10" x14ac:dyDescent="0.4">
      <c r="A11" s="1">
        <v>44032.211157407408</v>
      </c>
      <c r="B11">
        <v>51.2</v>
      </c>
      <c r="C11">
        <v>16.5</v>
      </c>
      <c r="D11">
        <v>0</v>
      </c>
      <c r="E11">
        <v>32.299999999999997</v>
      </c>
      <c r="F11">
        <v>0</v>
      </c>
      <c r="H11">
        <v>4</v>
      </c>
      <c r="J11">
        <v>67.7</v>
      </c>
    </row>
    <row r="12" spans="1:10" x14ac:dyDescent="0.4">
      <c r="A12" s="1">
        <v>44032.211504629631</v>
      </c>
      <c r="B12">
        <v>51.3</v>
      </c>
      <c r="C12">
        <v>16.3</v>
      </c>
      <c r="D12">
        <v>0</v>
      </c>
      <c r="E12">
        <v>32.4</v>
      </c>
      <c r="F12">
        <v>0</v>
      </c>
      <c r="H12">
        <v>4</v>
      </c>
      <c r="J12">
        <v>67.599999999999994</v>
      </c>
    </row>
    <row r="13" spans="1:10" x14ac:dyDescent="0.4">
      <c r="A13" s="1">
        <v>44032.211851851855</v>
      </c>
      <c r="B13">
        <v>51</v>
      </c>
      <c r="C13">
        <v>16.2</v>
      </c>
      <c r="D13">
        <v>0</v>
      </c>
      <c r="E13">
        <v>32.700000000000003</v>
      </c>
      <c r="F13">
        <v>0</v>
      </c>
      <c r="H13">
        <v>4</v>
      </c>
      <c r="J13">
        <v>67.2</v>
      </c>
    </row>
    <row r="14" spans="1:10" x14ac:dyDescent="0.4">
      <c r="A14" s="1">
        <v>44032.212199074071</v>
      </c>
      <c r="B14">
        <v>50.7</v>
      </c>
      <c r="C14">
        <v>16.2</v>
      </c>
      <c r="D14">
        <v>0</v>
      </c>
      <c r="E14">
        <v>33.1</v>
      </c>
      <c r="F14">
        <v>0</v>
      </c>
      <c r="H14">
        <v>4</v>
      </c>
      <c r="J14">
        <v>66.900000000000006</v>
      </c>
    </row>
    <row r="15" spans="1:10" x14ac:dyDescent="0.4">
      <c r="A15" s="1">
        <v>44032.212557870371</v>
      </c>
      <c r="B15">
        <v>51</v>
      </c>
      <c r="C15">
        <v>16.3</v>
      </c>
      <c r="D15">
        <v>0</v>
      </c>
      <c r="E15">
        <v>32.799999999999997</v>
      </c>
      <c r="F15">
        <v>0</v>
      </c>
      <c r="H15">
        <v>4</v>
      </c>
      <c r="J15">
        <v>67.3</v>
      </c>
    </row>
    <row r="16" spans="1:10" x14ac:dyDescent="0.4">
      <c r="A16" s="1">
        <v>44032.212905092594</v>
      </c>
      <c r="B16">
        <v>51</v>
      </c>
      <c r="C16">
        <v>16.600000000000001</v>
      </c>
      <c r="D16">
        <v>0</v>
      </c>
      <c r="E16">
        <v>32.4</v>
      </c>
      <c r="F16">
        <v>0</v>
      </c>
      <c r="H16">
        <v>4</v>
      </c>
      <c r="J16">
        <v>67.599999999999994</v>
      </c>
    </row>
    <row r="17" spans="1:10" x14ac:dyDescent="0.4">
      <c r="A17" s="1">
        <v>44032.213252314818</v>
      </c>
      <c r="B17">
        <v>50.9</v>
      </c>
      <c r="C17">
        <v>16.399999999999999</v>
      </c>
      <c r="D17">
        <v>0</v>
      </c>
      <c r="E17">
        <v>32.799999999999997</v>
      </c>
      <c r="F17">
        <v>0</v>
      </c>
      <c r="H17">
        <v>4</v>
      </c>
      <c r="J17">
        <v>67.3</v>
      </c>
    </row>
    <row r="18" spans="1:10" x14ac:dyDescent="0.4">
      <c r="A18" s="1">
        <v>44032.213599537034</v>
      </c>
      <c r="B18">
        <v>50.9</v>
      </c>
      <c r="C18">
        <v>16.399999999999999</v>
      </c>
      <c r="D18">
        <v>0</v>
      </c>
      <c r="E18">
        <v>32.700000000000003</v>
      </c>
      <c r="F18">
        <v>0</v>
      </c>
      <c r="H18">
        <v>4</v>
      </c>
      <c r="J18">
        <v>67.3</v>
      </c>
    </row>
    <row r="19" spans="1:10" x14ac:dyDescent="0.4">
      <c r="A19" s="1">
        <v>44032.213946759257</v>
      </c>
      <c r="B19">
        <v>52.7</v>
      </c>
      <c r="C19">
        <v>16.899999999999999</v>
      </c>
      <c r="D19">
        <v>0</v>
      </c>
      <c r="E19">
        <v>30.4</v>
      </c>
      <c r="F19">
        <v>0</v>
      </c>
      <c r="H19">
        <v>4</v>
      </c>
      <c r="J19">
        <v>69.599999999999994</v>
      </c>
    </row>
    <row r="20" spans="1:10" x14ac:dyDescent="0.4">
      <c r="A20" s="1">
        <v>44032.21429398148</v>
      </c>
      <c r="B20">
        <v>51.5</v>
      </c>
      <c r="C20">
        <v>16.399999999999999</v>
      </c>
      <c r="D20">
        <v>0</v>
      </c>
      <c r="E20">
        <v>32.1</v>
      </c>
      <c r="F20">
        <v>0</v>
      </c>
      <c r="H20">
        <v>4</v>
      </c>
      <c r="J20">
        <v>67.900000000000006</v>
      </c>
    </row>
    <row r="21" spans="1:10" x14ac:dyDescent="0.4">
      <c r="A21" s="1">
        <v>44032.214641203704</v>
      </c>
      <c r="B21">
        <v>51.2</v>
      </c>
      <c r="C21">
        <v>16.600000000000001</v>
      </c>
      <c r="D21">
        <v>0</v>
      </c>
      <c r="E21">
        <v>32.200000000000003</v>
      </c>
      <c r="F21">
        <v>0</v>
      </c>
      <c r="H21">
        <v>4</v>
      </c>
      <c r="J21">
        <v>67.800000000000011</v>
      </c>
    </row>
    <row r="22" spans="1:10" x14ac:dyDescent="0.4">
      <c r="A22" s="1">
        <v>44032.214988425927</v>
      </c>
      <c r="B22">
        <v>50.4</v>
      </c>
      <c r="C22">
        <v>16.3</v>
      </c>
      <c r="D22">
        <v>0</v>
      </c>
      <c r="E22">
        <v>33.200000000000003</v>
      </c>
      <c r="F22">
        <v>0</v>
      </c>
      <c r="H22">
        <v>4</v>
      </c>
      <c r="J22">
        <v>66.7</v>
      </c>
    </row>
    <row r="23" spans="1:10" x14ac:dyDescent="0.4">
      <c r="A23" s="1">
        <v>44032.21533564815</v>
      </c>
      <c r="B23">
        <v>51</v>
      </c>
      <c r="C23">
        <v>16.5</v>
      </c>
      <c r="D23">
        <v>0</v>
      </c>
      <c r="E23">
        <v>32.5</v>
      </c>
      <c r="F23">
        <v>0</v>
      </c>
      <c r="H23">
        <v>4</v>
      </c>
      <c r="J23">
        <v>67.5</v>
      </c>
    </row>
    <row r="24" spans="1:10" x14ac:dyDescent="0.4">
      <c r="A24" s="1">
        <v>44032.215682870374</v>
      </c>
      <c r="B24">
        <v>51.2</v>
      </c>
      <c r="C24">
        <v>16.600000000000001</v>
      </c>
      <c r="D24">
        <v>0</v>
      </c>
      <c r="E24">
        <v>32.200000000000003</v>
      </c>
      <c r="F24">
        <v>0</v>
      </c>
      <c r="H24">
        <v>4</v>
      </c>
      <c r="J24">
        <v>67.800000000000011</v>
      </c>
    </row>
    <row r="25" spans="1:10" x14ac:dyDescent="0.4">
      <c r="A25" s="1">
        <v>44032.21603009259</v>
      </c>
      <c r="B25">
        <v>51.1</v>
      </c>
      <c r="C25">
        <v>16.600000000000001</v>
      </c>
      <c r="D25">
        <v>0</v>
      </c>
      <c r="E25">
        <v>32.4</v>
      </c>
      <c r="F25">
        <v>0</v>
      </c>
      <c r="H25">
        <v>4</v>
      </c>
      <c r="J25">
        <v>67.7</v>
      </c>
    </row>
    <row r="26" spans="1:10" x14ac:dyDescent="0.4">
      <c r="A26" s="1">
        <v>44032.216377314813</v>
      </c>
      <c r="B26">
        <v>50.8</v>
      </c>
      <c r="C26">
        <v>16.399999999999999</v>
      </c>
      <c r="D26">
        <v>0</v>
      </c>
      <c r="E26">
        <v>32.700000000000003</v>
      </c>
      <c r="F26">
        <v>0</v>
      </c>
      <c r="H26">
        <v>4</v>
      </c>
      <c r="J26">
        <v>67.199999999999989</v>
      </c>
    </row>
    <row r="27" spans="1:10" x14ac:dyDescent="0.4">
      <c r="A27" s="1">
        <v>44032.216724537036</v>
      </c>
      <c r="B27">
        <v>50.8</v>
      </c>
      <c r="C27">
        <v>16.5</v>
      </c>
      <c r="D27">
        <v>0</v>
      </c>
      <c r="E27">
        <v>32.700000000000003</v>
      </c>
      <c r="F27">
        <v>0</v>
      </c>
      <c r="H27">
        <v>4</v>
      </c>
      <c r="J27">
        <v>67.3</v>
      </c>
    </row>
    <row r="28" spans="1:10" x14ac:dyDescent="0.4">
      <c r="A28" s="1">
        <v>44032.21707175926</v>
      </c>
      <c r="B28">
        <v>50.9</v>
      </c>
      <c r="C28">
        <v>16.3</v>
      </c>
      <c r="D28">
        <v>0</v>
      </c>
      <c r="E28">
        <v>32.700000000000003</v>
      </c>
      <c r="F28">
        <v>0</v>
      </c>
      <c r="H28">
        <v>4</v>
      </c>
      <c r="J28">
        <v>67.2</v>
      </c>
    </row>
    <row r="29" spans="1:10" x14ac:dyDescent="0.4">
      <c r="A29" s="1">
        <v>44032.217407407406</v>
      </c>
      <c r="B29">
        <v>50.6</v>
      </c>
      <c r="C29">
        <v>16.5</v>
      </c>
      <c r="D29">
        <v>0</v>
      </c>
      <c r="E29">
        <v>32.799999999999997</v>
      </c>
      <c r="F29">
        <v>0</v>
      </c>
      <c r="H29">
        <v>4</v>
      </c>
      <c r="J29">
        <v>67.099999999999994</v>
      </c>
    </row>
    <row r="30" spans="1:10" x14ac:dyDescent="0.4">
      <c r="A30" s="1">
        <v>44032.21775462963</v>
      </c>
      <c r="B30">
        <v>51.5</v>
      </c>
      <c r="C30">
        <v>16.8</v>
      </c>
      <c r="D30">
        <v>0</v>
      </c>
      <c r="E30">
        <v>31.7</v>
      </c>
      <c r="F30">
        <v>0</v>
      </c>
      <c r="H30">
        <v>4</v>
      </c>
      <c r="J30">
        <v>68.3</v>
      </c>
    </row>
    <row r="31" spans="1:10" x14ac:dyDescent="0.4">
      <c r="A31" s="1">
        <v>44032.218101851853</v>
      </c>
      <c r="B31">
        <v>51.2</v>
      </c>
      <c r="C31">
        <v>16.600000000000001</v>
      </c>
      <c r="D31">
        <v>0</v>
      </c>
      <c r="E31">
        <v>32.200000000000003</v>
      </c>
      <c r="F31">
        <v>0</v>
      </c>
      <c r="H31">
        <v>4</v>
      </c>
      <c r="J31">
        <v>67.800000000000011</v>
      </c>
    </row>
    <row r="32" spans="1:10" x14ac:dyDescent="0.4">
      <c r="A32" s="1">
        <v>44032.218449074076</v>
      </c>
      <c r="B32">
        <v>53.2</v>
      </c>
      <c r="C32">
        <v>16.100000000000001</v>
      </c>
      <c r="D32">
        <v>0</v>
      </c>
      <c r="E32">
        <v>30.7</v>
      </c>
      <c r="F32">
        <v>0</v>
      </c>
      <c r="H32">
        <v>4</v>
      </c>
      <c r="J32">
        <v>69.300000000000011</v>
      </c>
    </row>
    <row r="33" spans="1:10" x14ac:dyDescent="0.4">
      <c r="A33" s="1">
        <v>44032.2187962963</v>
      </c>
      <c r="B33">
        <v>50.7</v>
      </c>
      <c r="C33">
        <v>16.5</v>
      </c>
      <c r="D33">
        <v>0</v>
      </c>
      <c r="E33">
        <v>32.700000000000003</v>
      </c>
      <c r="F33">
        <v>0</v>
      </c>
      <c r="H33">
        <v>4</v>
      </c>
      <c r="J33">
        <v>67.2</v>
      </c>
    </row>
    <row r="34" spans="1:10" x14ac:dyDescent="0.4">
      <c r="A34" s="1">
        <v>44032.219143518516</v>
      </c>
      <c r="B34">
        <v>50.4</v>
      </c>
      <c r="C34">
        <v>16.399999999999999</v>
      </c>
      <c r="D34">
        <v>0</v>
      </c>
      <c r="E34">
        <v>33.200000000000003</v>
      </c>
      <c r="F34">
        <v>0</v>
      </c>
      <c r="H34">
        <v>4</v>
      </c>
      <c r="J34">
        <v>66.8</v>
      </c>
    </row>
    <row r="35" spans="1:10" x14ac:dyDescent="0.4">
      <c r="A35" s="1">
        <v>44032.219490740739</v>
      </c>
      <c r="B35">
        <v>49.8</v>
      </c>
      <c r="C35">
        <v>16.5</v>
      </c>
      <c r="D35">
        <v>0</v>
      </c>
      <c r="E35">
        <v>33.700000000000003</v>
      </c>
      <c r="F35">
        <v>0</v>
      </c>
      <c r="H35">
        <v>4</v>
      </c>
      <c r="J35">
        <v>66.3</v>
      </c>
    </row>
    <row r="36" spans="1:10" x14ac:dyDescent="0.4">
      <c r="A36" s="1">
        <v>44032.219837962963</v>
      </c>
      <c r="B36">
        <v>29.7</v>
      </c>
      <c r="C36">
        <v>10.6</v>
      </c>
      <c r="D36">
        <v>0</v>
      </c>
      <c r="E36">
        <v>59.6</v>
      </c>
      <c r="F36">
        <v>0</v>
      </c>
      <c r="H36">
        <v>4</v>
      </c>
      <c r="J36">
        <v>40.299999999999997</v>
      </c>
    </row>
    <row r="37" spans="1:10" x14ac:dyDescent="0.4">
      <c r="A37" s="1">
        <v>44032.220185185186</v>
      </c>
      <c r="B37">
        <v>29.3</v>
      </c>
      <c r="C37">
        <v>10.4</v>
      </c>
      <c r="D37">
        <v>0</v>
      </c>
      <c r="E37">
        <v>60.3</v>
      </c>
      <c r="F37">
        <v>0</v>
      </c>
      <c r="H37">
        <v>4</v>
      </c>
      <c r="J37">
        <v>39.700000000000003</v>
      </c>
    </row>
    <row r="38" spans="1:10" x14ac:dyDescent="0.4">
      <c r="A38" s="1">
        <v>44032.220532407409</v>
      </c>
      <c r="B38">
        <v>23.2</v>
      </c>
      <c r="C38">
        <v>8.1</v>
      </c>
      <c r="D38">
        <v>0</v>
      </c>
      <c r="E38">
        <v>68.7</v>
      </c>
      <c r="F38">
        <v>0</v>
      </c>
      <c r="H38">
        <v>4</v>
      </c>
      <c r="J38">
        <v>31.299999999999997</v>
      </c>
    </row>
    <row r="39" spans="1:10" x14ac:dyDescent="0.4">
      <c r="A39" s="1">
        <v>44032.220879629633</v>
      </c>
      <c r="B39">
        <v>4.7</v>
      </c>
      <c r="C39">
        <v>1.9</v>
      </c>
      <c r="D39">
        <v>0</v>
      </c>
      <c r="E39">
        <v>93.5</v>
      </c>
      <c r="F39">
        <v>0</v>
      </c>
      <c r="H39">
        <v>4</v>
      </c>
      <c r="J39">
        <v>6.6</v>
      </c>
    </row>
    <row r="40" spans="1:10" x14ac:dyDescent="0.4">
      <c r="A40" s="1">
        <v>44032.221226851849</v>
      </c>
      <c r="B40">
        <v>0.5</v>
      </c>
      <c r="C40">
        <v>0.2</v>
      </c>
      <c r="D40">
        <v>0</v>
      </c>
      <c r="E40">
        <v>99.3</v>
      </c>
      <c r="F40">
        <v>0</v>
      </c>
      <c r="H40">
        <v>4</v>
      </c>
      <c r="J40">
        <v>0.7</v>
      </c>
    </row>
    <row r="41" spans="1:10" x14ac:dyDescent="0.4">
      <c r="A41" s="1">
        <v>44032.221574074072</v>
      </c>
      <c r="B41">
        <v>0.3</v>
      </c>
      <c r="C41">
        <v>0.2</v>
      </c>
      <c r="D41">
        <v>0</v>
      </c>
      <c r="E41">
        <v>99.5</v>
      </c>
      <c r="F41">
        <v>0</v>
      </c>
      <c r="H41">
        <v>4</v>
      </c>
      <c r="J41">
        <v>0.5</v>
      </c>
    </row>
    <row r="42" spans="1:10" x14ac:dyDescent="0.4">
      <c r="A42" s="1">
        <v>44032.221921296295</v>
      </c>
      <c r="B42">
        <v>0.3</v>
      </c>
      <c r="C42">
        <v>0.2</v>
      </c>
      <c r="D42">
        <v>0</v>
      </c>
      <c r="E42">
        <v>99.5</v>
      </c>
      <c r="F42">
        <v>0</v>
      </c>
      <c r="H42">
        <v>4</v>
      </c>
      <c r="J42">
        <v>0.5</v>
      </c>
    </row>
    <row r="43" spans="1:10" x14ac:dyDescent="0.4">
      <c r="A43" s="1">
        <v>44032.222268518519</v>
      </c>
      <c r="B43">
        <v>2.8</v>
      </c>
      <c r="C43">
        <v>0.8</v>
      </c>
      <c r="D43">
        <v>0.1</v>
      </c>
      <c r="E43">
        <v>96.4</v>
      </c>
      <c r="F43">
        <v>0</v>
      </c>
      <c r="H43">
        <v>4</v>
      </c>
      <c r="J43">
        <v>3.5999999999999996</v>
      </c>
    </row>
    <row r="44" spans="1:10" x14ac:dyDescent="0.4">
      <c r="A44" s="1">
        <v>44032.222615740742</v>
      </c>
      <c r="B44">
        <v>0.7</v>
      </c>
      <c r="C44">
        <v>0.3</v>
      </c>
      <c r="D44">
        <v>0</v>
      </c>
      <c r="E44">
        <v>99</v>
      </c>
      <c r="F44">
        <v>0</v>
      </c>
      <c r="H44">
        <v>4</v>
      </c>
      <c r="J44">
        <v>1</v>
      </c>
    </row>
    <row r="45" spans="1:10" x14ac:dyDescent="0.4">
      <c r="A45" s="1">
        <v>44032.222962962966</v>
      </c>
      <c r="B45">
        <v>0.7</v>
      </c>
      <c r="C45">
        <v>0.2</v>
      </c>
      <c r="D45">
        <v>0</v>
      </c>
      <c r="E45">
        <v>99.1</v>
      </c>
      <c r="F45">
        <v>0</v>
      </c>
      <c r="H45">
        <v>4</v>
      </c>
      <c r="J45">
        <v>0.89999999999999991</v>
      </c>
    </row>
    <row r="46" spans="1:10" x14ac:dyDescent="0.4">
      <c r="A46" s="1">
        <v>44032.223310185182</v>
      </c>
      <c r="B46">
        <v>0.1</v>
      </c>
      <c r="C46">
        <v>0.1</v>
      </c>
      <c r="D46">
        <v>0</v>
      </c>
      <c r="E46">
        <v>99.7</v>
      </c>
      <c r="F46">
        <v>0</v>
      </c>
      <c r="H46">
        <v>4</v>
      </c>
      <c r="J46">
        <v>0.2</v>
      </c>
    </row>
    <row r="47" spans="1:10" x14ac:dyDescent="0.4">
      <c r="A47" s="1">
        <v>44032.223657407405</v>
      </c>
      <c r="B47">
        <v>0.1</v>
      </c>
      <c r="C47">
        <v>0.1</v>
      </c>
      <c r="D47">
        <v>0</v>
      </c>
      <c r="E47">
        <v>99.8</v>
      </c>
      <c r="F47">
        <v>0</v>
      </c>
      <c r="H47">
        <v>4</v>
      </c>
      <c r="J47">
        <v>0.2</v>
      </c>
    </row>
    <row r="48" spans="1:10" x14ac:dyDescent="0.4">
      <c r="A48" s="1">
        <v>44032.224004629628</v>
      </c>
      <c r="B48">
        <v>0.1</v>
      </c>
      <c r="C48">
        <v>0.1</v>
      </c>
      <c r="D48">
        <v>0</v>
      </c>
      <c r="E48">
        <v>99.8</v>
      </c>
      <c r="F48">
        <v>0</v>
      </c>
      <c r="H48">
        <v>4</v>
      </c>
      <c r="J48">
        <v>0.2</v>
      </c>
    </row>
    <row r="49" spans="1:10" x14ac:dyDescent="0.4">
      <c r="A49" s="1">
        <v>44032.224351851852</v>
      </c>
      <c r="B49">
        <v>0.1</v>
      </c>
      <c r="C49">
        <v>0.1</v>
      </c>
      <c r="D49">
        <v>0</v>
      </c>
      <c r="E49">
        <v>99.8</v>
      </c>
      <c r="F49">
        <v>0</v>
      </c>
      <c r="H49">
        <v>4</v>
      </c>
      <c r="J49">
        <v>0.2</v>
      </c>
    </row>
    <row r="50" spans="1:10" x14ac:dyDescent="0.4">
      <c r="A50" s="1">
        <v>44032.224699074075</v>
      </c>
      <c r="B50">
        <v>0.1</v>
      </c>
      <c r="C50">
        <v>0.1</v>
      </c>
      <c r="D50">
        <v>0</v>
      </c>
      <c r="E50">
        <v>99.8</v>
      </c>
      <c r="F50">
        <v>0</v>
      </c>
      <c r="H50">
        <v>4</v>
      </c>
      <c r="J50">
        <v>0.2</v>
      </c>
    </row>
    <row r="51" spans="1:10" x14ac:dyDescent="0.4">
      <c r="A51" s="1">
        <v>44032.225046296298</v>
      </c>
      <c r="B51">
        <v>0.1</v>
      </c>
      <c r="C51">
        <v>0</v>
      </c>
      <c r="D51">
        <v>0</v>
      </c>
      <c r="E51">
        <v>99.9</v>
      </c>
      <c r="F51">
        <v>0</v>
      </c>
      <c r="H51">
        <v>4</v>
      </c>
      <c r="J51">
        <v>0.1</v>
      </c>
    </row>
    <row r="52" spans="1:10" x14ac:dyDescent="0.4">
      <c r="A52" s="1">
        <v>44032.225393518522</v>
      </c>
      <c r="B52">
        <v>0.1</v>
      </c>
      <c r="C52">
        <v>0</v>
      </c>
      <c r="D52">
        <v>0</v>
      </c>
      <c r="E52">
        <v>99.9</v>
      </c>
      <c r="F52">
        <v>0</v>
      </c>
      <c r="H52">
        <v>4</v>
      </c>
      <c r="J52">
        <v>0.1</v>
      </c>
    </row>
    <row r="53" spans="1:10" x14ac:dyDescent="0.4">
      <c r="A53" s="1">
        <v>44032.225740740738</v>
      </c>
      <c r="B53">
        <v>0.1</v>
      </c>
      <c r="C53">
        <v>0.1</v>
      </c>
      <c r="D53">
        <v>0</v>
      </c>
      <c r="E53">
        <v>99.9</v>
      </c>
      <c r="F53">
        <v>0</v>
      </c>
      <c r="H53">
        <v>4</v>
      </c>
      <c r="J53">
        <v>0.2</v>
      </c>
    </row>
    <row r="54" spans="1:10" x14ac:dyDescent="0.4">
      <c r="A54" s="1">
        <v>44032.226087962961</v>
      </c>
      <c r="B54">
        <v>0.1</v>
      </c>
      <c r="C54">
        <v>0</v>
      </c>
      <c r="D54">
        <v>0</v>
      </c>
      <c r="E54">
        <v>99.9</v>
      </c>
      <c r="F54">
        <v>0</v>
      </c>
      <c r="H54">
        <v>4</v>
      </c>
      <c r="J54">
        <v>0.1</v>
      </c>
    </row>
    <row r="55" spans="1:10" x14ac:dyDescent="0.4">
      <c r="A55" s="1">
        <v>44032.226435185185</v>
      </c>
      <c r="B55">
        <v>0.1</v>
      </c>
      <c r="C55">
        <v>0</v>
      </c>
      <c r="D55">
        <v>0</v>
      </c>
      <c r="E55">
        <v>99.9</v>
      </c>
      <c r="F55">
        <v>0</v>
      </c>
      <c r="H55">
        <v>4</v>
      </c>
      <c r="J55">
        <v>0.1</v>
      </c>
    </row>
    <row r="56" spans="1:10" x14ac:dyDescent="0.4">
      <c r="A56" s="1">
        <v>44032.226782407408</v>
      </c>
      <c r="B56">
        <v>0.1</v>
      </c>
      <c r="C56">
        <v>0.1</v>
      </c>
      <c r="D56">
        <v>0</v>
      </c>
      <c r="E56">
        <v>99.8</v>
      </c>
      <c r="F56">
        <v>0</v>
      </c>
      <c r="H56">
        <v>4</v>
      </c>
      <c r="J56">
        <v>0.2</v>
      </c>
    </row>
    <row r="57" spans="1:10" x14ac:dyDescent="0.4">
      <c r="A57" s="1">
        <v>44032.227129629631</v>
      </c>
      <c r="B57">
        <v>0.1</v>
      </c>
      <c r="C57">
        <v>0</v>
      </c>
      <c r="D57">
        <v>0</v>
      </c>
      <c r="E57">
        <v>99.9</v>
      </c>
      <c r="F57">
        <v>0</v>
      </c>
      <c r="H57">
        <v>4</v>
      </c>
      <c r="J57">
        <v>0.1</v>
      </c>
    </row>
    <row r="58" spans="1:10" x14ac:dyDescent="0.4">
      <c r="A58" s="1">
        <v>44032.227476851855</v>
      </c>
      <c r="B58">
        <v>0.1</v>
      </c>
      <c r="C58">
        <v>0</v>
      </c>
      <c r="D58">
        <v>0</v>
      </c>
      <c r="E58">
        <v>99.9</v>
      </c>
      <c r="F58">
        <v>0</v>
      </c>
      <c r="H58">
        <v>4</v>
      </c>
      <c r="J58">
        <v>0.1</v>
      </c>
    </row>
    <row r="59" spans="1:10" x14ac:dyDescent="0.4">
      <c r="A59" s="1">
        <v>44032.227824074071</v>
      </c>
      <c r="B59">
        <v>0.1</v>
      </c>
      <c r="C59">
        <v>0.1</v>
      </c>
      <c r="D59">
        <v>0</v>
      </c>
      <c r="E59">
        <v>99.9</v>
      </c>
      <c r="F59">
        <v>0</v>
      </c>
      <c r="H59">
        <v>4</v>
      </c>
      <c r="J59">
        <v>0.2</v>
      </c>
    </row>
    <row r="60" spans="1:10" x14ac:dyDescent="0.4">
      <c r="A60" s="1">
        <v>44032.228171296294</v>
      </c>
      <c r="B60">
        <v>0.1</v>
      </c>
      <c r="C60">
        <v>0</v>
      </c>
      <c r="D60">
        <v>0</v>
      </c>
      <c r="E60">
        <v>99.9</v>
      </c>
      <c r="F60">
        <v>0</v>
      </c>
      <c r="H60">
        <v>4</v>
      </c>
      <c r="J60">
        <v>0.1</v>
      </c>
    </row>
    <row r="61" spans="1:10" x14ac:dyDescent="0.4">
      <c r="A61" s="1">
        <v>44032.228518518517</v>
      </c>
      <c r="B61">
        <v>0.1</v>
      </c>
      <c r="C61">
        <v>0</v>
      </c>
      <c r="D61">
        <v>0</v>
      </c>
      <c r="E61">
        <v>99.9</v>
      </c>
      <c r="F61">
        <v>0</v>
      </c>
      <c r="H61">
        <v>4</v>
      </c>
      <c r="J61">
        <v>0.1</v>
      </c>
    </row>
    <row r="63" spans="1:10" x14ac:dyDescent="0.4">
      <c r="A63" t="s">
        <v>741</v>
      </c>
      <c r="B63">
        <v>28.118333333333307</v>
      </c>
      <c r="C63">
        <v>9.0116666666666738</v>
      </c>
      <c r="D63">
        <v>4.1666666666666664E-2</v>
      </c>
      <c r="E63">
        <v>62.818333333333364</v>
      </c>
      <c r="F63">
        <v>0</v>
      </c>
      <c r="G63" t="e">
        <v>#DIV/0!</v>
      </c>
      <c r="H63">
        <v>4</v>
      </c>
      <c r="I63" t="e">
        <v>#DIV/0!</v>
      </c>
      <c r="J63">
        <v>37.12999999999996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85" zoomScaleNormal="85" workbookViewId="0">
      <pane xSplit="1" ySplit="1" topLeftCell="B5" activePane="bottomRight" state="frozen"/>
      <selection pane="topRight" activeCell="B1" sqref="B1"/>
      <selection pane="bottomLeft" activeCell="A2" sqref="A2"/>
      <selection pane="bottomRight"/>
    </sheetView>
  </sheetViews>
  <sheetFormatPr defaultRowHeight="14.6" x14ac:dyDescent="0.4"/>
  <sheetData>
    <row r="1" spans="1:6" x14ac:dyDescent="0.4">
      <c r="A1" t="s">
        <v>788</v>
      </c>
      <c r="B1" t="s">
        <v>487</v>
      </c>
      <c r="C1" t="s">
        <v>488</v>
      </c>
      <c r="D1" t="s">
        <v>489</v>
      </c>
      <c r="E1" t="s">
        <v>490</v>
      </c>
      <c r="F1" t="s">
        <v>491</v>
      </c>
    </row>
    <row r="2" spans="1:6" x14ac:dyDescent="0.4">
      <c r="A2" t="s">
        <v>485</v>
      </c>
      <c r="B2" s="16">
        <v>28.116666666666671</v>
      </c>
      <c r="C2" s="16">
        <v>8.375</v>
      </c>
      <c r="D2" s="16">
        <v>2.8333333333333335E-2</v>
      </c>
      <c r="E2" s="16">
        <v>63.466666666666676</v>
      </c>
      <c r="F2" s="16">
        <v>1.6666666666666668E-3</v>
      </c>
    </row>
    <row r="3" spans="1:6" x14ac:dyDescent="0.4">
      <c r="A3" t="s">
        <v>552</v>
      </c>
      <c r="B3" s="16">
        <v>28.044999999999991</v>
      </c>
      <c r="C3" s="16">
        <v>9.2700000000000067</v>
      </c>
      <c r="D3" s="16">
        <v>0</v>
      </c>
      <c r="E3" s="16">
        <v>62.678333333333335</v>
      </c>
      <c r="F3" s="16">
        <v>0</v>
      </c>
    </row>
    <row r="4" spans="1:6" x14ac:dyDescent="0.4">
      <c r="A4" t="s">
        <v>554</v>
      </c>
      <c r="B4" s="16">
        <v>28.203333333333322</v>
      </c>
      <c r="C4" s="16">
        <v>9.1616666666666671</v>
      </c>
      <c r="D4" s="16">
        <v>0.12833333333333327</v>
      </c>
      <c r="E4" s="16">
        <v>62.503333333333345</v>
      </c>
      <c r="F4" s="16">
        <v>0</v>
      </c>
    </row>
    <row r="5" spans="1:6" x14ac:dyDescent="0.4">
      <c r="A5" t="s">
        <v>556</v>
      </c>
      <c r="B5" s="16">
        <v>28.058333333333326</v>
      </c>
      <c r="C5" s="16">
        <v>9.23</v>
      </c>
      <c r="D5" s="16">
        <v>2.6666666666666668E-2</v>
      </c>
      <c r="E5" s="16">
        <v>62.663333333333348</v>
      </c>
      <c r="F5" s="16">
        <v>3.3333333333333335E-3</v>
      </c>
    </row>
  </sheetData>
  <sortState ref="A2:F5">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zoomScale="85" zoomScaleNormal="85" workbookViewId="0">
      <pane xSplit="1" ySplit="1" topLeftCell="B86" activePane="bottomRight" state="frozen"/>
      <selection pane="topRight" activeCell="B1" sqref="B1"/>
      <selection pane="bottomLeft" activeCell="A2" sqref="A2"/>
      <selection pane="bottomRight" activeCell="B122" sqref="B122"/>
    </sheetView>
  </sheetViews>
  <sheetFormatPr defaultRowHeight="14.6" x14ac:dyDescent="0.4"/>
  <cols>
    <col min="2" max="18" width="7.69140625" customWidth="1"/>
  </cols>
  <sheetData>
    <row r="1" spans="1:256" x14ac:dyDescent="0.4">
      <c r="A1" t="s">
        <v>569</v>
      </c>
      <c r="B1" t="s">
        <v>572</v>
      </c>
      <c r="C1" t="s">
        <v>583</v>
      </c>
      <c r="D1" t="s">
        <v>570</v>
      </c>
      <c r="E1" t="s">
        <v>573</v>
      </c>
      <c r="F1" t="s">
        <v>574</v>
      </c>
      <c r="G1" t="s">
        <v>575</v>
      </c>
      <c r="H1" t="s">
        <v>576</v>
      </c>
      <c r="I1" t="s">
        <v>577</v>
      </c>
      <c r="J1" t="s">
        <v>578</v>
      </c>
      <c r="K1" t="s">
        <v>579</v>
      </c>
      <c r="L1" t="s">
        <v>580</v>
      </c>
      <c r="M1" t="s">
        <v>581</v>
      </c>
      <c r="N1" t="s">
        <v>586</v>
      </c>
      <c r="O1" t="s">
        <v>584</v>
      </c>
      <c r="P1" t="s">
        <v>585</v>
      </c>
      <c r="Q1" t="s">
        <v>571</v>
      </c>
      <c r="R1" t="s">
        <v>582</v>
      </c>
      <c r="IV1" t="s">
        <v>748</v>
      </c>
    </row>
    <row r="2" spans="1:256" x14ac:dyDescent="0.4">
      <c r="A2" s="1">
        <v>44032.208032407405</v>
      </c>
      <c r="B2">
        <v>43.1</v>
      </c>
      <c r="C2">
        <v>0</v>
      </c>
      <c r="D2">
        <v>43.1</v>
      </c>
      <c r="E2">
        <v>4</v>
      </c>
      <c r="F2">
        <v>4</v>
      </c>
      <c r="G2">
        <v>4</v>
      </c>
      <c r="H2">
        <v>4</v>
      </c>
      <c r="I2">
        <v>4</v>
      </c>
      <c r="J2">
        <v>4</v>
      </c>
      <c r="K2">
        <v>4</v>
      </c>
      <c r="L2">
        <v>4</v>
      </c>
      <c r="M2">
        <v>43.1</v>
      </c>
      <c r="N2">
        <v>0</v>
      </c>
      <c r="O2">
        <v>0</v>
      </c>
      <c r="P2">
        <v>0</v>
      </c>
      <c r="Q2">
        <v>0</v>
      </c>
      <c r="R2">
        <v>0</v>
      </c>
      <c r="IV2">
        <v>161.30000000000001</v>
      </c>
    </row>
    <row r="3" spans="1:256" x14ac:dyDescent="0.4">
      <c r="A3" s="1">
        <v>44032.208379629628</v>
      </c>
      <c r="B3">
        <v>4.5</v>
      </c>
      <c r="C3">
        <v>5.4</v>
      </c>
      <c r="D3">
        <v>2.9</v>
      </c>
      <c r="E3">
        <v>0</v>
      </c>
      <c r="F3">
        <v>0</v>
      </c>
      <c r="G3">
        <v>0</v>
      </c>
      <c r="H3">
        <v>0</v>
      </c>
      <c r="I3">
        <v>0</v>
      </c>
      <c r="J3">
        <v>0</v>
      </c>
      <c r="K3">
        <v>0</v>
      </c>
      <c r="L3">
        <v>0</v>
      </c>
      <c r="M3">
        <v>3</v>
      </c>
      <c r="N3">
        <v>0</v>
      </c>
      <c r="O3">
        <v>2.5</v>
      </c>
      <c r="P3">
        <v>0.5</v>
      </c>
      <c r="Q3">
        <v>0</v>
      </c>
      <c r="R3">
        <v>0</v>
      </c>
      <c r="IV3">
        <v>18.8</v>
      </c>
    </row>
    <row r="4" spans="1:256" x14ac:dyDescent="0.4">
      <c r="A4" s="1">
        <v>44032.208726851852</v>
      </c>
      <c r="B4">
        <v>5.3</v>
      </c>
      <c r="C4">
        <v>3.4</v>
      </c>
      <c r="D4">
        <v>3.3</v>
      </c>
      <c r="E4">
        <v>0</v>
      </c>
      <c r="F4">
        <v>0</v>
      </c>
      <c r="G4">
        <v>0</v>
      </c>
      <c r="H4">
        <v>0</v>
      </c>
      <c r="I4">
        <v>0</v>
      </c>
      <c r="J4">
        <v>0</v>
      </c>
      <c r="K4">
        <v>0</v>
      </c>
      <c r="L4">
        <v>0</v>
      </c>
      <c r="M4">
        <v>16</v>
      </c>
      <c r="N4">
        <v>2.5</v>
      </c>
      <c r="O4">
        <v>3.2</v>
      </c>
      <c r="P4">
        <v>1</v>
      </c>
      <c r="Q4">
        <v>0</v>
      </c>
      <c r="R4">
        <v>0</v>
      </c>
      <c r="IV4">
        <v>34.700000000000003</v>
      </c>
    </row>
    <row r="5" spans="1:256" x14ac:dyDescent="0.4">
      <c r="A5" s="1">
        <v>44032.209074074075</v>
      </c>
      <c r="B5">
        <v>35.799999999999997</v>
      </c>
      <c r="C5">
        <v>32.200000000000003</v>
      </c>
      <c r="D5">
        <v>29.9</v>
      </c>
      <c r="E5">
        <v>0</v>
      </c>
      <c r="F5">
        <v>0</v>
      </c>
      <c r="G5">
        <v>0</v>
      </c>
      <c r="H5">
        <v>0</v>
      </c>
      <c r="I5">
        <v>0</v>
      </c>
      <c r="J5">
        <v>0</v>
      </c>
      <c r="K5">
        <v>0</v>
      </c>
      <c r="L5">
        <v>0</v>
      </c>
      <c r="M5">
        <v>1</v>
      </c>
      <c r="N5">
        <v>1</v>
      </c>
      <c r="O5">
        <v>9</v>
      </c>
      <c r="P5">
        <v>0</v>
      </c>
      <c r="Q5">
        <v>0</v>
      </c>
      <c r="R5">
        <v>0</v>
      </c>
      <c r="IV5">
        <v>108.9</v>
      </c>
    </row>
    <row r="6" spans="1:256" x14ac:dyDescent="0.4">
      <c r="A6" s="1">
        <v>44032.209421296298</v>
      </c>
      <c r="B6">
        <v>205.7</v>
      </c>
      <c r="C6">
        <v>211.9</v>
      </c>
      <c r="D6">
        <v>186.8</v>
      </c>
      <c r="E6">
        <v>0</v>
      </c>
      <c r="F6">
        <v>0</v>
      </c>
      <c r="G6">
        <v>0</v>
      </c>
      <c r="H6">
        <v>0</v>
      </c>
      <c r="I6">
        <v>0</v>
      </c>
      <c r="J6">
        <v>0</v>
      </c>
      <c r="K6">
        <v>0</v>
      </c>
      <c r="L6">
        <v>0</v>
      </c>
      <c r="M6">
        <v>0.5</v>
      </c>
      <c r="N6">
        <v>3</v>
      </c>
      <c r="O6">
        <v>4.8</v>
      </c>
      <c r="P6">
        <v>0</v>
      </c>
      <c r="Q6">
        <v>0</v>
      </c>
      <c r="R6">
        <v>0</v>
      </c>
      <c r="IV6">
        <v>612.70000000000005</v>
      </c>
    </row>
    <row r="7" spans="1:256" x14ac:dyDescent="0.4">
      <c r="A7" s="1">
        <v>44032.209768518522</v>
      </c>
      <c r="B7">
        <v>248.3</v>
      </c>
      <c r="C7">
        <v>244.3</v>
      </c>
      <c r="D7">
        <v>229.7</v>
      </c>
      <c r="E7">
        <v>0</v>
      </c>
      <c r="F7">
        <v>0</v>
      </c>
      <c r="G7">
        <v>0</v>
      </c>
      <c r="H7">
        <v>0</v>
      </c>
      <c r="I7">
        <v>0</v>
      </c>
      <c r="J7">
        <v>0</v>
      </c>
      <c r="K7">
        <v>0</v>
      </c>
      <c r="L7">
        <v>0</v>
      </c>
      <c r="M7">
        <v>0</v>
      </c>
      <c r="N7">
        <v>1</v>
      </c>
      <c r="O7">
        <v>2</v>
      </c>
      <c r="P7">
        <v>0</v>
      </c>
      <c r="Q7">
        <v>0</v>
      </c>
      <c r="R7">
        <v>0</v>
      </c>
      <c r="IV7">
        <v>725.3</v>
      </c>
    </row>
    <row r="8" spans="1:256" x14ac:dyDescent="0.4">
      <c r="A8" s="1">
        <v>44032.210115740738</v>
      </c>
      <c r="B8">
        <v>235.6</v>
      </c>
      <c r="C8">
        <v>236.8</v>
      </c>
      <c r="D8">
        <v>219.6</v>
      </c>
      <c r="E8">
        <v>0</v>
      </c>
      <c r="F8">
        <v>0</v>
      </c>
      <c r="G8">
        <v>0</v>
      </c>
      <c r="H8">
        <v>0</v>
      </c>
      <c r="I8">
        <v>0</v>
      </c>
      <c r="J8">
        <v>0</v>
      </c>
      <c r="K8">
        <v>0</v>
      </c>
      <c r="L8">
        <v>0</v>
      </c>
      <c r="M8">
        <v>0</v>
      </c>
      <c r="N8">
        <v>6.2</v>
      </c>
      <c r="O8">
        <v>8.1999999999999993</v>
      </c>
      <c r="P8">
        <v>0</v>
      </c>
      <c r="Q8">
        <v>0</v>
      </c>
      <c r="R8">
        <v>0</v>
      </c>
      <c r="IV8">
        <v>706.40000000000009</v>
      </c>
    </row>
    <row r="9" spans="1:256" x14ac:dyDescent="0.4">
      <c r="A9" s="1">
        <v>44032.210462962961</v>
      </c>
      <c r="B9">
        <v>235.4</v>
      </c>
      <c r="C9">
        <v>232</v>
      </c>
      <c r="D9">
        <v>219.3</v>
      </c>
      <c r="E9">
        <v>0</v>
      </c>
      <c r="F9">
        <v>0</v>
      </c>
      <c r="G9">
        <v>0</v>
      </c>
      <c r="H9">
        <v>0</v>
      </c>
      <c r="I9">
        <v>0</v>
      </c>
      <c r="J9">
        <v>0</v>
      </c>
      <c r="K9">
        <v>0</v>
      </c>
      <c r="L9">
        <v>0</v>
      </c>
      <c r="M9">
        <v>0</v>
      </c>
      <c r="N9">
        <v>0.5</v>
      </c>
      <c r="O9">
        <v>0.5</v>
      </c>
      <c r="P9">
        <v>0</v>
      </c>
      <c r="Q9">
        <v>0</v>
      </c>
      <c r="R9">
        <v>0</v>
      </c>
      <c r="IV9">
        <v>687.7</v>
      </c>
    </row>
    <row r="10" spans="1:256" x14ac:dyDescent="0.4">
      <c r="A10" s="1">
        <v>44032.210810185185</v>
      </c>
      <c r="B10">
        <v>266.3</v>
      </c>
      <c r="C10">
        <v>264.10000000000002</v>
      </c>
      <c r="D10">
        <v>242.5</v>
      </c>
      <c r="E10">
        <v>0</v>
      </c>
      <c r="F10">
        <v>0</v>
      </c>
      <c r="G10">
        <v>0</v>
      </c>
      <c r="H10">
        <v>0</v>
      </c>
      <c r="I10">
        <v>0</v>
      </c>
      <c r="J10">
        <v>0</v>
      </c>
      <c r="K10">
        <v>0</v>
      </c>
      <c r="L10">
        <v>0</v>
      </c>
      <c r="M10">
        <v>0</v>
      </c>
      <c r="N10">
        <v>1</v>
      </c>
      <c r="O10">
        <v>1</v>
      </c>
      <c r="P10">
        <v>0</v>
      </c>
      <c r="Q10">
        <v>0</v>
      </c>
      <c r="R10">
        <v>0</v>
      </c>
      <c r="IV10">
        <v>774.90000000000009</v>
      </c>
    </row>
    <row r="11" spans="1:256" x14ac:dyDescent="0.4">
      <c r="A11" s="1">
        <v>44032.211157407408</v>
      </c>
      <c r="B11">
        <v>258</v>
      </c>
      <c r="C11">
        <v>252.1</v>
      </c>
      <c r="D11">
        <v>242.7</v>
      </c>
      <c r="E11">
        <v>0</v>
      </c>
      <c r="F11">
        <v>0</v>
      </c>
      <c r="G11">
        <v>0</v>
      </c>
      <c r="H11">
        <v>0</v>
      </c>
      <c r="I11">
        <v>0</v>
      </c>
      <c r="J11">
        <v>0</v>
      </c>
      <c r="K11">
        <v>0</v>
      </c>
      <c r="L11">
        <v>0</v>
      </c>
      <c r="M11">
        <v>0</v>
      </c>
      <c r="N11">
        <v>0</v>
      </c>
      <c r="O11">
        <v>0</v>
      </c>
      <c r="P11">
        <v>0</v>
      </c>
      <c r="Q11">
        <v>0</v>
      </c>
      <c r="R11">
        <v>0</v>
      </c>
      <c r="IV11">
        <v>752.8</v>
      </c>
    </row>
    <row r="12" spans="1:256" x14ac:dyDescent="0.4">
      <c r="A12" s="1">
        <v>44032.211504629631</v>
      </c>
      <c r="B12">
        <v>250.2</v>
      </c>
      <c r="C12">
        <v>241</v>
      </c>
      <c r="D12">
        <v>230.8</v>
      </c>
      <c r="E12">
        <v>0</v>
      </c>
      <c r="F12">
        <v>0</v>
      </c>
      <c r="G12">
        <v>0</v>
      </c>
      <c r="H12">
        <v>0</v>
      </c>
      <c r="I12">
        <v>0</v>
      </c>
      <c r="J12">
        <v>0</v>
      </c>
      <c r="K12">
        <v>0</v>
      </c>
      <c r="L12">
        <v>0</v>
      </c>
      <c r="M12">
        <v>0</v>
      </c>
      <c r="N12">
        <v>0</v>
      </c>
      <c r="O12">
        <v>0</v>
      </c>
      <c r="P12">
        <v>0</v>
      </c>
      <c r="Q12">
        <v>0</v>
      </c>
      <c r="R12">
        <v>0</v>
      </c>
      <c r="IV12">
        <v>722</v>
      </c>
    </row>
    <row r="13" spans="1:256" x14ac:dyDescent="0.4">
      <c r="A13" s="1">
        <v>44032.211851851855</v>
      </c>
      <c r="B13">
        <v>279.2</v>
      </c>
      <c r="C13">
        <v>272.2</v>
      </c>
      <c r="D13">
        <v>261.2</v>
      </c>
      <c r="E13">
        <v>0</v>
      </c>
      <c r="F13">
        <v>0</v>
      </c>
      <c r="G13">
        <v>0</v>
      </c>
      <c r="H13">
        <v>0</v>
      </c>
      <c r="I13">
        <v>0</v>
      </c>
      <c r="J13">
        <v>0</v>
      </c>
      <c r="K13">
        <v>0</v>
      </c>
      <c r="L13">
        <v>0</v>
      </c>
      <c r="M13">
        <v>0</v>
      </c>
      <c r="N13">
        <v>0</v>
      </c>
      <c r="O13">
        <v>0</v>
      </c>
      <c r="P13">
        <v>0</v>
      </c>
      <c r="Q13">
        <v>0</v>
      </c>
      <c r="R13">
        <v>0</v>
      </c>
      <c r="IV13">
        <v>812.59999999999991</v>
      </c>
    </row>
    <row r="14" spans="1:256" x14ac:dyDescent="0.4">
      <c r="A14" s="1">
        <v>44032.212199074071</v>
      </c>
      <c r="B14">
        <v>257</v>
      </c>
      <c r="C14">
        <v>249.2</v>
      </c>
      <c r="D14">
        <v>238.3</v>
      </c>
      <c r="E14">
        <v>0</v>
      </c>
      <c r="F14">
        <v>0</v>
      </c>
      <c r="G14">
        <v>0</v>
      </c>
      <c r="H14">
        <v>0</v>
      </c>
      <c r="I14">
        <v>0</v>
      </c>
      <c r="J14">
        <v>0</v>
      </c>
      <c r="K14">
        <v>0</v>
      </c>
      <c r="L14">
        <v>0</v>
      </c>
      <c r="M14">
        <v>0</v>
      </c>
      <c r="N14">
        <v>0</v>
      </c>
      <c r="O14">
        <v>0</v>
      </c>
      <c r="P14">
        <v>0</v>
      </c>
      <c r="Q14">
        <v>0</v>
      </c>
      <c r="R14">
        <v>0</v>
      </c>
      <c r="IV14">
        <v>744.5</v>
      </c>
    </row>
    <row r="15" spans="1:256" x14ac:dyDescent="0.4">
      <c r="A15" s="1">
        <v>44032.212557870371</v>
      </c>
      <c r="B15">
        <v>262.39999999999998</v>
      </c>
      <c r="C15">
        <v>252.1</v>
      </c>
      <c r="D15">
        <v>246.3</v>
      </c>
      <c r="E15">
        <v>0</v>
      </c>
      <c r="F15">
        <v>0</v>
      </c>
      <c r="G15">
        <v>0</v>
      </c>
      <c r="H15">
        <v>0</v>
      </c>
      <c r="I15">
        <v>0</v>
      </c>
      <c r="J15">
        <v>0</v>
      </c>
      <c r="K15">
        <v>0</v>
      </c>
      <c r="L15">
        <v>0</v>
      </c>
      <c r="M15">
        <v>0</v>
      </c>
      <c r="N15">
        <v>0</v>
      </c>
      <c r="O15">
        <v>0</v>
      </c>
      <c r="P15">
        <v>0</v>
      </c>
      <c r="Q15">
        <v>0</v>
      </c>
      <c r="R15">
        <v>0</v>
      </c>
      <c r="IV15">
        <v>760.8</v>
      </c>
    </row>
    <row r="16" spans="1:256" x14ac:dyDescent="0.4">
      <c r="A16" s="1">
        <v>44032.212905092594</v>
      </c>
      <c r="B16">
        <v>250.4</v>
      </c>
      <c r="C16">
        <v>241.2</v>
      </c>
      <c r="D16">
        <v>232.5</v>
      </c>
      <c r="E16">
        <v>0</v>
      </c>
      <c r="F16">
        <v>0</v>
      </c>
      <c r="G16">
        <v>0</v>
      </c>
      <c r="H16">
        <v>0</v>
      </c>
      <c r="I16">
        <v>0</v>
      </c>
      <c r="J16">
        <v>0</v>
      </c>
      <c r="K16">
        <v>0</v>
      </c>
      <c r="L16">
        <v>0</v>
      </c>
      <c r="M16">
        <v>0</v>
      </c>
      <c r="N16">
        <v>0</v>
      </c>
      <c r="O16">
        <v>0</v>
      </c>
      <c r="P16">
        <v>0</v>
      </c>
      <c r="Q16">
        <v>0</v>
      </c>
      <c r="R16">
        <v>0</v>
      </c>
      <c r="IV16">
        <v>724.1</v>
      </c>
    </row>
    <row r="17" spans="1:256" x14ac:dyDescent="0.4">
      <c r="A17" s="1">
        <v>44032.213252314818</v>
      </c>
      <c r="B17">
        <v>265.60000000000002</v>
      </c>
      <c r="C17">
        <v>257.3</v>
      </c>
      <c r="D17">
        <v>249.5</v>
      </c>
      <c r="E17">
        <v>0</v>
      </c>
      <c r="F17">
        <v>0</v>
      </c>
      <c r="G17">
        <v>0</v>
      </c>
      <c r="H17">
        <v>0</v>
      </c>
      <c r="I17">
        <v>0</v>
      </c>
      <c r="J17">
        <v>0</v>
      </c>
      <c r="K17">
        <v>0</v>
      </c>
      <c r="L17">
        <v>0</v>
      </c>
      <c r="M17">
        <v>0</v>
      </c>
      <c r="N17">
        <v>0</v>
      </c>
      <c r="O17">
        <v>0</v>
      </c>
      <c r="P17">
        <v>0</v>
      </c>
      <c r="Q17">
        <v>0</v>
      </c>
      <c r="R17">
        <v>0</v>
      </c>
      <c r="IV17">
        <v>772.40000000000009</v>
      </c>
    </row>
    <row r="18" spans="1:256" x14ac:dyDescent="0.4">
      <c r="A18" s="1">
        <v>44032.213599537034</v>
      </c>
      <c r="B18">
        <v>261.7</v>
      </c>
      <c r="C18">
        <v>253.6</v>
      </c>
      <c r="D18">
        <v>242.3</v>
      </c>
      <c r="E18">
        <v>0</v>
      </c>
      <c r="F18">
        <v>0</v>
      </c>
      <c r="G18">
        <v>0</v>
      </c>
      <c r="H18">
        <v>0</v>
      </c>
      <c r="I18">
        <v>0</v>
      </c>
      <c r="J18">
        <v>0</v>
      </c>
      <c r="K18">
        <v>0</v>
      </c>
      <c r="L18">
        <v>0</v>
      </c>
      <c r="M18">
        <v>0</v>
      </c>
      <c r="N18">
        <v>0</v>
      </c>
      <c r="O18">
        <v>0</v>
      </c>
      <c r="P18">
        <v>0</v>
      </c>
      <c r="Q18">
        <v>0</v>
      </c>
      <c r="R18">
        <v>0</v>
      </c>
      <c r="IV18">
        <v>757.59999999999991</v>
      </c>
    </row>
    <row r="19" spans="1:256" x14ac:dyDescent="0.4">
      <c r="A19" s="1">
        <v>44032.213946759257</v>
      </c>
      <c r="B19">
        <v>270</v>
      </c>
      <c r="C19">
        <v>261.5</v>
      </c>
      <c r="D19">
        <v>253.6</v>
      </c>
      <c r="E19">
        <v>0</v>
      </c>
      <c r="F19">
        <v>0</v>
      </c>
      <c r="G19">
        <v>0</v>
      </c>
      <c r="H19">
        <v>0</v>
      </c>
      <c r="I19">
        <v>0</v>
      </c>
      <c r="J19">
        <v>0</v>
      </c>
      <c r="K19">
        <v>0</v>
      </c>
      <c r="L19">
        <v>0</v>
      </c>
      <c r="M19">
        <v>0</v>
      </c>
      <c r="N19">
        <v>0</v>
      </c>
      <c r="O19">
        <v>0</v>
      </c>
      <c r="P19">
        <v>0</v>
      </c>
      <c r="Q19">
        <v>0</v>
      </c>
      <c r="R19">
        <v>0</v>
      </c>
      <c r="IV19">
        <v>785.1</v>
      </c>
    </row>
    <row r="20" spans="1:256" x14ac:dyDescent="0.4">
      <c r="A20" s="1">
        <v>44032.21429398148</v>
      </c>
      <c r="B20">
        <v>259.7</v>
      </c>
      <c r="C20">
        <v>250.2</v>
      </c>
      <c r="D20">
        <v>241.4</v>
      </c>
      <c r="E20">
        <v>0</v>
      </c>
      <c r="F20">
        <v>0</v>
      </c>
      <c r="G20">
        <v>0</v>
      </c>
      <c r="H20">
        <v>0</v>
      </c>
      <c r="I20">
        <v>0</v>
      </c>
      <c r="J20">
        <v>0</v>
      </c>
      <c r="K20">
        <v>0</v>
      </c>
      <c r="L20">
        <v>0</v>
      </c>
      <c r="M20">
        <v>0</v>
      </c>
      <c r="N20">
        <v>0</v>
      </c>
      <c r="O20">
        <v>0</v>
      </c>
      <c r="P20">
        <v>0</v>
      </c>
      <c r="Q20">
        <v>0</v>
      </c>
      <c r="R20">
        <v>0</v>
      </c>
      <c r="IV20">
        <v>751.3</v>
      </c>
    </row>
    <row r="21" spans="1:256" x14ac:dyDescent="0.4">
      <c r="A21" s="1">
        <v>44032.214641203704</v>
      </c>
      <c r="B21">
        <v>253.1</v>
      </c>
      <c r="C21">
        <v>246.2</v>
      </c>
      <c r="D21">
        <v>235.6</v>
      </c>
      <c r="E21">
        <v>0</v>
      </c>
      <c r="F21">
        <v>0</v>
      </c>
      <c r="G21">
        <v>0</v>
      </c>
      <c r="H21">
        <v>0</v>
      </c>
      <c r="I21">
        <v>0</v>
      </c>
      <c r="J21">
        <v>0</v>
      </c>
      <c r="K21">
        <v>0</v>
      </c>
      <c r="L21">
        <v>0</v>
      </c>
      <c r="M21">
        <v>0</v>
      </c>
      <c r="N21">
        <v>0</v>
      </c>
      <c r="O21">
        <v>0</v>
      </c>
      <c r="P21">
        <v>0</v>
      </c>
      <c r="Q21">
        <v>0</v>
      </c>
      <c r="R21">
        <v>0</v>
      </c>
      <c r="IV21">
        <v>734.9</v>
      </c>
    </row>
    <row r="22" spans="1:256" x14ac:dyDescent="0.4">
      <c r="A22" s="1">
        <v>44032.214988425927</v>
      </c>
      <c r="B22">
        <v>256.5</v>
      </c>
      <c r="C22">
        <v>246.9</v>
      </c>
      <c r="D22">
        <v>238</v>
      </c>
      <c r="E22">
        <v>0</v>
      </c>
      <c r="F22">
        <v>0</v>
      </c>
      <c r="G22">
        <v>0</v>
      </c>
      <c r="H22">
        <v>0</v>
      </c>
      <c r="I22">
        <v>0</v>
      </c>
      <c r="J22">
        <v>0</v>
      </c>
      <c r="K22">
        <v>0</v>
      </c>
      <c r="L22">
        <v>0</v>
      </c>
      <c r="M22">
        <v>0</v>
      </c>
      <c r="N22">
        <v>0</v>
      </c>
      <c r="O22">
        <v>0</v>
      </c>
      <c r="P22">
        <v>0</v>
      </c>
      <c r="Q22">
        <v>0</v>
      </c>
      <c r="R22">
        <v>0</v>
      </c>
      <c r="IV22">
        <v>741.4</v>
      </c>
    </row>
    <row r="23" spans="1:256" x14ac:dyDescent="0.4">
      <c r="A23" s="1">
        <v>44032.21533564815</v>
      </c>
      <c r="B23">
        <v>254.1</v>
      </c>
      <c r="C23">
        <v>250.2</v>
      </c>
      <c r="D23">
        <v>235.6</v>
      </c>
      <c r="E23">
        <v>0</v>
      </c>
      <c r="F23">
        <v>0</v>
      </c>
      <c r="G23">
        <v>0</v>
      </c>
      <c r="H23">
        <v>0</v>
      </c>
      <c r="I23">
        <v>0</v>
      </c>
      <c r="J23">
        <v>0</v>
      </c>
      <c r="K23">
        <v>0</v>
      </c>
      <c r="L23">
        <v>0</v>
      </c>
      <c r="M23">
        <v>0</v>
      </c>
      <c r="N23">
        <v>1</v>
      </c>
      <c r="O23">
        <v>1</v>
      </c>
      <c r="P23">
        <v>0</v>
      </c>
      <c r="Q23">
        <v>0</v>
      </c>
      <c r="R23">
        <v>0</v>
      </c>
      <c r="IV23">
        <v>741.9</v>
      </c>
    </row>
    <row r="24" spans="1:256" x14ac:dyDescent="0.4">
      <c r="A24" s="1">
        <v>44032.215682870374</v>
      </c>
      <c r="B24">
        <v>244.2</v>
      </c>
      <c r="C24">
        <v>247.7</v>
      </c>
      <c r="D24">
        <v>224.3</v>
      </c>
      <c r="E24">
        <v>0</v>
      </c>
      <c r="F24">
        <v>0</v>
      </c>
      <c r="G24">
        <v>0</v>
      </c>
      <c r="H24">
        <v>0</v>
      </c>
      <c r="I24">
        <v>0</v>
      </c>
      <c r="J24">
        <v>0</v>
      </c>
      <c r="K24">
        <v>0</v>
      </c>
      <c r="L24">
        <v>0</v>
      </c>
      <c r="M24">
        <v>0</v>
      </c>
      <c r="N24">
        <v>2.5</v>
      </c>
      <c r="O24">
        <v>3.6</v>
      </c>
      <c r="P24">
        <v>0</v>
      </c>
      <c r="Q24">
        <v>0</v>
      </c>
      <c r="R24">
        <v>0</v>
      </c>
      <c r="IV24">
        <v>722.30000000000007</v>
      </c>
    </row>
    <row r="25" spans="1:256" x14ac:dyDescent="0.4">
      <c r="A25" s="1">
        <v>44032.21603009259</v>
      </c>
      <c r="B25">
        <v>258.8</v>
      </c>
      <c r="C25">
        <v>258.39999999999998</v>
      </c>
      <c r="D25">
        <v>243.6</v>
      </c>
      <c r="E25">
        <v>0</v>
      </c>
      <c r="F25">
        <v>0</v>
      </c>
      <c r="G25">
        <v>0</v>
      </c>
      <c r="H25">
        <v>0</v>
      </c>
      <c r="I25">
        <v>0</v>
      </c>
      <c r="J25">
        <v>0</v>
      </c>
      <c r="K25">
        <v>0</v>
      </c>
      <c r="L25">
        <v>0</v>
      </c>
      <c r="M25">
        <v>0</v>
      </c>
      <c r="N25">
        <v>16</v>
      </c>
      <c r="O25">
        <v>8.1999999999999993</v>
      </c>
      <c r="P25">
        <v>0</v>
      </c>
      <c r="Q25">
        <v>0</v>
      </c>
      <c r="R25">
        <v>0</v>
      </c>
      <c r="IV25">
        <v>785.00000000000011</v>
      </c>
    </row>
    <row r="26" spans="1:256" x14ac:dyDescent="0.4">
      <c r="A26" s="1">
        <v>44032.216377314813</v>
      </c>
      <c r="B26">
        <v>235.1</v>
      </c>
      <c r="C26">
        <v>236.8</v>
      </c>
      <c r="D26">
        <v>216.4</v>
      </c>
      <c r="E26">
        <v>0</v>
      </c>
      <c r="F26">
        <v>0</v>
      </c>
      <c r="G26">
        <v>0</v>
      </c>
      <c r="H26">
        <v>0</v>
      </c>
      <c r="I26">
        <v>0</v>
      </c>
      <c r="J26">
        <v>0</v>
      </c>
      <c r="K26">
        <v>0</v>
      </c>
      <c r="L26">
        <v>0</v>
      </c>
      <c r="M26">
        <v>0</v>
      </c>
      <c r="N26">
        <v>0.5</v>
      </c>
      <c r="O26">
        <v>0.5</v>
      </c>
      <c r="P26">
        <v>0</v>
      </c>
      <c r="Q26">
        <v>0</v>
      </c>
      <c r="R26">
        <v>0</v>
      </c>
      <c r="IV26">
        <v>689.3</v>
      </c>
    </row>
    <row r="27" spans="1:256" x14ac:dyDescent="0.4">
      <c r="A27" s="1">
        <v>44032.216724537036</v>
      </c>
      <c r="B27">
        <v>251.2</v>
      </c>
      <c r="C27">
        <v>253.1</v>
      </c>
      <c r="D27">
        <v>233.3</v>
      </c>
      <c r="E27">
        <v>0</v>
      </c>
      <c r="F27">
        <v>0</v>
      </c>
      <c r="G27">
        <v>0</v>
      </c>
      <c r="H27">
        <v>0</v>
      </c>
      <c r="I27">
        <v>0</v>
      </c>
      <c r="J27">
        <v>0</v>
      </c>
      <c r="K27">
        <v>0</v>
      </c>
      <c r="L27">
        <v>0</v>
      </c>
      <c r="M27">
        <v>0</v>
      </c>
      <c r="N27">
        <v>1</v>
      </c>
      <c r="O27">
        <v>1</v>
      </c>
      <c r="P27">
        <v>0</v>
      </c>
      <c r="Q27">
        <v>0</v>
      </c>
      <c r="R27">
        <v>0</v>
      </c>
      <c r="IV27">
        <v>739.59999999999991</v>
      </c>
    </row>
    <row r="28" spans="1:256" x14ac:dyDescent="0.4">
      <c r="A28" s="1">
        <v>44032.21707175926</v>
      </c>
      <c r="B28">
        <v>250.3</v>
      </c>
      <c r="C28">
        <v>241</v>
      </c>
      <c r="D28">
        <v>232.4</v>
      </c>
      <c r="E28">
        <v>0</v>
      </c>
      <c r="F28">
        <v>0</v>
      </c>
      <c r="G28">
        <v>0</v>
      </c>
      <c r="H28">
        <v>0</v>
      </c>
      <c r="I28">
        <v>0</v>
      </c>
      <c r="J28">
        <v>0</v>
      </c>
      <c r="K28">
        <v>0</v>
      </c>
      <c r="L28">
        <v>0</v>
      </c>
      <c r="M28">
        <v>0</v>
      </c>
      <c r="N28">
        <v>0</v>
      </c>
      <c r="O28">
        <v>0</v>
      </c>
      <c r="P28">
        <v>0</v>
      </c>
      <c r="Q28">
        <v>0</v>
      </c>
      <c r="R28">
        <v>0</v>
      </c>
      <c r="IV28">
        <v>723.7</v>
      </c>
    </row>
    <row r="29" spans="1:256" x14ac:dyDescent="0.4">
      <c r="A29" s="1">
        <v>44032.217407407406</v>
      </c>
      <c r="B29">
        <v>254</v>
      </c>
      <c r="C29">
        <v>248.1</v>
      </c>
      <c r="D29">
        <v>240.8</v>
      </c>
      <c r="E29">
        <v>0</v>
      </c>
      <c r="F29">
        <v>0</v>
      </c>
      <c r="G29">
        <v>0</v>
      </c>
      <c r="H29">
        <v>0</v>
      </c>
      <c r="I29">
        <v>0</v>
      </c>
      <c r="J29">
        <v>0</v>
      </c>
      <c r="K29">
        <v>0</v>
      </c>
      <c r="L29">
        <v>0</v>
      </c>
      <c r="M29">
        <v>0</v>
      </c>
      <c r="N29">
        <v>0</v>
      </c>
      <c r="O29">
        <v>0</v>
      </c>
      <c r="P29">
        <v>0</v>
      </c>
      <c r="Q29">
        <v>0</v>
      </c>
      <c r="R29">
        <v>0</v>
      </c>
      <c r="IV29">
        <v>742.90000000000009</v>
      </c>
    </row>
    <row r="30" spans="1:256" x14ac:dyDescent="0.4">
      <c r="A30" s="1">
        <v>44032.21775462963</v>
      </c>
      <c r="B30">
        <v>257.89999999999998</v>
      </c>
      <c r="C30">
        <v>252</v>
      </c>
      <c r="D30">
        <v>239</v>
      </c>
      <c r="E30">
        <v>0</v>
      </c>
      <c r="F30">
        <v>0</v>
      </c>
      <c r="G30">
        <v>0</v>
      </c>
      <c r="H30">
        <v>0</v>
      </c>
      <c r="I30">
        <v>0</v>
      </c>
      <c r="J30">
        <v>0</v>
      </c>
      <c r="K30">
        <v>0</v>
      </c>
      <c r="L30">
        <v>0</v>
      </c>
      <c r="M30">
        <v>0</v>
      </c>
      <c r="N30">
        <v>0</v>
      </c>
      <c r="O30">
        <v>0</v>
      </c>
      <c r="P30">
        <v>0</v>
      </c>
      <c r="Q30">
        <v>0</v>
      </c>
      <c r="R30">
        <v>0</v>
      </c>
      <c r="IV30">
        <v>748.9</v>
      </c>
    </row>
    <row r="31" spans="1:256" x14ac:dyDescent="0.4">
      <c r="A31" s="1">
        <v>44032.218101851853</v>
      </c>
      <c r="B31">
        <v>260.60000000000002</v>
      </c>
      <c r="C31">
        <v>256.60000000000002</v>
      </c>
      <c r="D31">
        <v>245.5</v>
      </c>
      <c r="E31">
        <v>0</v>
      </c>
      <c r="F31">
        <v>0</v>
      </c>
      <c r="G31">
        <v>0</v>
      </c>
      <c r="H31">
        <v>0</v>
      </c>
      <c r="I31">
        <v>0</v>
      </c>
      <c r="J31">
        <v>0</v>
      </c>
      <c r="K31">
        <v>0</v>
      </c>
      <c r="L31">
        <v>0</v>
      </c>
      <c r="M31">
        <v>0</v>
      </c>
      <c r="N31">
        <v>0</v>
      </c>
      <c r="O31">
        <v>0</v>
      </c>
      <c r="P31">
        <v>0</v>
      </c>
      <c r="Q31">
        <v>0</v>
      </c>
      <c r="R31">
        <v>0</v>
      </c>
      <c r="IV31">
        <v>762.7</v>
      </c>
    </row>
    <row r="32" spans="1:256" x14ac:dyDescent="0.4">
      <c r="A32" s="1">
        <v>44032.218449074076</v>
      </c>
      <c r="B32">
        <v>230.7</v>
      </c>
      <c r="C32">
        <v>212.9</v>
      </c>
      <c r="D32">
        <v>212.9</v>
      </c>
      <c r="E32">
        <v>0</v>
      </c>
      <c r="F32">
        <v>0</v>
      </c>
      <c r="G32">
        <v>0</v>
      </c>
      <c r="H32">
        <v>0</v>
      </c>
      <c r="I32">
        <v>0</v>
      </c>
      <c r="J32">
        <v>0</v>
      </c>
      <c r="K32">
        <v>0</v>
      </c>
      <c r="L32">
        <v>0</v>
      </c>
      <c r="M32">
        <v>0</v>
      </c>
      <c r="N32">
        <v>1</v>
      </c>
      <c r="O32">
        <v>1</v>
      </c>
      <c r="P32">
        <v>0</v>
      </c>
      <c r="Q32">
        <v>0</v>
      </c>
      <c r="R32">
        <v>0</v>
      </c>
      <c r="IV32">
        <v>658.5</v>
      </c>
    </row>
    <row r="33" spans="1:256" x14ac:dyDescent="0.4">
      <c r="A33" s="1">
        <v>44032.2187962963</v>
      </c>
      <c r="B33">
        <v>185.6</v>
      </c>
      <c r="C33">
        <v>186.6</v>
      </c>
      <c r="D33">
        <v>175.6</v>
      </c>
      <c r="E33">
        <v>0</v>
      </c>
      <c r="F33">
        <v>0</v>
      </c>
      <c r="G33">
        <v>0</v>
      </c>
      <c r="H33">
        <v>0</v>
      </c>
      <c r="I33">
        <v>0</v>
      </c>
      <c r="J33">
        <v>0</v>
      </c>
      <c r="K33">
        <v>0</v>
      </c>
      <c r="L33">
        <v>0</v>
      </c>
      <c r="M33">
        <v>0</v>
      </c>
      <c r="N33">
        <v>2.5</v>
      </c>
      <c r="O33">
        <v>3.3</v>
      </c>
      <c r="P33">
        <v>0</v>
      </c>
      <c r="Q33">
        <v>0</v>
      </c>
      <c r="R33">
        <v>0</v>
      </c>
      <c r="IV33">
        <v>553.59999999999991</v>
      </c>
    </row>
    <row r="34" spans="1:256" x14ac:dyDescent="0.4">
      <c r="A34" s="1">
        <v>44032.219143518516</v>
      </c>
      <c r="B34">
        <v>235.9</v>
      </c>
      <c r="C34">
        <v>232.2</v>
      </c>
      <c r="D34">
        <v>219.9</v>
      </c>
      <c r="E34">
        <v>0</v>
      </c>
      <c r="F34">
        <v>0</v>
      </c>
      <c r="G34">
        <v>0</v>
      </c>
      <c r="H34">
        <v>0</v>
      </c>
      <c r="I34">
        <v>0</v>
      </c>
      <c r="J34">
        <v>0</v>
      </c>
      <c r="K34">
        <v>0</v>
      </c>
      <c r="L34">
        <v>0</v>
      </c>
      <c r="M34">
        <v>0</v>
      </c>
      <c r="N34">
        <v>16</v>
      </c>
      <c r="O34">
        <v>16</v>
      </c>
      <c r="P34">
        <v>0</v>
      </c>
      <c r="Q34">
        <v>0</v>
      </c>
      <c r="R34">
        <v>0</v>
      </c>
      <c r="IV34">
        <v>720</v>
      </c>
    </row>
    <row r="35" spans="1:256" x14ac:dyDescent="0.4">
      <c r="A35" s="1">
        <v>44032.219490740739</v>
      </c>
      <c r="B35">
        <v>243.4</v>
      </c>
      <c r="C35">
        <v>243.4</v>
      </c>
      <c r="D35">
        <v>226.6</v>
      </c>
      <c r="E35">
        <v>0</v>
      </c>
      <c r="F35">
        <v>0</v>
      </c>
      <c r="G35">
        <v>0</v>
      </c>
      <c r="H35">
        <v>0</v>
      </c>
      <c r="I35">
        <v>0</v>
      </c>
      <c r="J35">
        <v>0</v>
      </c>
      <c r="K35">
        <v>0</v>
      </c>
      <c r="L35">
        <v>0</v>
      </c>
      <c r="M35">
        <v>0</v>
      </c>
      <c r="N35">
        <v>0.5</v>
      </c>
      <c r="O35">
        <v>0.5</v>
      </c>
      <c r="P35">
        <v>0</v>
      </c>
      <c r="Q35">
        <v>0</v>
      </c>
      <c r="R35">
        <v>0</v>
      </c>
      <c r="IV35">
        <v>714.4</v>
      </c>
    </row>
    <row r="36" spans="1:256" x14ac:dyDescent="0.4">
      <c r="A36" s="1">
        <v>44032.219837962963</v>
      </c>
      <c r="B36">
        <v>250.6</v>
      </c>
      <c r="C36">
        <v>254.6</v>
      </c>
      <c r="D36">
        <v>228.8</v>
      </c>
      <c r="E36">
        <v>0</v>
      </c>
      <c r="F36">
        <v>0</v>
      </c>
      <c r="G36">
        <v>0</v>
      </c>
      <c r="H36">
        <v>0</v>
      </c>
      <c r="I36">
        <v>0</v>
      </c>
      <c r="J36">
        <v>0</v>
      </c>
      <c r="K36">
        <v>0</v>
      </c>
      <c r="L36">
        <v>0</v>
      </c>
      <c r="M36">
        <v>0</v>
      </c>
      <c r="N36">
        <v>1</v>
      </c>
      <c r="O36">
        <v>1</v>
      </c>
      <c r="P36">
        <v>0</v>
      </c>
      <c r="Q36">
        <v>0</v>
      </c>
      <c r="R36">
        <v>0</v>
      </c>
      <c r="IV36">
        <v>736</v>
      </c>
    </row>
    <row r="37" spans="1:256" x14ac:dyDescent="0.4">
      <c r="A37" s="1">
        <v>44032.220185185186</v>
      </c>
      <c r="B37">
        <v>196.9</v>
      </c>
      <c r="C37">
        <v>189.4</v>
      </c>
      <c r="D37">
        <v>182.5</v>
      </c>
      <c r="E37">
        <v>0</v>
      </c>
      <c r="F37">
        <v>0</v>
      </c>
      <c r="G37">
        <v>0</v>
      </c>
      <c r="H37">
        <v>0</v>
      </c>
      <c r="I37">
        <v>0</v>
      </c>
      <c r="J37">
        <v>0</v>
      </c>
      <c r="K37">
        <v>0</v>
      </c>
      <c r="L37">
        <v>0</v>
      </c>
      <c r="M37">
        <v>0</v>
      </c>
      <c r="N37">
        <v>0</v>
      </c>
      <c r="O37">
        <v>0</v>
      </c>
      <c r="P37">
        <v>0</v>
      </c>
      <c r="Q37">
        <v>0</v>
      </c>
      <c r="R37">
        <v>0</v>
      </c>
      <c r="IV37">
        <v>568.79999999999995</v>
      </c>
    </row>
    <row r="38" spans="1:256" x14ac:dyDescent="0.4">
      <c r="A38" s="1">
        <v>44032.220532407409</v>
      </c>
      <c r="B38">
        <v>192.8</v>
      </c>
      <c r="C38">
        <v>187.4</v>
      </c>
      <c r="D38">
        <v>175.9</v>
      </c>
      <c r="E38">
        <v>0</v>
      </c>
      <c r="F38">
        <v>0</v>
      </c>
      <c r="G38">
        <v>0</v>
      </c>
      <c r="H38">
        <v>0</v>
      </c>
      <c r="I38">
        <v>0</v>
      </c>
      <c r="J38">
        <v>0</v>
      </c>
      <c r="K38">
        <v>0</v>
      </c>
      <c r="L38">
        <v>0</v>
      </c>
      <c r="M38">
        <v>0</v>
      </c>
      <c r="N38">
        <v>0</v>
      </c>
      <c r="O38">
        <v>0</v>
      </c>
      <c r="P38">
        <v>0</v>
      </c>
      <c r="Q38">
        <v>0</v>
      </c>
      <c r="R38">
        <v>0</v>
      </c>
      <c r="IV38">
        <v>556.1</v>
      </c>
    </row>
    <row r="39" spans="1:256" x14ac:dyDescent="0.4">
      <c r="A39" s="1">
        <v>44032.220879629633</v>
      </c>
      <c r="B39">
        <v>175.5</v>
      </c>
      <c r="C39">
        <v>169.5</v>
      </c>
      <c r="D39">
        <v>162.1</v>
      </c>
      <c r="E39">
        <v>0</v>
      </c>
      <c r="F39">
        <v>0</v>
      </c>
      <c r="G39">
        <v>0</v>
      </c>
      <c r="H39">
        <v>0</v>
      </c>
      <c r="I39">
        <v>0</v>
      </c>
      <c r="J39">
        <v>0</v>
      </c>
      <c r="K39">
        <v>0</v>
      </c>
      <c r="L39">
        <v>0</v>
      </c>
      <c r="M39">
        <v>0</v>
      </c>
      <c r="N39">
        <v>0</v>
      </c>
      <c r="O39">
        <v>0</v>
      </c>
      <c r="P39">
        <v>0</v>
      </c>
      <c r="Q39">
        <v>0</v>
      </c>
      <c r="R39">
        <v>0</v>
      </c>
      <c r="IV39">
        <v>507.1</v>
      </c>
    </row>
    <row r="40" spans="1:256" x14ac:dyDescent="0.4">
      <c r="A40" s="1">
        <v>44032.221226851849</v>
      </c>
      <c r="B40">
        <v>52.2</v>
      </c>
      <c r="C40">
        <v>49.5</v>
      </c>
      <c r="D40">
        <v>42</v>
      </c>
      <c r="E40">
        <v>0</v>
      </c>
      <c r="F40">
        <v>0</v>
      </c>
      <c r="G40">
        <v>0</v>
      </c>
      <c r="H40">
        <v>0</v>
      </c>
      <c r="I40">
        <v>0</v>
      </c>
      <c r="J40">
        <v>0</v>
      </c>
      <c r="K40">
        <v>0</v>
      </c>
      <c r="L40">
        <v>0</v>
      </c>
      <c r="M40">
        <v>0</v>
      </c>
      <c r="N40">
        <v>0</v>
      </c>
      <c r="O40">
        <v>0</v>
      </c>
      <c r="P40">
        <v>0</v>
      </c>
      <c r="Q40">
        <v>0</v>
      </c>
      <c r="R40">
        <v>0</v>
      </c>
      <c r="IV40">
        <v>143.69999999999999</v>
      </c>
    </row>
    <row r="41" spans="1:256" x14ac:dyDescent="0.4">
      <c r="A41" s="1">
        <v>44032.221574074072</v>
      </c>
      <c r="B41">
        <v>4.8</v>
      </c>
      <c r="C41">
        <v>4.8</v>
      </c>
      <c r="D41">
        <v>3.1</v>
      </c>
      <c r="E41">
        <v>0</v>
      </c>
      <c r="F41">
        <v>0</v>
      </c>
      <c r="G41">
        <v>0</v>
      </c>
      <c r="H41">
        <v>0</v>
      </c>
      <c r="I41">
        <v>0</v>
      </c>
      <c r="J41">
        <v>0</v>
      </c>
      <c r="K41">
        <v>0</v>
      </c>
      <c r="L41">
        <v>0</v>
      </c>
      <c r="M41">
        <v>0</v>
      </c>
      <c r="N41">
        <v>0</v>
      </c>
      <c r="O41">
        <v>0</v>
      </c>
      <c r="P41">
        <v>0</v>
      </c>
      <c r="Q41">
        <v>0</v>
      </c>
      <c r="R41">
        <v>0</v>
      </c>
      <c r="IV41">
        <v>12.7</v>
      </c>
    </row>
    <row r="42" spans="1:256" x14ac:dyDescent="0.4">
      <c r="A42" s="1">
        <v>44032.221921296295</v>
      </c>
      <c r="B42">
        <v>5.4</v>
      </c>
      <c r="C42">
        <v>4.9000000000000004</v>
      </c>
      <c r="D42">
        <v>3.7</v>
      </c>
      <c r="E42">
        <v>0</v>
      </c>
      <c r="F42">
        <v>0</v>
      </c>
      <c r="G42">
        <v>0</v>
      </c>
      <c r="H42">
        <v>0</v>
      </c>
      <c r="I42">
        <v>0</v>
      </c>
      <c r="J42">
        <v>0</v>
      </c>
      <c r="K42">
        <v>0</v>
      </c>
      <c r="L42">
        <v>0</v>
      </c>
      <c r="M42">
        <v>0</v>
      </c>
      <c r="N42">
        <v>0</v>
      </c>
      <c r="O42">
        <v>0</v>
      </c>
      <c r="P42">
        <v>0</v>
      </c>
      <c r="Q42">
        <v>0</v>
      </c>
      <c r="R42">
        <v>0</v>
      </c>
      <c r="IV42">
        <v>14</v>
      </c>
    </row>
    <row r="43" spans="1:256" x14ac:dyDescent="0.4">
      <c r="A43" s="1">
        <v>44032.222268518519</v>
      </c>
      <c r="B43">
        <v>11</v>
      </c>
      <c r="C43">
        <v>7.6</v>
      </c>
      <c r="D43">
        <v>8.6</v>
      </c>
      <c r="E43">
        <v>25.9</v>
      </c>
      <c r="F43">
        <v>25.9</v>
      </c>
      <c r="G43">
        <v>25.9</v>
      </c>
      <c r="H43">
        <v>25.9</v>
      </c>
      <c r="I43">
        <v>25.9</v>
      </c>
      <c r="J43">
        <v>25.9</v>
      </c>
      <c r="K43">
        <v>25.9</v>
      </c>
      <c r="L43">
        <v>25.9</v>
      </c>
      <c r="M43">
        <v>12.4</v>
      </c>
      <c r="N43">
        <v>1</v>
      </c>
      <c r="O43">
        <v>2</v>
      </c>
      <c r="P43">
        <v>3</v>
      </c>
      <c r="Q43">
        <v>0</v>
      </c>
      <c r="R43">
        <v>0</v>
      </c>
      <c r="IV43">
        <v>252.80000000000004</v>
      </c>
    </row>
    <row r="44" spans="1:256" x14ac:dyDescent="0.4">
      <c r="A44" s="1">
        <v>44032.222615740742</v>
      </c>
      <c r="B44">
        <v>20.9</v>
      </c>
      <c r="C44">
        <v>18.7</v>
      </c>
      <c r="D44">
        <v>15.3</v>
      </c>
      <c r="E44">
        <v>0</v>
      </c>
      <c r="F44">
        <v>0</v>
      </c>
      <c r="G44">
        <v>0</v>
      </c>
      <c r="H44">
        <v>0</v>
      </c>
      <c r="I44">
        <v>0</v>
      </c>
      <c r="J44">
        <v>0</v>
      </c>
      <c r="K44">
        <v>0</v>
      </c>
      <c r="L44">
        <v>0</v>
      </c>
      <c r="M44">
        <v>7.6</v>
      </c>
      <c r="N44">
        <v>2.5</v>
      </c>
      <c r="O44">
        <v>3.9</v>
      </c>
      <c r="P44">
        <v>3</v>
      </c>
      <c r="Q44">
        <v>0</v>
      </c>
      <c r="R44">
        <v>0</v>
      </c>
      <c r="IV44">
        <v>71.900000000000006</v>
      </c>
    </row>
    <row r="45" spans="1:256" x14ac:dyDescent="0.4">
      <c r="A45" s="1">
        <v>44032.222962962966</v>
      </c>
      <c r="B45">
        <v>6.9</v>
      </c>
      <c r="C45">
        <v>2.7</v>
      </c>
      <c r="D45">
        <v>3.2</v>
      </c>
      <c r="E45">
        <v>0</v>
      </c>
      <c r="F45">
        <v>0</v>
      </c>
      <c r="G45">
        <v>0</v>
      </c>
      <c r="H45">
        <v>0</v>
      </c>
      <c r="I45">
        <v>0</v>
      </c>
      <c r="J45">
        <v>0</v>
      </c>
      <c r="K45">
        <v>0</v>
      </c>
      <c r="L45">
        <v>0</v>
      </c>
      <c r="M45">
        <v>1</v>
      </c>
      <c r="N45">
        <v>16</v>
      </c>
      <c r="O45">
        <v>7.2</v>
      </c>
      <c r="P45">
        <v>7.1</v>
      </c>
      <c r="Q45">
        <v>0</v>
      </c>
      <c r="R45">
        <v>0</v>
      </c>
      <c r="IV45">
        <v>44.1</v>
      </c>
    </row>
    <row r="46" spans="1:256" x14ac:dyDescent="0.4">
      <c r="A46" s="1">
        <v>44032.223310185182</v>
      </c>
      <c r="B46">
        <v>4.3</v>
      </c>
      <c r="C46">
        <v>4.3</v>
      </c>
      <c r="D46">
        <v>3.7</v>
      </c>
      <c r="E46">
        <v>0</v>
      </c>
      <c r="F46">
        <v>0</v>
      </c>
      <c r="G46">
        <v>0</v>
      </c>
      <c r="H46">
        <v>0</v>
      </c>
      <c r="I46">
        <v>0</v>
      </c>
      <c r="J46">
        <v>0</v>
      </c>
      <c r="K46">
        <v>0</v>
      </c>
      <c r="L46">
        <v>0</v>
      </c>
      <c r="M46">
        <v>0.5</v>
      </c>
      <c r="N46">
        <v>0.5</v>
      </c>
      <c r="O46">
        <v>0.5</v>
      </c>
      <c r="P46">
        <v>4.5999999999999996</v>
      </c>
      <c r="Q46">
        <v>0</v>
      </c>
      <c r="R46">
        <v>0</v>
      </c>
      <c r="IV46">
        <v>18.399999999999999</v>
      </c>
    </row>
    <row r="47" spans="1:256" x14ac:dyDescent="0.4">
      <c r="A47" s="1">
        <v>44032.223657407405</v>
      </c>
      <c r="B47">
        <v>8.5</v>
      </c>
      <c r="C47">
        <v>7.7</v>
      </c>
      <c r="D47">
        <v>7.7</v>
      </c>
      <c r="E47">
        <v>0</v>
      </c>
      <c r="F47">
        <v>0</v>
      </c>
      <c r="G47">
        <v>0</v>
      </c>
      <c r="H47">
        <v>0</v>
      </c>
      <c r="I47">
        <v>0</v>
      </c>
      <c r="J47">
        <v>0</v>
      </c>
      <c r="K47">
        <v>0</v>
      </c>
      <c r="L47">
        <v>0</v>
      </c>
      <c r="M47">
        <v>0</v>
      </c>
      <c r="N47">
        <v>1</v>
      </c>
      <c r="O47">
        <v>1</v>
      </c>
      <c r="P47">
        <v>4.8</v>
      </c>
      <c r="Q47">
        <v>0</v>
      </c>
      <c r="R47">
        <v>0</v>
      </c>
      <c r="IV47">
        <v>30.7</v>
      </c>
    </row>
    <row r="48" spans="1:256" x14ac:dyDescent="0.4">
      <c r="A48" s="1">
        <v>44032.224004629628</v>
      </c>
      <c r="B48">
        <v>0.8</v>
      </c>
      <c r="C48">
        <v>0.5</v>
      </c>
      <c r="D48">
        <v>0.5</v>
      </c>
      <c r="E48">
        <v>0</v>
      </c>
      <c r="F48">
        <v>0</v>
      </c>
      <c r="G48">
        <v>0</v>
      </c>
      <c r="H48">
        <v>0</v>
      </c>
      <c r="I48">
        <v>0</v>
      </c>
      <c r="J48">
        <v>0</v>
      </c>
      <c r="K48">
        <v>0</v>
      </c>
      <c r="L48">
        <v>0</v>
      </c>
      <c r="M48">
        <v>1</v>
      </c>
      <c r="N48">
        <v>0</v>
      </c>
      <c r="O48">
        <v>0</v>
      </c>
      <c r="P48">
        <v>1</v>
      </c>
      <c r="Q48">
        <v>0</v>
      </c>
      <c r="R48">
        <v>0</v>
      </c>
      <c r="IV48">
        <v>3.8</v>
      </c>
    </row>
    <row r="49" spans="1:256" x14ac:dyDescent="0.4">
      <c r="A49" s="1">
        <v>44032.224351851852</v>
      </c>
      <c r="B49">
        <v>2.4</v>
      </c>
      <c r="C49">
        <v>1</v>
      </c>
      <c r="D49">
        <v>1.8</v>
      </c>
      <c r="E49">
        <v>0</v>
      </c>
      <c r="F49">
        <v>0</v>
      </c>
      <c r="G49">
        <v>0</v>
      </c>
      <c r="H49">
        <v>0</v>
      </c>
      <c r="I49">
        <v>0</v>
      </c>
      <c r="J49">
        <v>0</v>
      </c>
      <c r="K49">
        <v>0</v>
      </c>
      <c r="L49">
        <v>0</v>
      </c>
      <c r="M49">
        <v>3.5</v>
      </c>
      <c r="N49">
        <v>0</v>
      </c>
      <c r="O49">
        <v>0</v>
      </c>
      <c r="P49">
        <v>0.5</v>
      </c>
      <c r="Q49">
        <v>0</v>
      </c>
      <c r="R49">
        <v>0</v>
      </c>
      <c r="IV49">
        <v>9.1999999999999993</v>
      </c>
    </row>
    <row r="50" spans="1:256" x14ac:dyDescent="0.4">
      <c r="A50" s="1">
        <v>44032.224699074075</v>
      </c>
      <c r="B50">
        <v>3</v>
      </c>
      <c r="C50">
        <v>0</v>
      </c>
      <c r="D50">
        <v>2.2000000000000002</v>
      </c>
      <c r="E50">
        <v>0</v>
      </c>
      <c r="F50">
        <v>0</v>
      </c>
      <c r="G50">
        <v>0</v>
      </c>
      <c r="H50">
        <v>0</v>
      </c>
      <c r="I50">
        <v>0</v>
      </c>
      <c r="J50">
        <v>0</v>
      </c>
      <c r="K50">
        <v>0</v>
      </c>
      <c r="L50">
        <v>0</v>
      </c>
      <c r="M50">
        <v>3</v>
      </c>
      <c r="N50">
        <v>0</v>
      </c>
      <c r="O50">
        <v>0</v>
      </c>
      <c r="P50">
        <v>0</v>
      </c>
      <c r="Q50">
        <v>0</v>
      </c>
      <c r="R50">
        <v>0</v>
      </c>
      <c r="IV50">
        <v>8.1999999999999993</v>
      </c>
    </row>
    <row r="51" spans="1:256" x14ac:dyDescent="0.4">
      <c r="A51" s="1">
        <v>44032.225046296298</v>
      </c>
      <c r="B51">
        <v>16</v>
      </c>
      <c r="C51">
        <v>0</v>
      </c>
      <c r="D51">
        <v>16</v>
      </c>
      <c r="E51">
        <v>0</v>
      </c>
      <c r="F51">
        <v>0</v>
      </c>
      <c r="G51">
        <v>0</v>
      </c>
      <c r="H51">
        <v>0</v>
      </c>
      <c r="I51">
        <v>0</v>
      </c>
      <c r="J51">
        <v>0</v>
      </c>
      <c r="K51">
        <v>0</v>
      </c>
      <c r="L51">
        <v>0</v>
      </c>
      <c r="M51">
        <v>16</v>
      </c>
      <c r="N51">
        <v>0</v>
      </c>
      <c r="O51">
        <v>0</v>
      </c>
      <c r="P51">
        <v>0</v>
      </c>
      <c r="Q51">
        <v>0</v>
      </c>
      <c r="R51">
        <v>0</v>
      </c>
      <c r="IV51">
        <v>48</v>
      </c>
    </row>
    <row r="52" spans="1:256" x14ac:dyDescent="0.4">
      <c r="A52" s="1">
        <v>44032.225393518522</v>
      </c>
      <c r="B52">
        <v>0.5</v>
      </c>
      <c r="C52">
        <v>0</v>
      </c>
      <c r="D52">
        <v>0.7</v>
      </c>
      <c r="E52">
        <v>0</v>
      </c>
      <c r="F52">
        <v>0</v>
      </c>
      <c r="G52">
        <v>0</v>
      </c>
      <c r="H52">
        <v>0</v>
      </c>
      <c r="I52">
        <v>0</v>
      </c>
      <c r="J52">
        <v>0</v>
      </c>
      <c r="K52">
        <v>0</v>
      </c>
      <c r="L52">
        <v>0</v>
      </c>
      <c r="M52">
        <v>1</v>
      </c>
      <c r="N52">
        <v>0</v>
      </c>
      <c r="O52">
        <v>0</v>
      </c>
      <c r="P52">
        <v>0</v>
      </c>
      <c r="Q52">
        <v>0</v>
      </c>
      <c r="R52">
        <v>0</v>
      </c>
      <c r="IV52">
        <v>2.2000000000000002</v>
      </c>
    </row>
    <row r="53" spans="1:256" x14ac:dyDescent="0.4">
      <c r="A53" s="1">
        <v>44032.225740740738</v>
      </c>
      <c r="B53">
        <v>1.7</v>
      </c>
      <c r="C53">
        <v>0</v>
      </c>
      <c r="D53">
        <v>0.8</v>
      </c>
      <c r="E53">
        <v>0</v>
      </c>
      <c r="F53">
        <v>0</v>
      </c>
      <c r="G53">
        <v>0</v>
      </c>
      <c r="H53">
        <v>0</v>
      </c>
      <c r="I53">
        <v>0</v>
      </c>
      <c r="J53">
        <v>0</v>
      </c>
      <c r="K53">
        <v>0</v>
      </c>
      <c r="L53">
        <v>0</v>
      </c>
      <c r="M53">
        <v>0.5</v>
      </c>
      <c r="N53">
        <v>0</v>
      </c>
      <c r="O53">
        <v>3</v>
      </c>
      <c r="P53">
        <v>0</v>
      </c>
      <c r="Q53">
        <v>0</v>
      </c>
      <c r="R53">
        <v>0</v>
      </c>
      <c r="IV53">
        <v>6</v>
      </c>
    </row>
    <row r="54" spans="1:256" x14ac:dyDescent="0.4">
      <c r="A54" s="1">
        <v>44032.226087962961</v>
      </c>
      <c r="B54">
        <v>8.1999999999999993</v>
      </c>
      <c r="C54">
        <v>0</v>
      </c>
      <c r="D54">
        <v>8.1999999999999993</v>
      </c>
      <c r="E54">
        <v>0</v>
      </c>
      <c r="F54">
        <v>0</v>
      </c>
      <c r="G54">
        <v>0</v>
      </c>
      <c r="H54">
        <v>0</v>
      </c>
      <c r="I54">
        <v>0</v>
      </c>
      <c r="J54">
        <v>0</v>
      </c>
      <c r="K54">
        <v>0</v>
      </c>
      <c r="L54">
        <v>0</v>
      </c>
      <c r="M54">
        <v>0</v>
      </c>
      <c r="N54">
        <v>0</v>
      </c>
      <c r="O54">
        <v>6.1</v>
      </c>
      <c r="P54">
        <v>0</v>
      </c>
      <c r="Q54">
        <v>0</v>
      </c>
      <c r="R54">
        <v>0</v>
      </c>
      <c r="IV54">
        <v>22.5</v>
      </c>
    </row>
    <row r="55" spans="1:256" x14ac:dyDescent="0.4">
      <c r="A55" s="1">
        <v>44032.226435185185</v>
      </c>
      <c r="B55">
        <v>0.7</v>
      </c>
      <c r="C55">
        <v>1</v>
      </c>
      <c r="D55">
        <v>0.6</v>
      </c>
      <c r="E55">
        <v>0</v>
      </c>
      <c r="F55">
        <v>0</v>
      </c>
      <c r="G55">
        <v>0</v>
      </c>
      <c r="H55">
        <v>0</v>
      </c>
      <c r="I55">
        <v>0</v>
      </c>
      <c r="J55">
        <v>0</v>
      </c>
      <c r="K55">
        <v>0</v>
      </c>
      <c r="L55">
        <v>0</v>
      </c>
      <c r="M55">
        <v>0</v>
      </c>
      <c r="N55">
        <v>0</v>
      </c>
      <c r="O55">
        <v>0.5</v>
      </c>
      <c r="P55">
        <v>0</v>
      </c>
      <c r="Q55">
        <v>0</v>
      </c>
      <c r="R55">
        <v>0</v>
      </c>
      <c r="IV55">
        <v>2.8</v>
      </c>
    </row>
    <row r="56" spans="1:256" x14ac:dyDescent="0.4">
      <c r="A56" s="1">
        <v>44032.226782407408</v>
      </c>
      <c r="B56">
        <v>4</v>
      </c>
      <c r="C56">
        <v>7</v>
      </c>
      <c r="D56">
        <v>2.8</v>
      </c>
      <c r="E56">
        <v>0</v>
      </c>
      <c r="F56">
        <v>0</v>
      </c>
      <c r="G56">
        <v>0</v>
      </c>
      <c r="H56">
        <v>0</v>
      </c>
      <c r="I56">
        <v>0</v>
      </c>
      <c r="J56">
        <v>0</v>
      </c>
      <c r="K56">
        <v>0</v>
      </c>
      <c r="L56">
        <v>0</v>
      </c>
      <c r="M56">
        <v>2.5</v>
      </c>
      <c r="N56">
        <v>0</v>
      </c>
      <c r="O56">
        <v>1</v>
      </c>
      <c r="P56">
        <v>0</v>
      </c>
      <c r="Q56">
        <v>0</v>
      </c>
      <c r="R56">
        <v>0</v>
      </c>
      <c r="IV56">
        <v>17.3</v>
      </c>
    </row>
    <row r="57" spans="1:256" x14ac:dyDescent="0.4">
      <c r="A57" s="1">
        <v>44032.227129629631</v>
      </c>
      <c r="B57">
        <v>11</v>
      </c>
      <c r="C57">
        <v>16</v>
      </c>
      <c r="D57">
        <v>8.1999999999999993</v>
      </c>
      <c r="E57">
        <v>0</v>
      </c>
      <c r="F57">
        <v>0</v>
      </c>
      <c r="G57">
        <v>0</v>
      </c>
      <c r="H57">
        <v>0</v>
      </c>
      <c r="I57">
        <v>0</v>
      </c>
      <c r="J57">
        <v>0</v>
      </c>
      <c r="K57">
        <v>0</v>
      </c>
      <c r="L57">
        <v>0</v>
      </c>
      <c r="M57">
        <v>1</v>
      </c>
      <c r="N57">
        <v>0</v>
      </c>
      <c r="O57">
        <v>0</v>
      </c>
      <c r="P57">
        <v>0</v>
      </c>
      <c r="Q57">
        <v>0</v>
      </c>
      <c r="R57">
        <v>0</v>
      </c>
      <c r="IV57">
        <v>36.200000000000003</v>
      </c>
    </row>
    <row r="58" spans="1:256" x14ac:dyDescent="0.4">
      <c r="A58" s="1">
        <v>44032.227476851855</v>
      </c>
      <c r="B58">
        <v>6</v>
      </c>
      <c r="C58">
        <v>1</v>
      </c>
      <c r="D58">
        <v>3.6</v>
      </c>
      <c r="E58">
        <v>0</v>
      </c>
      <c r="F58">
        <v>0</v>
      </c>
      <c r="G58">
        <v>0</v>
      </c>
      <c r="H58">
        <v>0</v>
      </c>
      <c r="I58">
        <v>0</v>
      </c>
      <c r="J58">
        <v>0</v>
      </c>
      <c r="K58">
        <v>0</v>
      </c>
      <c r="L58">
        <v>0</v>
      </c>
      <c r="M58">
        <v>8.5</v>
      </c>
      <c r="N58">
        <v>0</v>
      </c>
      <c r="O58">
        <v>0</v>
      </c>
      <c r="P58">
        <v>0</v>
      </c>
      <c r="Q58">
        <v>0</v>
      </c>
      <c r="R58">
        <v>0</v>
      </c>
      <c r="IV58">
        <v>19.100000000000001</v>
      </c>
    </row>
    <row r="59" spans="1:256" x14ac:dyDescent="0.4">
      <c r="A59" s="1">
        <v>44032.227824074071</v>
      </c>
      <c r="B59">
        <v>9.1999999999999993</v>
      </c>
      <c r="C59">
        <v>7</v>
      </c>
      <c r="D59">
        <v>7.4</v>
      </c>
      <c r="E59">
        <v>0</v>
      </c>
      <c r="F59">
        <v>0</v>
      </c>
      <c r="G59">
        <v>0</v>
      </c>
      <c r="H59">
        <v>0</v>
      </c>
      <c r="I59">
        <v>0</v>
      </c>
      <c r="J59">
        <v>0</v>
      </c>
      <c r="K59">
        <v>0</v>
      </c>
      <c r="L59">
        <v>0</v>
      </c>
      <c r="M59">
        <v>16</v>
      </c>
      <c r="N59">
        <v>0</v>
      </c>
      <c r="O59">
        <v>0</v>
      </c>
      <c r="P59">
        <v>0</v>
      </c>
      <c r="Q59">
        <v>0</v>
      </c>
      <c r="R59">
        <v>0</v>
      </c>
      <c r="IV59">
        <v>39.6</v>
      </c>
    </row>
    <row r="60" spans="1:256" x14ac:dyDescent="0.4">
      <c r="A60" s="1">
        <v>44032.228171296294</v>
      </c>
      <c r="B60">
        <v>6</v>
      </c>
      <c r="C60">
        <v>16</v>
      </c>
      <c r="D60">
        <v>4.2</v>
      </c>
      <c r="E60">
        <v>0</v>
      </c>
      <c r="F60">
        <v>0</v>
      </c>
      <c r="G60">
        <v>0</v>
      </c>
      <c r="H60">
        <v>0</v>
      </c>
      <c r="I60">
        <v>0</v>
      </c>
      <c r="J60">
        <v>0</v>
      </c>
      <c r="K60">
        <v>0</v>
      </c>
      <c r="L60">
        <v>0</v>
      </c>
      <c r="M60">
        <v>1</v>
      </c>
      <c r="N60">
        <v>0</v>
      </c>
      <c r="O60">
        <v>0</v>
      </c>
      <c r="P60">
        <v>0</v>
      </c>
      <c r="Q60">
        <v>0</v>
      </c>
      <c r="R60">
        <v>0</v>
      </c>
      <c r="IV60">
        <v>27.2</v>
      </c>
    </row>
    <row r="61" spans="1:256" x14ac:dyDescent="0.4">
      <c r="A61" s="1">
        <v>44032.228518518517</v>
      </c>
      <c r="B61">
        <v>0.8</v>
      </c>
      <c r="C61">
        <v>1</v>
      </c>
      <c r="D61">
        <v>0.5</v>
      </c>
      <c r="E61">
        <v>0</v>
      </c>
      <c r="F61">
        <v>0</v>
      </c>
      <c r="G61">
        <v>0</v>
      </c>
      <c r="H61">
        <v>0</v>
      </c>
      <c r="I61">
        <v>0</v>
      </c>
      <c r="J61">
        <v>0</v>
      </c>
      <c r="K61">
        <v>0</v>
      </c>
      <c r="L61">
        <v>0</v>
      </c>
      <c r="M61">
        <v>0.5</v>
      </c>
      <c r="N61">
        <v>0</v>
      </c>
      <c r="O61">
        <v>0</v>
      </c>
      <c r="P61">
        <v>0</v>
      </c>
      <c r="Q61">
        <v>0</v>
      </c>
      <c r="R61">
        <v>0</v>
      </c>
      <c r="IV61">
        <v>2.8</v>
      </c>
    </row>
    <row r="63" spans="1:256" x14ac:dyDescent="0.4">
      <c r="A63" t="s">
        <v>743</v>
      </c>
      <c r="B63" s="9">
        <f t="shared" ref="B63:R63" si="0">AVERAGE(B2:B61)</f>
        <v>142.76166666666666</v>
      </c>
      <c r="C63" s="9">
        <f t="shared" si="0"/>
        <v>138.73666666666668</v>
      </c>
      <c r="D63" s="9">
        <f t="shared" si="0"/>
        <v>132.15500000000003</v>
      </c>
      <c r="E63" s="9">
        <f t="shared" si="0"/>
        <v>0.49833333333333329</v>
      </c>
      <c r="F63" s="9">
        <f t="shared" si="0"/>
        <v>0.49833333333333329</v>
      </c>
      <c r="G63" s="9">
        <f t="shared" si="0"/>
        <v>0.49833333333333329</v>
      </c>
      <c r="H63" s="9">
        <f t="shared" si="0"/>
        <v>0.49833333333333329</v>
      </c>
      <c r="I63" s="9">
        <f t="shared" si="0"/>
        <v>0.49833333333333329</v>
      </c>
      <c r="J63" s="9">
        <f t="shared" si="0"/>
        <v>0.49833333333333329</v>
      </c>
      <c r="K63" s="9">
        <f t="shared" si="0"/>
        <v>0.49833333333333329</v>
      </c>
      <c r="L63" s="9">
        <f t="shared" si="0"/>
        <v>0.49833333333333329</v>
      </c>
      <c r="M63" s="9">
        <f t="shared" si="0"/>
        <v>2.3266666666666667</v>
      </c>
      <c r="N63" s="9">
        <f t="shared" si="0"/>
        <v>1.3033333333333335</v>
      </c>
      <c r="O63" s="9">
        <f t="shared" si="0"/>
        <v>1.5416666666666667</v>
      </c>
      <c r="P63" s="9">
        <f t="shared" si="0"/>
        <v>0.42499999999999999</v>
      </c>
      <c r="Q63" s="9">
        <f t="shared" si="0"/>
        <v>0</v>
      </c>
      <c r="R63" s="9">
        <f t="shared" si="0"/>
        <v>0</v>
      </c>
    </row>
    <row r="64" spans="1:256" x14ac:dyDescent="0.4">
      <c r="A64" t="s">
        <v>744</v>
      </c>
      <c r="B64" s="9">
        <f t="shared" ref="B64:R64" si="1">IF(B63=0,0,MAX(SUMPRODUCT(B2:B61,B2:B61)/SUM(B2:B61)-B63,0))</f>
        <v>96.59894717691887</v>
      </c>
      <c r="C64" s="9">
        <f t="shared" si="1"/>
        <v>97.831041941968408</v>
      </c>
      <c r="D64" s="9">
        <f t="shared" si="1"/>
        <v>91.113768996002079</v>
      </c>
      <c r="E64" s="9">
        <f t="shared" si="1"/>
        <v>22.471900780379038</v>
      </c>
      <c r="F64" s="9">
        <f t="shared" si="1"/>
        <v>22.471900780379038</v>
      </c>
      <c r="G64" s="9">
        <f t="shared" si="1"/>
        <v>22.471900780379038</v>
      </c>
      <c r="H64" s="9">
        <f t="shared" si="1"/>
        <v>22.471900780379038</v>
      </c>
      <c r="I64" s="9">
        <f t="shared" si="1"/>
        <v>22.471900780379038</v>
      </c>
      <c r="J64" s="9">
        <f t="shared" si="1"/>
        <v>22.471900780379038</v>
      </c>
      <c r="K64" s="9">
        <f t="shared" si="1"/>
        <v>22.471900780379038</v>
      </c>
      <c r="L64" s="9">
        <f t="shared" si="1"/>
        <v>22.471900780379038</v>
      </c>
      <c r="M64" s="9">
        <f t="shared" si="1"/>
        <v>18.825768863419295</v>
      </c>
      <c r="N64" s="9">
        <f t="shared" si="1"/>
        <v>9.5718584825234458</v>
      </c>
      <c r="O64" s="9">
        <f t="shared" si="1"/>
        <v>5.6407117117117114</v>
      </c>
      <c r="P64" s="9">
        <f t="shared" si="1"/>
        <v>4.0891176470588233</v>
      </c>
      <c r="Q64" s="9">
        <f t="shared" si="1"/>
        <v>0</v>
      </c>
      <c r="R64" s="9">
        <f t="shared" si="1"/>
        <v>0</v>
      </c>
    </row>
    <row r="65" spans="1:18" x14ac:dyDescent="0.4">
      <c r="A65" t="s">
        <v>745</v>
      </c>
      <c r="B65" s="9">
        <f t="shared" ref="B65:R65" si="2">MAX(B2:B61)</f>
        <v>279.2</v>
      </c>
      <c r="C65" s="9">
        <f t="shared" si="2"/>
        <v>272.2</v>
      </c>
      <c r="D65" s="9">
        <f t="shared" si="2"/>
        <v>261.2</v>
      </c>
      <c r="E65" s="9">
        <f t="shared" si="2"/>
        <v>25.9</v>
      </c>
      <c r="F65" s="9">
        <f t="shared" si="2"/>
        <v>25.9</v>
      </c>
      <c r="G65" s="9">
        <f t="shared" si="2"/>
        <v>25.9</v>
      </c>
      <c r="H65" s="9">
        <f t="shared" si="2"/>
        <v>25.9</v>
      </c>
      <c r="I65" s="9">
        <f t="shared" si="2"/>
        <v>25.9</v>
      </c>
      <c r="J65" s="9">
        <f t="shared" si="2"/>
        <v>25.9</v>
      </c>
      <c r="K65" s="9">
        <f t="shared" si="2"/>
        <v>25.9</v>
      </c>
      <c r="L65" s="9">
        <f t="shared" si="2"/>
        <v>25.9</v>
      </c>
      <c r="M65" s="9">
        <f t="shared" si="2"/>
        <v>43.1</v>
      </c>
      <c r="N65" s="9">
        <f t="shared" si="2"/>
        <v>16</v>
      </c>
      <c r="O65" s="9">
        <f t="shared" si="2"/>
        <v>16</v>
      </c>
      <c r="P65" s="9">
        <f t="shared" si="2"/>
        <v>7.1</v>
      </c>
      <c r="Q65" s="9">
        <f t="shared" si="2"/>
        <v>0</v>
      </c>
      <c r="R65" s="9">
        <f t="shared" si="2"/>
        <v>0</v>
      </c>
    </row>
    <row r="66" spans="1:18" x14ac:dyDescent="0.4">
      <c r="A66" t="s">
        <v>746</v>
      </c>
      <c r="B66" s="9">
        <f t="shared" ref="B66:R66" si="3">MIN(B2:B61)</f>
        <v>0.5</v>
      </c>
      <c r="C66" s="9">
        <f t="shared" si="3"/>
        <v>0</v>
      </c>
      <c r="D66" s="9">
        <f t="shared" si="3"/>
        <v>0.5</v>
      </c>
      <c r="E66" s="9">
        <f t="shared" si="3"/>
        <v>0</v>
      </c>
      <c r="F66" s="9">
        <f t="shared" si="3"/>
        <v>0</v>
      </c>
      <c r="G66" s="9">
        <f t="shared" si="3"/>
        <v>0</v>
      </c>
      <c r="H66" s="9">
        <f t="shared" si="3"/>
        <v>0</v>
      </c>
      <c r="I66" s="9">
        <f t="shared" si="3"/>
        <v>0</v>
      </c>
      <c r="J66" s="9">
        <f t="shared" si="3"/>
        <v>0</v>
      </c>
      <c r="K66" s="9">
        <f t="shared" si="3"/>
        <v>0</v>
      </c>
      <c r="L66" s="9">
        <f t="shared" si="3"/>
        <v>0</v>
      </c>
      <c r="M66" s="9">
        <f t="shared" si="3"/>
        <v>0</v>
      </c>
      <c r="N66" s="9">
        <f t="shared" si="3"/>
        <v>0</v>
      </c>
      <c r="O66" s="9">
        <f t="shared" si="3"/>
        <v>0</v>
      </c>
      <c r="P66" s="9">
        <f t="shared" si="3"/>
        <v>0</v>
      </c>
      <c r="Q66" s="9">
        <f t="shared" si="3"/>
        <v>0</v>
      </c>
      <c r="R66" s="9">
        <f t="shared" si="3"/>
        <v>0</v>
      </c>
    </row>
    <row r="67" spans="1:18" x14ac:dyDescent="0.4">
      <c r="A67" t="s">
        <v>747</v>
      </c>
      <c r="B67" s="9">
        <f t="shared" ref="B67:R67" si="4">B63+ B64</f>
        <v>239.36061384358553</v>
      </c>
      <c r="C67" s="9">
        <f t="shared" si="4"/>
        <v>236.56770860863509</v>
      </c>
      <c r="D67" s="9">
        <f t="shared" si="4"/>
        <v>223.26876899600211</v>
      </c>
      <c r="E67" s="9">
        <f t="shared" si="4"/>
        <v>22.970234113712372</v>
      </c>
      <c r="F67" s="9">
        <f t="shared" si="4"/>
        <v>22.970234113712372</v>
      </c>
      <c r="G67" s="9">
        <f t="shared" si="4"/>
        <v>22.970234113712372</v>
      </c>
      <c r="H67" s="9">
        <f t="shared" si="4"/>
        <v>22.970234113712372</v>
      </c>
      <c r="I67" s="9">
        <f t="shared" si="4"/>
        <v>22.970234113712372</v>
      </c>
      <c r="J67" s="9">
        <f t="shared" si="4"/>
        <v>22.970234113712372</v>
      </c>
      <c r="K67" s="9">
        <f t="shared" si="4"/>
        <v>22.970234113712372</v>
      </c>
      <c r="L67" s="9">
        <f t="shared" si="4"/>
        <v>22.970234113712372</v>
      </c>
      <c r="M67" s="9">
        <f t="shared" si="4"/>
        <v>21.152435530085963</v>
      </c>
      <c r="N67" s="9">
        <f t="shared" si="4"/>
        <v>10.875191815856779</v>
      </c>
      <c r="O67" s="9">
        <f t="shared" si="4"/>
        <v>7.1823783783783783</v>
      </c>
      <c r="P67" s="9">
        <f t="shared" si="4"/>
        <v>4.5141176470588231</v>
      </c>
      <c r="Q67" s="9">
        <f t="shared" si="4"/>
        <v>0</v>
      </c>
      <c r="R67" s="9">
        <f t="shared" si="4"/>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27</vt:i4>
      </vt:variant>
      <vt:variant>
        <vt:lpstr>Charts</vt:lpstr>
      </vt:variant>
      <vt:variant>
        <vt:i4>1</vt:i4>
      </vt:variant>
      <vt:variant>
        <vt:lpstr>Named Ranges</vt:lpstr>
      </vt:variant>
      <vt:variant>
        <vt:i4>25</vt:i4>
      </vt:variant>
    </vt:vector>
  </HeadingPairs>
  <TitlesOfParts>
    <vt:vector size="53" baseType="lpstr">
      <vt:lpstr>SYS_SUMM</vt:lpstr>
      <vt:lpstr>AAA</vt:lpstr>
      <vt:lpstr>StrayLines</vt:lpstr>
      <vt:lpstr>BBBP</vt:lpstr>
      <vt:lpstr>DISK_SUMM</vt:lpstr>
      <vt:lpstr>CPUUTIL_ALL</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Sheet33</vt:lpstr>
      <vt:lpstr>TOP</vt:lpstr>
      <vt:lpstr>UARG</vt:lpstr>
      <vt:lpstr>VM</vt:lpstr>
      <vt:lpstr>ZZZZ</vt:lpstr>
      <vt:lpstr>CPU001</vt:lpstr>
      <vt:lpstr>CPU002</vt:lpstr>
      <vt:lpstr>CPU003</vt:lpstr>
      <vt:lpstr>CPU004</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steal</vt:lpstr>
      <vt:lpstr>user</vt:lpstr>
      <vt:lpstr>version</vt:lpstr>
      <vt:lpstr>x86_22</vt:lpstr>
      <vt:lpstr>x86_23</vt:lpstr>
      <vt:lpstr>x86_24</vt:lpstr>
      <vt:lpstr>x86_25</vt:lpstr>
      <vt:lpstr>x86_26</vt:lpstr>
      <vt:lpstr>x86_27</vt:lpstr>
      <vt:lpstr>x86_28</vt:lpstr>
      <vt:lpstr>x86_29</vt:lpstr>
    </vt:vector>
  </TitlesOfParts>
  <Company>Seagate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Patwardhan</dc:creator>
  <cp:lastModifiedBy>Upendra Patwardhan</cp:lastModifiedBy>
  <dcterms:created xsi:type="dcterms:W3CDTF">2020-07-20T11:51:44Z</dcterms:created>
  <dcterms:modified xsi:type="dcterms:W3CDTF">2020-07-21T06:29:21Z</dcterms:modified>
</cp:coreProperties>
</file>