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8.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9.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2.xml" ContentType="application/vnd.openxmlformats-officedocument.drawing+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drawings/drawing14.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15.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drawings/drawing16.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pivotTables/pivotTable1.xml" ContentType="application/vnd.openxmlformats-officedocument.spreadsheetml.pivotTable+xml"/>
  <Override PartName="/xl/drawings/drawing17.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drawings/drawing18.xml" ContentType="application/vnd.openxmlformats-officedocument.drawing+xml"/>
  <Override PartName="/xl/charts/chart34.xml" ContentType="application/vnd.openxmlformats-officedocument.drawingml.chart+xml"/>
  <Override PartName="/xl/charts/chart35.xml" ContentType="application/vnd.openxmlformats-officedocument.drawingml.chart+xml"/>
  <Override PartName="/xl/drawings/drawing19.xml" ContentType="application/vnd.openxmlformats-officedocument.drawing+xml"/>
  <Override PartName="/xl/charts/chart36.xml" ContentType="application/vnd.openxmlformats-officedocument.drawingml.chart+xml"/>
  <Override PartName="/xl/drawings/drawing20.xml" ContentType="application/vnd.openxmlformats-officedocument.drawing+xml"/>
  <Override PartName="/xl/charts/chart37.xml" ContentType="application/vnd.openxmlformats-officedocument.drawingml.chart+xml"/>
  <Override PartName="/xl/drawings/drawing21.xml" ContentType="application/vnd.openxmlformats-officedocument.drawing+xml"/>
  <Override PartName="/xl/charts/chart38.xml" ContentType="application/vnd.openxmlformats-officedocument.drawingml.chart+xml"/>
  <Override PartName="/xl/drawings/drawing22.xml" ContentType="application/vnd.openxmlformats-officedocument.drawing+xml"/>
  <Override PartName="/xl/charts/chart3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11131\Desktop\KafkaConfigs\"/>
    </mc:Choice>
  </mc:AlternateContent>
  <bookViews>
    <workbookView xWindow="0" yWindow="0" windowWidth="21943" windowHeight="8091"/>
  </bookViews>
  <sheets>
    <sheet name="SYS_SUMM" sheetId="31" r:id="rId1"/>
    <sheet name="AAA" sheetId="3" r:id="rId2"/>
    <sheet name="StrayLines" sheetId="13" r:id="rId3"/>
    <sheet name="PIVOTCHART" sheetId="34" r:id="rId4"/>
    <sheet name="BBBP" sheetId="4" r:id="rId5"/>
    <sheet name="DISK_SUMM" sheetId="21" r:id="rId6"/>
    <sheet name="CPUUTIL_ALL" sheetId="14" r:id="rId7"/>
    <sheet name="CPU_ALL" sheetId="15" r:id="rId8"/>
    <sheet name="CPU_SUMM" sheetId="32" r:id="rId9"/>
    <sheet name="DISKBSIZE" sheetId="16" r:id="rId10"/>
    <sheet name="DISKBUSY" sheetId="17" r:id="rId11"/>
    <sheet name="DISKREAD" sheetId="18" r:id="rId12"/>
    <sheet name="DISKWRITE" sheetId="19" r:id="rId13"/>
    <sheet name="DISKXFER" sheetId="20" r:id="rId14"/>
    <sheet name="JFSFILE" sheetId="22" r:id="rId15"/>
    <sheet name="MEM" sheetId="23" r:id="rId16"/>
    <sheet name="NET" sheetId="24" r:id="rId17"/>
    <sheet name="NETPACKET" sheetId="25" r:id="rId18"/>
    <sheet name="PROC" sheetId="26" r:id="rId19"/>
    <sheet name="Sheet33" sheetId="33" r:id="rId20"/>
    <sheet name="TOP" sheetId="27" r:id="rId21"/>
    <sheet name="UARG" sheetId="28" r:id="rId22"/>
    <sheet name="VM" sheetId="29" r:id="rId23"/>
    <sheet name="ZZZZ" sheetId="30" r:id="rId24"/>
    <sheet name="CPU001" sheetId="5" r:id="rId25"/>
    <sheet name="CPU002" sheetId="6" r:id="rId26"/>
    <sheet name="CPU003" sheetId="7" r:id="rId27"/>
    <sheet name="CPU004" sheetId="8" r:id="rId28"/>
  </sheets>
  <definedNames>
    <definedName name="boottime">AAA!$B$3</definedName>
    <definedName name="command">AAA!$B$4</definedName>
    <definedName name="cpus">AAA!$B$5</definedName>
    <definedName name="date">AAA!$B$6</definedName>
    <definedName name="disks">AAA!$B$7</definedName>
    <definedName name="disks_per_line">AAA!$B$8</definedName>
    <definedName name="host">AAA!$B$9</definedName>
    <definedName name="interval">AAA!$B$10</definedName>
    <definedName name="max_disks">AAA!$B$11</definedName>
    <definedName name="OS">AAA!$B$2</definedName>
    <definedName name="proc_stat_variables">AAA!$B$12</definedName>
    <definedName name="progname">AAA!$B$1</definedName>
    <definedName name="runname">AAA!$B$13</definedName>
    <definedName name="snapshots">AAA!$B$14</definedName>
    <definedName name="steal">AAA!$B$15</definedName>
    <definedName name="user">AAA!$B$17</definedName>
    <definedName name="version">AAA!$B$18</definedName>
    <definedName name="x86_22">AAA!$B$19</definedName>
    <definedName name="x86_23">AAA!$B$20</definedName>
    <definedName name="x86_24">AAA!$B$21</definedName>
    <definedName name="x86_25">AAA!$B$22</definedName>
    <definedName name="x86_26">AAA!$B$23</definedName>
    <definedName name="x86_27">AAA!$B$24</definedName>
    <definedName name="x86_28">AAA!$B$25</definedName>
    <definedName name="x86_29">AAA!$B$26</definedName>
  </definedNames>
  <calcPr calcId="162913"/>
  <pivotCaches>
    <pivotCache cacheId="3" r:id="rId2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28" i="27" l="1"/>
  <c r="J528" i="27"/>
  <c r="L528" i="27" s="1"/>
  <c r="C528" i="27"/>
  <c r="K527" i="27"/>
  <c r="J527" i="27"/>
  <c r="L527" i="27" s="1"/>
  <c r="C527" i="27"/>
  <c r="G528" i="27"/>
  <c r="H528" i="27" s="1"/>
  <c r="D528" i="27"/>
  <c r="K526" i="27"/>
  <c r="J526" i="27"/>
  <c r="L526" i="27" s="1"/>
  <c r="C526" i="27"/>
  <c r="D527" i="27"/>
  <c r="K525" i="27"/>
  <c r="J525" i="27"/>
  <c r="C525" i="27"/>
  <c r="G526" i="27"/>
  <c r="H526" i="27" s="1"/>
  <c r="D526" i="27"/>
  <c r="J524" i="27"/>
  <c r="K524" i="27" s="1"/>
  <c r="L524" i="27" s="1"/>
  <c r="C524" i="27"/>
  <c r="G525" i="27"/>
  <c r="H525" i="27" s="1"/>
  <c r="D525" i="27"/>
  <c r="E525" i="27" s="1"/>
  <c r="K523" i="27"/>
  <c r="L523" i="27" s="1"/>
  <c r="J523" i="27"/>
  <c r="C523" i="27"/>
  <c r="D523" i="27" s="1"/>
  <c r="D524" i="27"/>
  <c r="G523" i="27"/>
  <c r="H523" i="27" s="1"/>
  <c r="K522" i="27"/>
  <c r="J522" i="27"/>
  <c r="L522" i="27" s="1"/>
  <c r="C522" i="27"/>
  <c r="D522" i="27" s="1"/>
  <c r="E522" i="27" s="1"/>
  <c r="I523" i="27"/>
  <c r="K521" i="27"/>
  <c r="J521" i="27"/>
  <c r="C521" i="27"/>
  <c r="G522" i="27"/>
  <c r="H522" i="27" s="1"/>
  <c r="G521" i="27"/>
  <c r="H521" i="27" s="1"/>
  <c r="K520" i="27"/>
  <c r="J520" i="27"/>
  <c r="C520" i="27"/>
  <c r="I521" i="27"/>
  <c r="D521" i="27"/>
  <c r="K519" i="27"/>
  <c r="J519" i="27"/>
  <c r="C519" i="27"/>
  <c r="G520" i="27"/>
  <c r="H520" i="27" s="1"/>
  <c r="D520" i="27"/>
  <c r="G519" i="27"/>
  <c r="H519" i="27" s="1"/>
  <c r="K518" i="27"/>
  <c r="J518" i="27"/>
  <c r="L518" i="27" s="1"/>
  <c r="C518" i="27"/>
  <c r="I519" i="27"/>
  <c r="D519" i="27"/>
  <c r="K517" i="27"/>
  <c r="L517" i="27" s="1"/>
  <c r="J517" i="27"/>
  <c r="C517" i="27"/>
  <c r="D518" i="27"/>
  <c r="E518" i="27" s="1"/>
  <c r="L516" i="27"/>
  <c r="K516" i="27"/>
  <c r="J516" i="27"/>
  <c r="C516" i="27"/>
  <c r="D517" i="27"/>
  <c r="K515" i="27"/>
  <c r="J515" i="27"/>
  <c r="C515" i="27"/>
  <c r="G516" i="27"/>
  <c r="H516" i="27" s="1"/>
  <c r="G515" i="27"/>
  <c r="H515" i="27" s="1"/>
  <c r="K514" i="27"/>
  <c r="L514" i="27" s="1"/>
  <c r="J514" i="27"/>
  <c r="C514" i="27"/>
  <c r="D514" i="27" s="1"/>
  <c r="D515" i="27"/>
  <c r="K513" i="27"/>
  <c r="J513" i="27"/>
  <c r="C513" i="27"/>
  <c r="D513" i="27" s="1"/>
  <c r="G514" i="27"/>
  <c r="H514" i="27" s="1"/>
  <c r="L512" i="27"/>
  <c r="K512" i="27"/>
  <c r="J512" i="27"/>
  <c r="C512" i="27"/>
  <c r="K511" i="27"/>
  <c r="J511" i="27"/>
  <c r="C511" i="27"/>
  <c r="G512" i="27"/>
  <c r="H512" i="27" s="1"/>
  <c r="D512" i="27"/>
  <c r="K510" i="27"/>
  <c r="J510" i="27"/>
  <c r="L510" i="27" s="1"/>
  <c r="C510" i="27"/>
  <c r="D511" i="27"/>
  <c r="K509" i="27"/>
  <c r="J509" i="27"/>
  <c r="L509" i="27" s="1"/>
  <c r="C509" i="27"/>
  <c r="D510" i="27"/>
  <c r="E510" i="27" s="1"/>
  <c r="G509" i="27"/>
  <c r="H509" i="27" s="1"/>
  <c r="K508" i="27"/>
  <c r="J508" i="27"/>
  <c r="C508" i="27"/>
  <c r="D508" i="27" s="1"/>
  <c r="E508" i="27" s="1"/>
  <c r="D509" i="27"/>
  <c r="E509" i="27" s="1"/>
  <c r="K507" i="27"/>
  <c r="L507" i="27" s="1"/>
  <c r="J507" i="27"/>
  <c r="C507" i="27"/>
  <c r="D507" i="27" s="1"/>
  <c r="K506" i="27"/>
  <c r="J506" i="27"/>
  <c r="C506" i="27"/>
  <c r="D506" i="27" s="1"/>
  <c r="E506" i="27" s="1"/>
  <c r="K505" i="27"/>
  <c r="L505" i="27" s="1"/>
  <c r="J505" i="27"/>
  <c r="C505" i="27"/>
  <c r="D505" i="27" s="1"/>
  <c r="G505" i="27"/>
  <c r="H505" i="27" s="1"/>
  <c r="J504" i="27"/>
  <c r="C504" i="27"/>
  <c r="G504" i="27"/>
  <c r="H504" i="27" s="1"/>
  <c r="F43" i="25"/>
  <c r="G43" i="25"/>
  <c r="G44" i="25" s="1"/>
  <c r="G47" i="25" s="1"/>
  <c r="D43" i="25"/>
  <c r="B43" i="25"/>
  <c r="B44" i="25" s="1"/>
  <c r="B47" i="25" s="1"/>
  <c r="H43" i="25"/>
  <c r="I43" i="25"/>
  <c r="I44" i="25" s="1"/>
  <c r="I47" i="25" s="1"/>
  <c r="E43" i="25"/>
  <c r="F44" i="25"/>
  <c r="F47" i="25" s="1"/>
  <c r="D44" i="25"/>
  <c r="D47" i="25" s="1"/>
  <c r="H44" i="25"/>
  <c r="H47" i="25" s="1"/>
  <c r="E44" i="25"/>
  <c r="E47" i="25" s="1"/>
  <c r="F45" i="25"/>
  <c r="G45" i="25"/>
  <c r="D45" i="25"/>
  <c r="B45" i="25"/>
  <c r="H45" i="25"/>
  <c r="I45" i="25"/>
  <c r="E45" i="25"/>
  <c r="F46" i="25"/>
  <c r="G46" i="25"/>
  <c r="D46" i="25"/>
  <c r="B46" i="25"/>
  <c r="H46" i="25"/>
  <c r="I46" i="25"/>
  <c r="E46" i="25"/>
  <c r="C46" i="25"/>
  <c r="C45" i="25"/>
  <c r="C43" i="25"/>
  <c r="C44" i="25" s="1"/>
  <c r="C43" i="24"/>
  <c r="D43" i="24"/>
  <c r="E43" i="24"/>
  <c r="E44" i="24" s="1"/>
  <c r="E47" i="24" s="1"/>
  <c r="F43" i="24"/>
  <c r="G43" i="24"/>
  <c r="H43" i="24"/>
  <c r="I43" i="24"/>
  <c r="I44" i="24" s="1"/>
  <c r="I47" i="24" s="1"/>
  <c r="C44" i="24"/>
  <c r="D44" i="24"/>
  <c r="D47" i="24" s="1"/>
  <c r="F44" i="24"/>
  <c r="G44" i="24"/>
  <c r="H44" i="24"/>
  <c r="H47" i="24" s="1"/>
  <c r="C45" i="24"/>
  <c r="D45" i="24"/>
  <c r="E45" i="24"/>
  <c r="F45" i="24"/>
  <c r="G45" i="24"/>
  <c r="H45" i="24"/>
  <c r="I45" i="24"/>
  <c r="C46" i="24"/>
  <c r="D46" i="24"/>
  <c r="E46" i="24"/>
  <c r="F46" i="24"/>
  <c r="G46" i="24"/>
  <c r="H46" i="24"/>
  <c r="I46" i="24"/>
  <c r="C47" i="24"/>
  <c r="F47" i="24"/>
  <c r="G47" i="24"/>
  <c r="B47" i="24"/>
  <c r="B46" i="24"/>
  <c r="B45" i="24"/>
  <c r="B44" i="24"/>
  <c r="B43" i="24"/>
  <c r="J43" i="22"/>
  <c r="K43" i="22"/>
  <c r="D43" i="22"/>
  <c r="D44" i="22" s="1"/>
  <c r="D47" i="22" s="1"/>
  <c r="G43" i="22"/>
  <c r="G44" i="22" s="1"/>
  <c r="G47" i="22" s="1"/>
  <c r="I43" i="22"/>
  <c r="F43" i="22"/>
  <c r="H43" i="22"/>
  <c r="H44" i="22" s="1"/>
  <c r="H47" i="22" s="1"/>
  <c r="E43" i="22"/>
  <c r="E44" i="22" s="1"/>
  <c r="E47" i="22" s="1"/>
  <c r="L43" i="22"/>
  <c r="B43" i="22"/>
  <c r="J44" i="22"/>
  <c r="J47" i="22" s="1"/>
  <c r="K44" i="22"/>
  <c r="K47" i="22" s="1"/>
  <c r="I44" i="22"/>
  <c r="I47" i="22" s="1"/>
  <c r="F44" i="22"/>
  <c r="F47" i="22" s="1"/>
  <c r="L44" i="22"/>
  <c r="L47" i="22" s="1"/>
  <c r="B44" i="22"/>
  <c r="B47" i="22" s="1"/>
  <c r="J45" i="22"/>
  <c r="K45" i="22"/>
  <c r="D45" i="22"/>
  <c r="G45" i="22"/>
  <c r="I45" i="22"/>
  <c r="F45" i="22"/>
  <c r="H45" i="22"/>
  <c r="E45" i="22"/>
  <c r="L45" i="22"/>
  <c r="B45" i="22"/>
  <c r="J46" i="22"/>
  <c r="K46" i="22"/>
  <c r="D46" i="22"/>
  <c r="G46" i="22"/>
  <c r="I46" i="22"/>
  <c r="F46" i="22"/>
  <c r="H46" i="22"/>
  <c r="E46" i="22"/>
  <c r="L46" i="22"/>
  <c r="B46" i="22"/>
  <c r="C46" i="22"/>
  <c r="C45" i="22"/>
  <c r="C43" i="22"/>
  <c r="C44" i="22" s="1"/>
  <c r="C43" i="21"/>
  <c r="C44" i="21" s="1"/>
  <c r="C47" i="21" s="1"/>
  <c r="D43" i="21"/>
  <c r="D44" i="21" s="1"/>
  <c r="D47" i="21" s="1"/>
  <c r="C45" i="21"/>
  <c r="D45" i="21"/>
  <c r="C46" i="21"/>
  <c r="D46" i="21"/>
  <c r="B47" i="21"/>
  <c r="B46" i="21"/>
  <c r="B45" i="21"/>
  <c r="B44" i="21"/>
  <c r="B43" i="21"/>
  <c r="E43" i="20"/>
  <c r="D43" i="20"/>
  <c r="Q43" i="20"/>
  <c r="C43" i="20"/>
  <c r="G43" i="20"/>
  <c r="H43" i="20"/>
  <c r="I43" i="20"/>
  <c r="J43" i="20"/>
  <c r="K43" i="20"/>
  <c r="L43" i="20"/>
  <c r="N43" i="20"/>
  <c r="R43" i="20"/>
  <c r="M43" i="20"/>
  <c r="B43" i="20"/>
  <c r="O43" i="20"/>
  <c r="P43" i="20"/>
  <c r="E44" i="20"/>
  <c r="D44" i="20"/>
  <c r="Q44" i="20"/>
  <c r="C44" i="20"/>
  <c r="G44" i="20"/>
  <c r="H44" i="20"/>
  <c r="I44" i="20"/>
  <c r="J44" i="20"/>
  <c r="K44" i="20"/>
  <c r="L44" i="20"/>
  <c r="N44" i="20"/>
  <c r="R44" i="20"/>
  <c r="M44" i="20"/>
  <c r="B44" i="20"/>
  <c r="O44" i="20"/>
  <c r="P44" i="20"/>
  <c r="E45" i="20"/>
  <c r="D45" i="20"/>
  <c r="Q45" i="20"/>
  <c r="C45" i="20"/>
  <c r="G45" i="20"/>
  <c r="H45" i="20"/>
  <c r="I45" i="20"/>
  <c r="J45" i="20"/>
  <c r="K45" i="20"/>
  <c r="L45" i="20"/>
  <c r="N45" i="20"/>
  <c r="R45" i="20"/>
  <c r="M45" i="20"/>
  <c r="B45" i="20"/>
  <c r="O45" i="20"/>
  <c r="P45" i="20"/>
  <c r="E46" i="20"/>
  <c r="D46" i="20"/>
  <c r="Q46" i="20"/>
  <c r="C46" i="20"/>
  <c r="G46" i="20"/>
  <c r="H46" i="20"/>
  <c r="I46" i="20"/>
  <c r="J46" i="20"/>
  <c r="K46" i="20"/>
  <c r="L46" i="20"/>
  <c r="N46" i="20"/>
  <c r="R46" i="20"/>
  <c r="M46" i="20"/>
  <c r="B46" i="20"/>
  <c r="O46" i="20"/>
  <c r="P46" i="20"/>
  <c r="E47" i="20"/>
  <c r="D47" i="20"/>
  <c r="Q47" i="20"/>
  <c r="C47" i="20"/>
  <c r="G47" i="20"/>
  <c r="H47" i="20"/>
  <c r="I47" i="20"/>
  <c r="J47" i="20"/>
  <c r="K47" i="20"/>
  <c r="L47" i="20"/>
  <c r="N47" i="20"/>
  <c r="R47" i="20"/>
  <c r="M47" i="20"/>
  <c r="B47" i="20"/>
  <c r="O47" i="20"/>
  <c r="P47" i="20"/>
  <c r="F46" i="20"/>
  <c r="F45" i="20"/>
  <c r="F43" i="20"/>
  <c r="J43" i="19"/>
  <c r="C43" i="19"/>
  <c r="K43" i="19"/>
  <c r="D43" i="19"/>
  <c r="L43" i="19"/>
  <c r="M43" i="19"/>
  <c r="N43" i="19"/>
  <c r="O43" i="19"/>
  <c r="P43" i="19"/>
  <c r="Q43" i="19"/>
  <c r="F43" i="19"/>
  <c r="R43" i="19"/>
  <c r="E43" i="19"/>
  <c r="B43" i="19"/>
  <c r="G43" i="19"/>
  <c r="H43" i="19"/>
  <c r="J44" i="19"/>
  <c r="C44" i="19"/>
  <c r="K44" i="19"/>
  <c r="D44" i="19"/>
  <c r="L44" i="19"/>
  <c r="M44" i="19"/>
  <c r="N44" i="19"/>
  <c r="O44" i="19"/>
  <c r="P44" i="19"/>
  <c r="Q44" i="19"/>
  <c r="F44" i="19"/>
  <c r="R44" i="19"/>
  <c r="E44" i="19"/>
  <c r="B44" i="19"/>
  <c r="G44" i="19"/>
  <c r="H44" i="19"/>
  <c r="J45" i="19"/>
  <c r="C45" i="19"/>
  <c r="K45" i="19"/>
  <c r="D45" i="19"/>
  <c r="L45" i="19"/>
  <c r="M45" i="19"/>
  <c r="N45" i="19"/>
  <c r="O45" i="19"/>
  <c r="P45" i="19"/>
  <c r="Q45" i="19"/>
  <c r="F45" i="19"/>
  <c r="R45" i="19"/>
  <c r="E45" i="19"/>
  <c r="B45" i="19"/>
  <c r="G45" i="19"/>
  <c r="H45" i="19"/>
  <c r="J46" i="19"/>
  <c r="C46" i="19"/>
  <c r="K46" i="19"/>
  <c r="D46" i="19"/>
  <c r="L46" i="19"/>
  <c r="M46" i="19"/>
  <c r="N46" i="19"/>
  <c r="O46" i="19"/>
  <c r="P46" i="19"/>
  <c r="Q46" i="19"/>
  <c r="F46" i="19"/>
  <c r="R46" i="19"/>
  <c r="E46" i="19"/>
  <c r="B46" i="19"/>
  <c r="G46" i="19"/>
  <c r="H46" i="19"/>
  <c r="J47" i="19"/>
  <c r="C47" i="19"/>
  <c r="K47" i="19"/>
  <c r="D47" i="19"/>
  <c r="L47" i="19"/>
  <c r="M47" i="19"/>
  <c r="N47" i="19"/>
  <c r="O47" i="19"/>
  <c r="P47" i="19"/>
  <c r="Q47" i="19"/>
  <c r="F47" i="19"/>
  <c r="R47" i="19"/>
  <c r="E47" i="19"/>
  <c r="B47" i="19"/>
  <c r="G47" i="19"/>
  <c r="H47" i="19"/>
  <c r="I46" i="19"/>
  <c r="I45" i="19"/>
  <c r="I44" i="19"/>
  <c r="I43" i="19"/>
  <c r="I47" i="19" s="1"/>
  <c r="B43" i="18"/>
  <c r="J43" i="18"/>
  <c r="K43" i="18"/>
  <c r="L43" i="18"/>
  <c r="D43" i="18"/>
  <c r="E43" i="18"/>
  <c r="F43" i="18"/>
  <c r="G43" i="18"/>
  <c r="H43" i="18"/>
  <c r="I43" i="18"/>
  <c r="M43" i="18"/>
  <c r="N43" i="18"/>
  <c r="O43" i="18"/>
  <c r="P43" i="18"/>
  <c r="Q43" i="18"/>
  <c r="R43" i="18"/>
  <c r="B44" i="18"/>
  <c r="J44" i="18"/>
  <c r="K44" i="18"/>
  <c r="L44" i="18"/>
  <c r="D44" i="18"/>
  <c r="E44" i="18"/>
  <c r="F44" i="18"/>
  <c r="G44" i="18"/>
  <c r="H44" i="18"/>
  <c r="I44" i="18"/>
  <c r="M44" i="18"/>
  <c r="N44" i="18"/>
  <c r="O44" i="18"/>
  <c r="P44" i="18"/>
  <c r="Q44" i="18"/>
  <c r="R44" i="18"/>
  <c r="B45" i="18"/>
  <c r="J45" i="18"/>
  <c r="K45" i="18"/>
  <c r="L45" i="18"/>
  <c r="D45" i="18"/>
  <c r="E45" i="18"/>
  <c r="F45" i="18"/>
  <c r="G45" i="18"/>
  <c r="H45" i="18"/>
  <c r="I45" i="18"/>
  <c r="M45" i="18"/>
  <c r="N45" i="18"/>
  <c r="O45" i="18"/>
  <c r="P45" i="18"/>
  <c r="Q45" i="18"/>
  <c r="R45" i="18"/>
  <c r="B46" i="18"/>
  <c r="J46" i="18"/>
  <c r="K46" i="18"/>
  <c r="L46" i="18"/>
  <c r="D46" i="18"/>
  <c r="E46" i="18"/>
  <c r="F46" i="18"/>
  <c r="G46" i="18"/>
  <c r="H46" i="18"/>
  <c r="I46" i="18"/>
  <c r="M46" i="18"/>
  <c r="N46" i="18"/>
  <c r="O46" i="18"/>
  <c r="P46" i="18"/>
  <c r="Q46" i="18"/>
  <c r="R46" i="18"/>
  <c r="B47" i="18"/>
  <c r="J47" i="18"/>
  <c r="K47" i="18"/>
  <c r="L47" i="18"/>
  <c r="D47" i="18"/>
  <c r="E47" i="18"/>
  <c r="F47" i="18"/>
  <c r="G47" i="18"/>
  <c r="H47" i="18"/>
  <c r="I47" i="18"/>
  <c r="M47" i="18"/>
  <c r="N47" i="18"/>
  <c r="O47" i="18"/>
  <c r="P47" i="18"/>
  <c r="Q47" i="18"/>
  <c r="R47" i="18"/>
  <c r="C46" i="18"/>
  <c r="C45" i="18"/>
  <c r="C43" i="18"/>
  <c r="B43" i="17"/>
  <c r="C43" i="17"/>
  <c r="K43" i="17"/>
  <c r="D43" i="17"/>
  <c r="L43" i="17"/>
  <c r="M43" i="17"/>
  <c r="N43" i="17"/>
  <c r="O43" i="17"/>
  <c r="P43" i="17"/>
  <c r="Q43" i="17"/>
  <c r="E43" i="17"/>
  <c r="R43" i="17"/>
  <c r="F43" i="17"/>
  <c r="H43" i="17"/>
  <c r="I43" i="17"/>
  <c r="G43" i="17"/>
  <c r="B44" i="17"/>
  <c r="C44" i="17"/>
  <c r="K44" i="17"/>
  <c r="D44" i="17"/>
  <c r="L44" i="17"/>
  <c r="M44" i="17"/>
  <c r="N44" i="17"/>
  <c r="O44" i="17"/>
  <c r="P44" i="17"/>
  <c r="Q44" i="17"/>
  <c r="E44" i="17"/>
  <c r="R44" i="17"/>
  <c r="F44" i="17"/>
  <c r="H44" i="17"/>
  <c r="I44" i="17"/>
  <c r="G44" i="17"/>
  <c r="B45" i="17"/>
  <c r="C45" i="17"/>
  <c r="K45" i="17"/>
  <c r="D45" i="17"/>
  <c r="L45" i="17"/>
  <c r="M45" i="17"/>
  <c r="N45" i="17"/>
  <c r="O45" i="17"/>
  <c r="P45" i="17"/>
  <c r="Q45" i="17"/>
  <c r="E45" i="17"/>
  <c r="R45" i="17"/>
  <c r="F45" i="17"/>
  <c r="H45" i="17"/>
  <c r="I45" i="17"/>
  <c r="G45" i="17"/>
  <c r="B46" i="17"/>
  <c r="C46" i="17"/>
  <c r="K46" i="17"/>
  <c r="D46" i="17"/>
  <c r="L46" i="17"/>
  <c r="M46" i="17"/>
  <c r="N46" i="17"/>
  <c r="O46" i="17"/>
  <c r="P46" i="17"/>
  <c r="Q46" i="17"/>
  <c r="E46" i="17"/>
  <c r="R46" i="17"/>
  <c r="F46" i="17"/>
  <c r="H46" i="17"/>
  <c r="I46" i="17"/>
  <c r="G46" i="17"/>
  <c r="B47" i="17"/>
  <c r="C47" i="17"/>
  <c r="K47" i="17"/>
  <c r="D47" i="17"/>
  <c r="L47" i="17"/>
  <c r="M47" i="17"/>
  <c r="N47" i="17"/>
  <c r="O47" i="17"/>
  <c r="P47" i="17"/>
  <c r="Q47" i="17"/>
  <c r="E47" i="17"/>
  <c r="R47" i="17"/>
  <c r="F47" i="17"/>
  <c r="H47" i="17"/>
  <c r="I47" i="17"/>
  <c r="G47" i="17"/>
  <c r="J46" i="17"/>
  <c r="J45" i="17"/>
  <c r="J44" i="17"/>
  <c r="J43" i="17"/>
  <c r="J47" i="17" s="1"/>
  <c r="J43" i="16"/>
  <c r="M43" i="16"/>
  <c r="Q43" i="16"/>
  <c r="L43" i="16"/>
  <c r="D43" i="16"/>
  <c r="E43" i="16"/>
  <c r="F43" i="16"/>
  <c r="G43" i="16"/>
  <c r="H43" i="16"/>
  <c r="I43" i="16"/>
  <c r="K43" i="16"/>
  <c r="R43" i="16"/>
  <c r="B43" i="16"/>
  <c r="N43" i="16"/>
  <c r="P43" i="16"/>
  <c r="O43" i="16"/>
  <c r="J44" i="16"/>
  <c r="M44" i="16"/>
  <c r="Q44" i="16"/>
  <c r="L44" i="16"/>
  <c r="D44" i="16"/>
  <c r="E44" i="16"/>
  <c r="F44" i="16"/>
  <c r="G44" i="16"/>
  <c r="H44" i="16"/>
  <c r="I44" i="16"/>
  <c r="K44" i="16"/>
  <c r="R44" i="16"/>
  <c r="B44" i="16"/>
  <c r="N44" i="16"/>
  <c r="P44" i="16"/>
  <c r="O44" i="16"/>
  <c r="J45" i="16"/>
  <c r="M45" i="16"/>
  <c r="Q45" i="16"/>
  <c r="L45" i="16"/>
  <c r="D45" i="16"/>
  <c r="E45" i="16"/>
  <c r="F45" i="16"/>
  <c r="G45" i="16"/>
  <c r="H45" i="16"/>
  <c r="I45" i="16"/>
  <c r="K45" i="16"/>
  <c r="R45" i="16"/>
  <c r="B45" i="16"/>
  <c r="N45" i="16"/>
  <c r="P45" i="16"/>
  <c r="O45" i="16"/>
  <c r="J46" i="16"/>
  <c r="M46" i="16"/>
  <c r="Q46" i="16"/>
  <c r="L46" i="16"/>
  <c r="D46" i="16"/>
  <c r="E46" i="16"/>
  <c r="F46" i="16"/>
  <c r="G46" i="16"/>
  <c r="H46" i="16"/>
  <c r="I46" i="16"/>
  <c r="K46" i="16"/>
  <c r="R46" i="16"/>
  <c r="B46" i="16"/>
  <c r="N46" i="16"/>
  <c r="P46" i="16"/>
  <c r="O46" i="16"/>
  <c r="J47" i="16"/>
  <c r="M47" i="16"/>
  <c r="Q47" i="16"/>
  <c r="L47" i="16"/>
  <c r="D47" i="16"/>
  <c r="E47" i="16"/>
  <c r="F47" i="16"/>
  <c r="G47" i="16"/>
  <c r="H47" i="16"/>
  <c r="I47" i="16"/>
  <c r="K47" i="16"/>
  <c r="R47" i="16"/>
  <c r="B47" i="16"/>
  <c r="N47" i="16"/>
  <c r="P47" i="16"/>
  <c r="O47" i="16"/>
  <c r="C46" i="16"/>
  <c r="C45" i="16"/>
  <c r="C43" i="16"/>
  <c r="C44" i="16" s="1"/>
  <c r="C43" i="14"/>
  <c r="D43" i="14"/>
  <c r="E43" i="14"/>
  <c r="F43" i="14"/>
  <c r="F44" i="14" s="1"/>
  <c r="F47" i="14" s="1"/>
  <c r="G43" i="14"/>
  <c r="H43" i="14"/>
  <c r="I43" i="14"/>
  <c r="J43" i="14"/>
  <c r="J44" i="14" s="1"/>
  <c r="J47" i="14" s="1"/>
  <c r="K43" i="14"/>
  <c r="C44" i="14"/>
  <c r="D44" i="14"/>
  <c r="D47" i="14" s="1"/>
  <c r="E44" i="14"/>
  <c r="G44" i="14"/>
  <c r="H44" i="14"/>
  <c r="H47" i="14" s="1"/>
  <c r="I44" i="14"/>
  <c r="I47" i="14" s="1"/>
  <c r="K44" i="14"/>
  <c r="C45" i="14"/>
  <c r="D45" i="14"/>
  <c r="E45" i="14"/>
  <c r="F45" i="14"/>
  <c r="G45" i="14"/>
  <c r="H45" i="14"/>
  <c r="I45" i="14"/>
  <c r="J45" i="14"/>
  <c r="K45" i="14"/>
  <c r="C46" i="14"/>
  <c r="D46" i="14"/>
  <c r="E46" i="14"/>
  <c r="F46" i="14"/>
  <c r="G46" i="14"/>
  <c r="H46" i="14"/>
  <c r="I46" i="14"/>
  <c r="J46" i="14"/>
  <c r="K46" i="14"/>
  <c r="C47" i="14"/>
  <c r="E47" i="14"/>
  <c r="G47" i="14"/>
  <c r="K47" i="14"/>
  <c r="B47" i="14"/>
  <c r="B46" i="14"/>
  <c r="B45" i="14"/>
  <c r="B44" i="14"/>
  <c r="B43" i="14"/>
  <c r="L511" i="27" l="1"/>
  <c r="L513" i="27"/>
  <c r="L520" i="27"/>
  <c r="L525" i="27"/>
  <c r="L506" i="27"/>
  <c r="L508" i="27"/>
  <c r="L521" i="27"/>
  <c r="I515" i="27"/>
  <c r="L515" i="27"/>
  <c r="L519" i="27"/>
  <c r="E523" i="27"/>
  <c r="E507" i="27"/>
  <c r="D516" i="27"/>
  <c r="E516" i="27" s="1"/>
  <c r="E505" i="27"/>
  <c r="E513" i="27"/>
  <c r="E521" i="27"/>
  <c r="E519" i="27"/>
  <c r="E511" i="27"/>
  <c r="E526" i="27"/>
  <c r="E512" i="27"/>
  <c r="E520" i="27"/>
  <c r="E517" i="27"/>
  <c r="E527" i="27"/>
  <c r="E528" i="27"/>
  <c r="E514" i="27"/>
  <c r="E515" i="27"/>
  <c r="E524" i="27"/>
  <c r="D504" i="27"/>
  <c r="E504" i="27" s="1"/>
  <c r="I504" i="27"/>
  <c r="G506" i="27"/>
  <c r="H506" i="27" s="1"/>
  <c r="G508" i="27"/>
  <c r="H508" i="27" s="1"/>
  <c r="G510" i="27"/>
  <c r="H510" i="27" s="1"/>
  <c r="I512" i="27"/>
  <c r="I514" i="27"/>
  <c r="I516" i="27"/>
  <c r="G518" i="27"/>
  <c r="H518" i="27" s="1"/>
  <c r="I520" i="27"/>
  <c r="I522" i="27"/>
  <c r="G524" i="27"/>
  <c r="H524" i="27" s="1"/>
  <c r="I526" i="27"/>
  <c r="I528" i="27"/>
  <c r="I505" i="27"/>
  <c r="G507" i="27"/>
  <c r="H507" i="27" s="1"/>
  <c r="I509" i="27"/>
  <c r="G511" i="27"/>
  <c r="H511" i="27" s="1"/>
  <c r="G513" i="27"/>
  <c r="H513" i="27" s="1"/>
  <c r="G517" i="27"/>
  <c r="H517" i="27" s="1"/>
  <c r="I525" i="27"/>
  <c r="G527" i="27"/>
  <c r="H527" i="27" s="1"/>
  <c r="K504" i="27"/>
  <c r="L504" i="27" s="1"/>
  <c r="C47" i="25"/>
  <c r="C47" i="22"/>
  <c r="F44" i="20"/>
  <c r="F47" i="20" s="1"/>
  <c r="C44" i="18"/>
  <c r="C47" i="18" s="1"/>
  <c r="C47" i="16"/>
  <c r="I527" i="27" l="1"/>
  <c r="I511" i="27"/>
  <c r="I513" i="27"/>
  <c r="I517" i="27"/>
  <c r="I510" i="27"/>
  <c r="I524" i="27"/>
  <c r="I507" i="27"/>
  <c r="I506" i="27"/>
  <c r="I508" i="27"/>
  <c r="I518" i="27"/>
</calcChain>
</file>

<file path=xl/sharedStrings.xml><?xml version="1.0" encoding="utf-8"?>
<sst xmlns="http://schemas.openxmlformats.org/spreadsheetml/2006/main" count="2365" uniqueCount="799">
  <si>
    <t>progname</t>
  </si>
  <si>
    <t>nmon</t>
  </si>
  <si>
    <t>OS</t>
  </si>
  <si>
    <t>Linux</t>
  </si>
  <si>
    <t>3.10.0-1062.el7.x86_64</t>
  </si>
  <si>
    <t>#1 SMP Thu Jul 18 20:25:13 UTC 2019</t>
  </si>
  <si>
    <t>x86_64</t>
  </si>
  <si>
    <t>boottime</t>
  </si>
  <si>
    <t>command</t>
  </si>
  <si>
    <t xml:space="preserve">nmon -f -c 40 -s 60 -T -U </t>
  </si>
  <si>
    <t>cpus</t>
  </si>
  <si>
    <t>date</t>
  </si>
  <si>
    <t>disks</t>
  </si>
  <si>
    <t>disks_per_line</t>
  </si>
  <si>
    <t>host</t>
  </si>
  <si>
    <t>ssc-vm-c-315</t>
  </si>
  <si>
    <t>interval</t>
  </si>
  <si>
    <t>max_disks</t>
  </si>
  <si>
    <t>set by -d option</t>
  </si>
  <si>
    <t>proc_stat_variables</t>
  </si>
  <si>
    <t>runname</t>
  </si>
  <si>
    <t>snapshots</t>
  </si>
  <si>
    <t>steal</t>
  </si>
  <si>
    <t>time</t>
  </si>
  <si>
    <t>user</t>
  </si>
  <si>
    <t>root</t>
  </si>
  <si>
    <t>version</t>
  </si>
  <si>
    <t>16g</t>
  </si>
  <si>
    <t>Cores</t>
  </si>
  <si>
    <t>MHz</t>
  </si>
  <si>
    <t>ModelName</t>
  </si>
  <si>
    <t>Intel Xeon Processor (Skylake)</t>
  </si>
  <si>
    <t>ProcessorChips</t>
  </si>
  <si>
    <t>VendorId</t>
  </si>
  <si>
    <t>GenuineIntel</t>
  </si>
  <si>
    <t>VirtualCPUs</t>
  </si>
  <si>
    <t>bogomips</t>
  </si>
  <si>
    <t>hyperthreads</t>
  </si>
  <si>
    <t>/etc/release</t>
  </si>
  <si>
    <t>NAME=QRed Hat Enterprise Linux ServerQ</t>
  </si>
  <si>
    <t>VERSION=Q7.7 (Maipo)Q</t>
  </si>
  <si>
    <t>ID=QrhelQ</t>
  </si>
  <si>
    <t>ID_LIKE=QfedoraQ</t>
  </si>
  <si>
    <t>VARIANT=QServerQ</t>
  </si>
  <si>
    <t>VARIANT_ID=QserverQ</t>
  </si>
  <si>
    <t>VERSION_ID=Q7.7Q</t>
  </si>
  <si>
    <t>PRETTY_NAME=QRed Hat Enterprise Linux Server 7.7 (Maipo)Q</t>
  </si>
  <si>
    <t>ANSI_COLOR=Q0;31Q</t>
  </si>
  <si>
    <t>CPE_NAME=Qcpe:/o:redhat:enterprise_linux:7.7:GA:serverQ</t>
  </si>
  <si>
    <t>HOME_URL=Qhttps://www.redhat.com/Q</t>
  </si>
  <si>
    <t>BUG_REPORT_URL=Qhttps://bugzilla.redhat.com/Q</t>
  </si>
  <si>
    <t>REDHAT_BUGZILLA_PRODUCT=QRed Hat Enterprise Linux 7Q</t>
  </si>
  <si>
    <t>REDHAT_BUGZILLA_PRODUCT_VERSION=7.7</t>
  </si>
  <si>
    <t>REDHAT_SUPPORT_PRODUCT=QRed Hat Enterprise LinuxQ</t>
  </si>
  <si>
    <t>REDHAT_SUPPORT_PRODUCT_VERSION=Q7.7Q</t>
  </si>
  <si>
    <t>Red Hat Enterprise Linux Server release 7.7 (Maipo)</t>
  </si>
  <si>
    <t>lsb_release</t>
  </si>
  <si>
    <t>fdisk-l</t>
  </si>
  <si>
    <t>Disk /dev/sdc: 53.7 GB, 53687091200 bytes, 104857600 sectors</t>
  </si>
  <si>
    <t>Units = sectors of 1 * 512 = 512 bytes</t>
  </si>
  <si>
    <t>Sector size (logical/physical): 512 bytes / 512 bytes</t>
  </si>
  <si>
    <t>I/O size (minimum/optimal): 512 bytes / 512 bytes</t>
  </si>
  <si>
    <t>Disk /dev/sdb: 53.7 GB, 53687091200 bytes, 104857600 sectors</t>
  </si>
  <si>
    <t>Disk label type: gpt</t>
  </si>
  <si>
    <t>Disk identifier: 05B1C2FE-DDB3-414A-8FE9-09600B3A3DBF</t>
  </si>
  <si>
    <t>#         Start          End    Size  Type            Name</t>
  </si>
  <si>
    <t>Disk /dev/sda: 53.7 GB, 53687091200 bytes, 104857600 sectors</t>
  </si>
  <si>
    <t>Disk label type: dos</t>
  </si>
  <si>
    <t>Disk identifier: 0x000e5719</t>
  </si>
  <si>
    <t xml:space="preserve">   Device Boot      Start         End      Blocks   Id  System</t>
  </si>
  <si>
    <t>ddev/sda1   *        2048     2099199     1048576   83  Linux</t>
  </si>
  <si>
    <t>ddev/sda2         2099200   104857599    51379200   8e  Linux LVM</t>
  </si>
  <si>
    <t>Disk /dev/sde: 53.7 GB, 53687091200 bytes, 104857600 sectors</t>
  </si>
  <si>
    <t>Disk /dev/sdf: 53.7 GB, 53687091200 bytes, 104857600 sectors</t>
  </si>
  <si>
    <t>Disk /dev/sdi: 53.7 GB, 53687091200 bytes, 104857600 sectors</t>
  </si>
  <si>
    <t>Disk /dev/sdg: 53.7 GB, 53687091200 bytes, 104857600 sectors</t>
  </si>
  <si>
    <t>Disk /dev/sdh: 53.7 GB, 53687091200 bytes, 104857600 sectors</t>
  </si>
  <si>
    <t>Disk /dev/sdd: 53.7 GB, 53687091200 bytes, 104857600 sectors</t>
  </si>
  <si>
    <t>Disk /dev/mapper/vg_sysvol-lv_root: 21.5 GB, 21474836480 bytes, 41943040 sectors</t>
  </si>
  <si>
    <t>Disk /dev/mapper/vg_sysvol-lv_swap: 1073 MB, 1073741824 bytes, 2097152 sectors</t>
  </si>
  <si>
    <t>Disk /dev/mapper/vg_sysvol-lv_var: 10.7 GB, 10737418240 bytes, 20971520 sectors</t>
  </si>
  <si>
    <t>Disk /dev/mapper/vg_sysvol-lv_log: 8589 MB, 8589934592 bytes, 16777216 sectors</t>
  </si>
  <si>
    <t>Disk /dev/mapper/vg_sysvol-lv_tmp: 1073 MB, 1073741824 bytes, 2097152 sectors</t>
  </si>
  <si>
    <t>Disk /dev/mapper/vg_sysvol-lv_audit: 268 MB, 268435456 bytes, 524288 sectors</t>
  </si>
  <si>
    <t>lsblk</t>
  </si>
  <si>
    <t>NAME                   MAJ:MIN RM  SIZE RO TYPE MOUNTPOINT</t>
  </si>
  <si>
    <t xml:space="preserve">sda                      8:0    0   50G  0 disk </t>
  </si>
  <si>
    <t>â”œâ”€sda1                   8:1    0    1G  0 part /boot</t>
  </si>
  <si>
    <t xml:space="preserve">â””â”€sda2                   8:2    0   49G  0 part </t>
  </si>
  <si>
    <t xml:space="preserve">  â”œâ”€vg_sysvol-lv_root  253:0    0   20G  0 lvm  /</t>
  </si>
  <si>
    <t xml:space="preserve">  â”œâ”€vg_sysvol-lv_swap  253:1    0    1G  0 lvm  [SWAP]</t>
  </si>
  <si>
    <t xml:space="preserve">  â”œâ”€vg_sysvol-lv_var   253:2    0   10G  0 lvm  /var</t>
  </si>
  <si>
    <t xml:space="preserve">  â”œâ”€vg_sysvol-lv_log   253:3    0    8G  0 lvm  /var/log</t>
  </si>
  <si>
    <t xml:space="preserve">  â”œâ”€vg_sysvol-lv_tmp   253:4    0    1G  0 lvm  /tmp</t>
  </si>
  <si>
    <t xml:space="preserve">  â””â”€vg_sysvol-lv_audit 253:5    0  256M  0 lvm  /var/log/audit</t>
  </si>
  <si>
    <t xml:space="preserve">sdb                      8:16   0   50G  0 disk </t>
  </si>
  <si>
    <t xml:space="preserve">sdc                      8:32   0   50G  0 disk </t>
  </si>
  <si>
    <t xml:space="preserve">sdd                      8:48   0   50G  0 disk </t>
  </si>
  <si>
    <t xml:space="preserve">sde                      8:64   0   50G  0 disk </t>
  </si>
  <si>
    <t xml:space="preserve">sdf                      8:80   0   50G  0 disk </t>
  </si>
  <si>
    <t xml:space="preserve">sdg                      8:96   0   50G  0 disk </t>
  </si>
  <si>
    <t xml:space="preserve">sdh                      8:112  0   50G  0 disk </t>
  </si>
  <si>
    <t xml:space="preserve">sdi                      8:128  0   50G  0 disk </t>
  </si>
  <si>
    <t xml:space="preserve">sr0                     11:0    1 1024M  0 rom  </t>
  </si>
  <si>
    <t>lscpu</t>
  </si>
  <si>
    <t>Architecture:          x86_64</t>
  </si>
  <si>
    <t>CPU op-mode(s):        32-bit, 64-bit</t>
  </si>
  <si>
    <t>Byte Order:            Little Endian</t>
  </si>
  <si>
    <t>CPU(s):                4</t>
  </si>
  <si>
    <t>On-line CPU(s) list:   0-3</t>
  </si>
  <si>
    <t>Thread(s) per core:    1</t>
  </si>
  <si>
    <t>Core(s) per socket:    1</t>
  </si>
  <si>
    <t>Socket(s):             4</t>
  </si>
  <si>
    <t>NUMA node(s):          1</t>
  </si>
  <si>
    <t>Vendor ID:             GenuineIntel</t>
  </si>
  <si>
    <t>CPU family:            6</t>
  </si>
  <si>
    <t>Model:                 85</t>
  </si>
  <si>
    <t>Model name:            Intel Xeon Processor (Skylake)</t>
  </si>
  <si>
    <t>Stepping:              4</t>
  </si>
  <si>
    <t>CPU MHz:               2199.998</t>
  </si>
  <si>
    <t>BogoMIPS:              4399.99</t>
  </si>
  <si>
    <t>Hypervisor vendor:     KVM</t>
  </si>
  <si>
    <t>Virtualization type:   full</t>
  </si>
  <si>
    <t>L1d cache:             32K</t>
  </si>
  <si>
    <t>L1i cache:             32K</t>
  </si>
  <si>
    <t>L2 cache:              4096K</t>
  </si>
  <si>
    <t>L3 cache:              16384K</t>
  </si>
  <si>
    <t>NUMA node0 CPU(s):     0-3</t>
  </si>
  <si>
    <t>Flags:                 fpu vme de pse tsc msr pae mce cx8 apic sep mtrr pge mca cmov pat pse36 clflush mmx fxsr sse sse2 syscall nx pdpe1gb rdtscp lm constant_tsc rep_good nopl xtopology eagerfpu pni pclmulqdq ssse3 fma cx16 pcid sse4_1 sse4_2 x2apic movbe popcnt tsc_deadline_timer aes xsave avx f16c rdrand hypervisor lahf_lm abm 3dnowprefetch ssbd ibrs ibpb fsgsbase bmi1 hle avx2 smep bmi2 erms invpcid rtm mpx avx512f avx512dq rdseed adx smap clflushopt clwb avx512cd avx512bw avx512vl xsaveopt xsavec xgetbv1 arat md_clear spec_ctrl</t>
  </si>
  <si>
    <t>lshw</t>
  </si>
  <si>
    <t>/proc/cpuinfo</t>
  </si>
  <si>
    <t>processor	: 0</t>
  </si>
  <si>
    <t>vendor_id	: GenuineIntel</t>
  </si>
  <si>
    <t>cpu family	: 6</t>
  </si>
  <si>
    <t>model		: 85</t>
  </si>
  <si>
    <t>model name	: Intel Xeon Processor (Skylake)</t>
  </si>
  <si>
    <t>stepping	: 4</t>
  </si>
  <si>
    <t>microcode	: 0x1</t>
  </si>
  <si>
    <t>cpu MHz		: 2199.998</t>
  </si>
  <si>
    <t>cache size	: 16384 KB</t>
  </si>
  <si>
    <t>physical id	: 0</t>
  </si>
  <si>
    <t>siblings	: 1</t>
  </si>
  <si>
    <t>core id		: 0</t>
  </si>
  <si>
    <t>cpu cores	: 1</t>
  </si>
  <si>
    <t>apicid		: 0</t>
  </si>
  <si>
    <t>initial apicid	: 0</t>
  </si>
  <si>
    <t>fpu		: yes</t>
  </si>
  <si>
    <t>fpu_exception	: yes</t>
  </si>
  <si>
    <t>cpuid level	: 13</t>
  </si>
  <si>
    <t>wp		: yes</t>
  </si>
  <si>
    <t>flags		: fpu vme de pse tsc msr pae mce cx8 apic sep mtrr pge mca cmov pat pse36 clflush mmx fxsr sse sse2 syscall nx pdpe1gb rdtscp lm constant_tsc rep_good nopl xtopology eagerfpu pni pclmulqdq ssse3 fma cx16 pcid sse4_1 sse4_2 x2apic movbe popcnt tsc_deadline_timer aes xsave avx f16c rdrand hypervisor lahf_lm abm 3dnowprefetch ssbd ibrs ibpb fsgsbase bmi1 hle avx2 smep bmi2 erms invpcid rtm mpx avx512f avx512dq rdseed adx smap clflushopt clwb avx512cd avx512bw avx512vl xsaveopt xsavec xgetbv1 arat md_clear spec_ctrl</t>
  </si>
  <si>
    <t>bogomips	: 4399.99</t>
  </si>
  <si>
    <t>clflush size	: 64</t>
  </si>
  <si>
    <t>cache_alignment	: 64</t>
  </si>
  <si>
    <t>address sizes	: 46 bits physical, 48 bits virtual</t>
  </si>
  <si>
    <t>power management:</t>
  </si>
  <si>
    <t>processor	: 1</t>
  </si>
  <si>
    <t>physical id	: 1</t>
  </si>
  <si>
    <t>apicid		: 1</t>
  </si>
  <si>
    <t>initial apicid	: 1</t>
  </si>
  <si>
    <t>processor	: 2</t>
  </si>
  <si>
    <t>physical id	: 2</t>
  </si>
  <si>
    <t>apicid		: 2</t>
  </si>
  <si>
    <t>initial apicid	: 2</t>
  </si>
  <si>
    <t>processor	: 3</t>
  </si>
  <si>
    <t>physical id	: 3</t>
  </si>
  <si>
    <t>apicid		: 3</t>
  </si>
  <si>
    <t>initial apicid	: 3</t>
  </si>
  <si>
    <t>/proc/meminfo</t>
  </si>
  <si>
    <t>MemTotal:        8006892 kB</t>
  </si>
  <si>
    <t>MemFree:         5233500 kB</t>
  </si>
  <si>
    <t>MemAvailable:    6538252 kB</t>
  </si>
  <si>
    <t>Buffers:            8316 kB</t>
  </si>
  <si>
    <t>Cached:          1206072 kB</t>
  </si>
  <si>
    <t>SwapCached:            0 kB</t>
  </si>
  <si>
    <t>Active:          1808556 kB</t>
  </si>
  <si>
    <t>Inactive:         361248 kB</t>
  </si>
  <si>
    <t>Active(anon):     955768 kB</t>
  </si>
  <si>
    <t>Inactive(anon):      472 kB</t>
  </si>
  <si>
    <t>Active(file):     852788 kB</t>
  </si>
  <si>
    <t>Inactive(file):   360776 kB</t>
  </si>
  <si>
    <t>Unevictable:           8 kB</t>
  </si>
  <si>
    <t>Mlocked:               8 kB</t>
  </si>
  <si>
    <t>SwapTotal:       1048572 kB</t>
  </si>
  <si>
    <t>SwapFree:        1048572 kB</t>
  </si>
  <si>
    <t>Dirty:               280 kB</t>
  </si>
  <si>
    <t>Writeback:             0 kB</t>
  </si>
  <si>
    <t>AnonPages:        955016 kB</t>
  </si>
  <si>
    <t>Mapped:            74268 kB</t>
  </si>
  <si>
    <t>Shmem:               824 kB</t>
  </si>
  <si>
    <t>Slab:             436160 kB</t>
  </si>
  <si>
    <t>SReclaimable:     397076 kB</t>
  </si>
  <si>
    <t>SUnreclaim:        39084 kB</t>
  </si>
  <si>
    <t>KernelStack:        7664 kB</t>
  </si>
  <si>
    <t>PageTables:        13064 kB</t>
  </si>
  <si>
    <t>NFS_Unstable:          8 kB</t>
  </si>
  <si>
    <t>Bounce:                0 kB</t>
  </si>
  <si>
    <t>WritebackTmp:          0 kB</t>
  </si>
  <si>
    <t>CommitLimit:     5052016 kB</t>
  </si>
  <si>
    <t>Committed_AS:    1753476 kB</t>
  </si>
  <si>
    <t>VmallocTotal:   34359738367 kB</t>
  </si>
  <si>
    <t>VmallocUsed:      124068 kB</t>
  </si>
  <si>
    <t>VmallocChunk:   34359535612 kB</t>
  </si>
  <si>
    <t>HardwareCorrupted:     0 kB</t>
  </si>
  <si>
    <t>AnonHugePages:    673792 kB</t>
  </si>
  <si>
    <t>CmaTotal:              0 kB</t>
  </si>
  <si>
    <t>CmaFree:               0 kB</t>
  </si>
  <si>
    <t>HugePages_Total:       0</t>
  </si>
  <si>
    <t>HugePages_Free:        0</t>
  </si>
  <si>
    <t>HugePages_Rsvd:        0</t>
  </si>
  <si>
    <t>HugePages_Surp:        0</t>
  </si>
  <si>
    <t>Hugepagesize:       2048 kB</t>
  </si>
  <si>
    <t>DirectMap4k:      145264 kB</t>
  </si>
  <si>
    <t>DirectMap2M:     6146048 kB</t>
  </si>
  <si>
    <t>DirectMap1G:     4194304 kB</t>
  </si>
  <si>
    <t>/proc/stat</t>
  </si>
  <si>
    <t>cpu  513151 2373 217117 109745688 160726 0 27923 5112 0 0</t>
  </si>
  <si>
    <t>cpu0 119059 790 48238 27469041 44816 0 6370 661 0 0</t>
  </si>
  <si>
    <t>cpu1 139274 639 57544 27429462 34373 0 7382 1203 0 0</t>
  </si>
  <si>
    <t>cpu2 128764 860 57354 27410852 39943 0 7206 1580 0 0</t>
  </si>
  <si>
    <t>cpu3 126053 83 53979 27436331 41591 0 6965 1666 0 0</t>
  </si>
  <si>
    <t>intr 195192188 36 10 0 0 0 0 3 0 0 0 55432 33750 15 0 0 273194 0 0 0 0 0 0 0 0 5 0 154836 0 0 0 135390 8068401 166 10953523 165 8295181 174 8972663 172 5 36399 2 996141 2 37469 1 251992 2 5 38767 1 68402 0 38485 2 47391 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</si>
  <si>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307387629</t>
  </si>
  <si>
    <t>btime 1594096957</t>
  </si>
  <si>
    <t>processes 127152</t>
  </si>
  <si>
    <t>procs_running 1</t>
  </si>
  <si>
    <t>procs_blocked 0</t>
  </si>
  <si>
    <t>softirq 191879254 1 81517401 1 38776618 270858 0 16 21938742 0 49375617</t>
  </si>
  <si>
    <t>/proc/version</t>
  </si>
  <si>
    <t>Linux version 3.10.0-1062.el7.x86_64 (mockbuild@x86-040.build.eng.bos.redhat.com) (gcc version 4.8.5 20150623 (Red Hat 4.8.5-39) (GCC) ) #1 SMP Thu Jul 18 20:25:13 UTC 2019</t>
  </si>
  <si>
    <t>/proc/net/dev</t>
  </si>
  <si>
    <t>Inter-|   Receive                                                |  Transmit</t>
  </si>
  <si>
    <t xml:space="preserve"> face |bytes    packets errs drop fifo frame compressed multicast|bytes    packets errs drop fifo colls carrier compressed</t>
  </si>
  <si>
    <t xml:space="preserve">  eth0: 7928550858 46604033    0    0    0     0          0         0 13422062655 44000049    0    0    0     0       0          0</t>
  </si>
  <si>
    <t xml:space="preserve">  eth1: 89883310 1323381    0  805    0     0          0         0    14811     162    0    0    0     0       0          0</t>
  </si>
  <si>
    <t xml:space="preserve">  eth2: 22331431  195526    0 3421    0     0          0         0      914      11    0    0    0     0       0          0</t>
  </si>
  <si>
    <t xml:space="preserve">    lo: 115083499  939544    0    0    0     0          0         0 115083499  939544    0    0    0     0       0          0</t>
  </si>
  <si>
    <t>/proc/diskinfo</t>
  </si>
  <si>
    <t>/proc/diskstats</t>
  </si>
  <si>
    <t xml:space="preserve">   8      32 sdc 6300 0 326408 514 0 0 0 0 0 210 511</t>
  </si>
  <si>
    <t xml:space="preserve">   8      16 sdb 6316 0 326728 91098 0 0 0 0 0 83748 91097</t>
  </si>
  <si>
    <t xml:space="preserve">   8       0 sda 15297 118 1653823 55068 123088 5382 1924331 11510258 0 1354104 11565268</t>
  </si>
  <si>
    <t xml:space="preserve">   8       1 sda1 247 0 55671 356 29 0 4415 40 0 225 395</t>
  </si>
  <si>
    <t xml:space="preserve">   8       2 sda2 15020 118 1595064 54707 107137 5382 1919916 10784323 0 1292907 10838977</t>
  </si>
  <si>
    <t xml:space="preserve">   8      64 sde 6300 0 326408 451 0 0 0 0 0 175 448</t>
  </si>
  <si>
    <t xml:space="preserve">   8      80 sdf 6300 0 326408 365 0 0 0 0 0 141 361</t>
  </si>
  <si>
    <t xml:space="preserve">   8     128 sdi 6300 0 326408 403 0 0 0 0 0 162 403</t>
  </si>
  <si>
    <t xml:space="preserve">   8      96 sdg 6300 0 326408 334 0 0 0 0 0 144 333</t>
  </si>
  <si>
    <t xml:space="preserve">   8     112 sdh 6300 0 326408 330 0 0 0 0 0 138 330</t>
  </si>
  <si>
    <t xml:space="preserve">   8      48 sdd 6300 0 326408 397 0 0 0 0 0 158 395</t>
  </si>
  <si>
    <t xml:space="preserve">  11       0 sr0 0 0 0 0 0 0 0 0 0 0 0</t>
  </si>
  <si>
    <t xml:space="preserve"> 253       0 dm-0 11191 0 630948 30453 12093 0 280125 2466080 0 381626 2496534</t>
  </si>
  <si>
    <t xml:space="preserve"> 253       1 dm-1 127 0 6472 23 0 0 0 0 0 12 23</t>
  </si>
  <si>
    <t xml:space="preserve"> 253       2 dm-2 3226 0 907933 24738 32523 0 1040262 3492341 0 626557 3517781</t>
  </si>
  <si>
    <t xml:space="preserve"> 253       3 dm-3 303 0 27242 561 55127 0 506995 5012833 0 584025 5016302</t>
  </si>
  <si>
    <t xml:space="preserve"> 253       4 dm-4 154 0 9364 131 2992 0 33587 444319 0 279145 444450</t>
  </si>
  <si>
    <t xml:space="preserve"> 253       5 dm-5 119 0 8865 58 10377 0 58947 754885 0 494128 754943</t>
  </si>
  <si>
    <t>/sbin/multipath</t>
  </si>
  <si>
    <t>/dev/mapper</t>
  </si>
  <si>
    <t>total 0</t>
  </si>
  <si>
    <t>crw------- 1 root root 10, 236 Jul  6 16:40 control</t>
  </si>
  <si>
    <t>lrwxrwxrwx 1 root root       7 Jul  6 16:40 vg_sysvol-lv_audit -&gt; ../dm-5</t>
  </si>
  <si>
    <t>lrwxrwxrwx 1 root root       7 Jul  6 16:40 vg_sysvol-lv_log -&gt; ../dm-3</t>
  </si>
  <si>
    <t>lrwxrwxrwx 1 root root       7 Jul  6 16:40 vg_sysvol-lv_root -&gt; ../dm-0</t>
  </si>
  <si>
    <t>lrwxrwxrwx 1 root root       7 Jul  6 16:40 vg_sysvol-lv_swap -&gt; ../dm-1</t>
  </si>
  <si>
    <t>lrwxrwxrwx 1 root root       7 Jul  6 16:40 vg_sysvol-lv_tmp -&gt; ../dm-4</t>
  </si>
  <si>
    <t>lrwxrwxrwx 1 root root       7 Jul  6 16:40 vg_sysvol-lv_var -&gt; ../dm-2</t>
  </si>
  <si>
    <t>/dev/mpath</t>
  </si>
  <si>
    <t>/dev/dm-*</t>
  </si>
  <si>
    <t>brw-rw---- 1 root disk 253, 0 Jul  6 16:40 /dev/dm-0</t>
  </si>
  <si>
    <t>brw-rw---- 1 root disk 253, 1 Jul  6 16:40 /dev/dm-1</t>
  </si>
  <si>
    <t>brw-rw---- 1 root disk 253, 2 Jul  6 16:40 /dev/dm-2</t>
  </si>
  <si>
    <t>brw-rw---- 1 root disk 253, 3 Jul  6 16:40 /dev/dm-3</t>
  </si>
  <si>
    <t>brw-rw---- 1 root disk 253, 4 Jul  6 16:40 /dev/dm-4</t>
  </si>
  <si>
    <t>brw-rw---- 1 root disk 253, 5 Jul  6 16:40 /dev/dm-5</t>
  </si>
  <si>
    <t>/dev/md*</t>
  </si>
  <si>
    <t>/dev/sd*</t>
  </si>
  <si>
    <t>brw-rw---- 1 root disk 8,   0 Jul  6 16:40 /dev/sda</t>
  </si>
  <si>
    <t>brw-rw---- 1 root disk 8,   1 Jul  6 16:40 /dev/sda1</t>
  </si>
  <si>
    <t>brw-rw---- 1 root disk 8,   2 Jul  6 16:40 /dev/sda2</t>
  </si>
  <si>
    <t>brw-rw---- 1 root disk 8,  16 Jul  6 16:40 /dev/sdb</t>
  </si>
  <si>
    <t>brw-rw---- 1 root disk 8,  32 Jul  6 16:40 /dev/sdc</t>
  </si>
  <si>
    <t>brw-rw---- 1 root disk 8,  48 Jul  6 16:40 /dev/sdd</t>
  </si>
  <si>
    <t>brw-rw---- 1 root disk 8,  64 Jul  6 16:40 /dev/sde</t>
  </si>
  <si>
    <t>brw-rw---- 1 root disk 8,  80 Jul  6 16:40 /dev/sdf</t>
  </si>
  <si>
    <t>brw-rw---- 1 root disk 8,  96 Jul  6 16:40 /dev/sdg</t>
  </si>
  <si>
    <t>brw-rw---- 1 root disk 8, 112 Jul  6 16:40 /dev/sdh</t>
  </si>
  <si>
    <t>brw-rw---- 1 root disk 8, 128 Jul  6 16:40 /dev/sdi</t>
  </si>
  <si>
    <t>/proc/partitions</t>
  </si>
  <si>
    <t>major minor  #blocks  name</t>
  </si>
  <si>
    <t xml:space="preserve">   8       32   52428800 sdc</t>
  </si>
  <si>
    <t xml:space="preserve">   8       16   52428800 sdb</t>
  </si>
  <si>
    <t xml:space="preserve">   8        0   52428800 sda</t>
  </si>
  <si>
    <t xml:space="preserve">   8        1    1048576 sda1</t>
  </si>
  <si>
    <t xml:space="preserve">   8        2   51379200 sda2</t>
  </si>
  <si>
    <t xml:space="preserve">   8       64   52428800 sde</t>
  </si>
  <si>
    <t xml:space="preserve">   8       80   52428800 sdf</t>
  </si>
  <si>
    <t xml:space="preserve">   8      128   52428800 sdi</t>
  </si>
  <si>
    <t xml:space="preserve">   8       96   52428800 sdg</t>
  </si>
  <si>
    <t xml:space="preserve">   8      112   52428800 sdh</t>
  </si>
  <si>
    <t xml:space="preserve">   8       48   52428800 sdd</t>
  </si>
  <si>
    <t xml:space="preserve">  11        0    1048575 sr0</t>
  </si>
  <si>
    <t xml:space="preserve"> 253        0   20971520 dm-0</t>
  </si>
  <si>
    <t xml:space="preserve"> 253        1    1048576 dm-1</t>
  </si>
  <si>
    <t xml:space="preserve"> 253        2   10485760 dm-2</t>
  </si>
  <si>
    <t xml:space="preserve"> 253        3    8388608 dm-3</t>
  </si>
  <si>
    <t xml:space="preserve"> 253        4    1048576 dm-4</t>
  </si>
  <si>
    <t xml:space="preserve"> 253        5     262144 dm-5</t>
  </si>
  <si>
    <t>/proc/1/stat</t>
  </si>
  <si>
    <t>1 (systemd) S 0 1 1 0 -1 4202752 121463 8968341 35 502 1331 1302 340919 148533 20 0 1 0 3 196128768 1116 18446744073709551615 94828813574144 94828815024136 140727735063232 140727735059520 140403122179747 0 671173123 4096 1260 18446744072468655422 0 0 17 0 0 0 124 0 0 94828817121656 94828817266232 94828839346176 140727735070620 140727735070687 140727735070687 140727735070687 0</t>
  </si>
  <si>
    <t>/proc/1/statm</t>
  </si>
  <si>
    <t>47883 1116 652 355 0 37312 0</t>
  </si>
  <si>
    <t>/proc/net/rpc/nfs</t>
  </si>
  <si>
    <t>net 0 0 0 0</t>
  </si>
  <si>
    <t>rpc 3976733 39 3976823</t>
  </si>
  <si>
    <t>proc3 22 0 0 0 0 0 0 0 0 0 0 0 0 0 0 0 0 0 0 0 0 0 0</t>
  </si>
  <si>
    <t>proc4 60 0 10316 1765466 4548 31829 0 3478 1 34108 1488 45 0 0 0 8 0 7 74863 1879283 128212 15 300 31688 0 0 25 30 198 21 1983 75 941 0 0 0 0 0 0 1 1 0 2335 0 1 0 0 0 0 15 0 7 0 5464 0 0 0 0 0 0 0</t>
  </si>
  <si>
    <t>/proc/net/rpc/nfsd</t>
  </si>
  <si>
    <t>/proc/modules</t>
  </si>
  <si>
    <t>binfmt_misc 17468 1 - Live 0xffffffffc07cc000</t>
  </si>
  <si>
    <t>nfsv3 43720 0 - Live 0xffffffffc07c0000</t>
  </si>
  <si>
    <t>nfs_acl 12837 1 nfsv3, Live 0xffffffffc05e6000</t>
  </si>
  <si>
    <t>rpcsec_gss_krb5 35549 0 - Live 0xffffffffc0679000</t>
  </si>
  <si>
    <t>auth_rpcgss 59415 1 rpcsec_gss_krb5, Live 0xffffffffc07e0000</t>
  </si>
  <si>
    <t>nfsv4 583113 1 - Live 0xffffffffc0730000</t>
  </si>
  <si>
    <t>dns_resolver 13140 1 nfsv4, Live 0xffffffffc05e1000</t>
  </si>
  <si>
    <t>nfs 261876 3 nfsv3,nfsv4, Live 0xffffffffc06ef000</t>
  </si>
  <si>
    <t>lockd 98048 2 nfsv3,nfs, Live 0xffffffffc0660000</t>
  </si>
  <si>
    <t>grace 13515 1 lockd, Live 0xffffffffc05c0000</t>
  </si>
  <si>
    <t>fscache 64984 2 nfsv4,nfs, Live 0xffffffffc05d0000</t>
  </si>
  <si>
    <t>ipmi_devintf 17459 0 - Live 0xffffffffc05ca000</t>
  </si>
  <si>
    <t>ipmi_msghandler 56728 1 ipmi_devintf, Live 0xffffffffc0651000</t>
  </si>
  <si>
    <t>sunrpc 354099 11 nfsv3,nfs_acl,rpcsec_gss_krb5,auth_rpcgss,nfsv4,nfs,lockd, Live 0xffffffffc0697000</t>
  </si>
  <si>
    <t>ppdev 17671 0 - Live 0xffffffffc048e000</t>
  </si>
  <si>
    <t>nfit 55479 0 - Live 0xffffffffc0688000</t>
  </si>
  <si>
    <t>libnvdimm 155545 1 nfit, Live 0xffffffffc062a000</t>
  </si>
  <si>
    <t>iosf_mbi 15582 0 - Live 0xffffffffc05bb000</t>
  </si>
  <si>
    <t>crc32_pclmul 13133 0 - Live 0xffffffffc05ae000</t>
  </si>
  <si>
    <t>ghash_clmulni_intel 13273 0 - Live 0xffffffffc0471000</t>
  </si>
  <si>
    <t>aesni_intel 189456 0 - Live 0xffffffffc05fa000</t>
  </si>
  <si>
    <t>lrw 13286 1 aesni_intel, Live 0xffffffffc05c5000</t>
  </si>
  <si>
    <t>gf128mul 15139 1 lrw, Live 0xffffffffc038c000</t>
  </si>
  <si>
    <t>glue_helper 13990 1 aesni_intel, Live 0xffffffffc05b6000</t>
  </si>
  <si>
    <t>ablk_helper 13597 1 aesni_intel, Live 0xffffffffc02d1000</t>
  </si>
  <si>
    <t>cryptd 21190 3 ghash_clmulni_intel,aesni_intel,ablk_helper, Live 0xffffffffc0477000</t>
  </si>
  <si>
    <t>joydev 17389 0 - Live 0xffffffffc05a3000</t>
  </si>
  <si>
    <t>sg 40721 0 - Live 0xffffffffc0598000</t>
  </si>
  <si>
    <t>virtio_rng 13029 0 - Live 0xffffffffc02fa000</t>
  </si>
  <si>
    <t>virtio_balloon 18015 0 - Live 0xffffffffc0355000</t>
  </si>
  <si>
    <t>parport_pc 28205 0 - Live 0xffffffffc05f2000</t>
  </si>
  <si>
    <t>parport 46395 2 ppdev,parport_pc, Live 0xffffffffc0481000</t>
  </si>
  <si>
    <t>i2c_piix4 22401 0 - Live 0xffffffffc041f000</t>
  </si>
  <si>
    <t>pcspkr 12718 0 - Live 0xffffffffc02dc000</t>
  </si>
  <si>
    <t>ip_tables 27126 0 - Live 0xffffffffc02c9000</t>
  </si>
  <si>
    <t>xfs 993020 6 - Live 0xffffffffc04a4000</t>
  </si>
  <si>
    <t>libcrc32c 12644 1 xfs, Live 0xffffffffc02c4000</t>
  </si>
  <si>
    <t>sr_mod 22416 0 - Live 0xffffffffc02bd000</t>
  </si>
  <si>
    <t>cdrom 42556 1 sr_mod, Live 0xffffffffc0498000</t>
  </si>
  <si>
    <t>sd_mod 46281 3 - Live 0xffffffffc0412000</t>
  </si>
  <si>
    <t>crc_t10dif 12912 1 sd_mod, Live 0xffffffffc02ff000</t>
  </si>
  <si>
    <t>crct10dif_generic 12647 0 - Live 0xffffffffc02b1000</t>
  </si>
  <si>
    <t>ata_generic 12923 0 - Live 0xffffffffc02a3000</t>
  </si>
  <si>
    <t>pata_acpi 13053 0 - Live 0xffffffffc028e000</t>
  </si>
  <si>
    <t>virtio_scsi 18463 2 - Live 0xffffffffc02a8000</t>
  </si>
  <si>
    <t>virtio_net 28063 0 - Live 0xffffffffc040a000</t>
  </si>
  <si>
    <t>virtio_console 28076 1 - Live 0xffffffffc0402000</t>
  </si>
  <si>
    <t>qxl 59032 1 - Live 0xffffffffc036c000</t>
  </si>
  <si>
    <t>drm_kms_helper 186531 1 qxl, Live 0xffffffffc0442000</t>
  </si>
  <si>
    <t>syscopyarea 12529 1 drm_kms_helper, Live 0xffffffffc0362000</t>
  </si>
  <si>
    <t>sysfillrect 12701 1 drm_kms_helper, Live 0xffffffffc0350000</t>
  </si>
  <si>
    <t>sysimgblt 12640 1 drm_kms_helper, Live 0xffffffffc0349000</t>
  </si>
  <si>
    <t>fb_sys_fops 12703 1 drm_kms_helper, Live 0xffffffffc02f5000</t>
  </si>
  <si>
    <t>ttm 96673 1 qxl, Live 0xffffffffc0429000</t>
  </si>
  <si>
    <t>drm 456166 4 qxl,drm_kms_helper,ttm, Live 0xffffffffc0391000</t>
  </si>
  <si>
    <t>crct10dif_pclmul 14307 1 - Live 0xffffffffc0367000</t>
  </si>
  <si>
    <t>crct10dif_common 12595 3 crc_t10dif,crct10dif_generic,crct10dif_pclmul, Live 0xffffffffc0344000</t>
  </si>
  <si>
    <t>ata_piix 35052 0 - Live 0xffffffffc0382000</t>
  </si>
  <si>
    <t>crc32c_intel 22094 1 - Live 0xffffffffc035b000</t>
  </si>
  <si>
    <t>libata 243133 3 ata_generic,pata_acpi,ata_piix, Live 0xffffffffc0307000</t>
  </si>
  <si>
    <t>floppy 69432 0 - Live 0xffffffffc02e3000</t>
  </si>
  <si>
    <t>serio_raw 13434 0 - Live 0xffffffffc02d7000</t>
  </si>
  <si>
    <t>virtio_pci 22985 0 - Live 0xffffffffc02b6000</t>
  </si>
  <si>
    <t>virtio_ring 22746 6 virtio_rng,virtio_balloon,virtio_scsi,virtio_net,virtio_console,virtio_pci, Live 0xffffffffc0299000</t>
  </si>
  <si>
    <t>virtio 14959 6 virtio_rng,virtio_balloon,virtio_scsi,virtio_net,virtio_console,virtio_pci, Live 0xffffffffc0294000</t>
  </si>
  <si>
    <t>drm_panel_orientation_quirks 17180 1 drm, Live 0xffffffffc027b000</t>
  </si>
  <si>
    <t>dm_mirror 22289 0 - Live 0xffffffffc0287000</t>
  </si>
  <si>
    <t>dm_region_hash 20813 1 dm_mirror, Live 0xffffffffc0274000</t>
  </si>
  <si>
    <t>dm_log 18411 2 dm_mirror,dm_region_hash, Live 0xffffffffc0281000</t>
  </si>
  <si>
    <t>dm_mod 124501 20 dm_mirror,dm_log, Live 0xffffffffc0254000</t>
  </si>
  <si>
    <t>ifconfig</t>
  </si>
  <si>
    <t>eth0: flags=4163&lt;UP,BROADCAST,RUNNING,MULTICAST&gt;  mtu 1500</t>
  </si>
  <si>
    <t xml:space="preserve">        inet 10.230.248.235  netmask 255.255.240.0  broadcast 10.230.255.255</t>
  </si>
  <si>
    <t xml:space="preserve">        inet6 fe80::546f:20ff:fe19:443  prefixlen 64  scopeid 0x20&lt;link&gt;</t>
  </si>
  <si>
    <t xml:space="preserve">        ether 56:6f:20:19:04:43  txqueuelen 1000  (Ethernet)</t>
  </si>
  <si>
    <t xml:space="preserve">        RX packets 46604050  bytes 7928552987 (7.3 GiB)</t>
  </si>
  <si>
    <t xml:space="preserve">        RX errors 0  dropped 0  overruns 0  frame 0</t>
  </si>
  <si>
    <t xml:space="preserve">        TX packets 44000068  bytes 13422096202 (12.5 GiB)</t>
  </si>
  <si>
    <t xml:space="preserve">        TX errors 0  dropped 0 overruns 0  carrier 0  collisions 0</t>
  </si>
  <si>
    <t>eth1: flags=4163&lt;UP,BROADCAST,RUNNING,MULTICAST&gt;  mtu 9000</t>
  </si>
  <si>
    <t xml:space="preserve">        inet 192.168.7.90  netmask 255.255.240.0  broadcast 192.168.15.255</t>
  </si>
  <si>
    <t xml:space="preserve">        inet6 fe80::546f:20ff:fe19:cf5  prefixlen 64  scopeid 0x20&lt;link&gt;</t>
  </si>
  <si>
    <t xml:space="preserve">        ether 56:6f:20:19:0c:f5  txqueuelen 1000  (Ethernet)</t>
  </si>
  <si>
    <t xml:space="preserve">        RX packets 1323381  bytes 89883310 (85.7 MiB)</t>
  </si>
  <si>
    <t xml:space="preserve">        RX errors 0  dropped 805  overruns 0  frame 0</t>
  </si>
  <si>
    <t xml:space="preserve">        TX packets 162  bytes 14811 (14.4 KiB)</t>
  </si>
  <si>
    <t>eth2: flags=4163&lt;UP,BROADCAST,RUNNING,MULTICAST&gt;  mtu 9000</t>
  </si>
  <si>
    <t xml:space="preserve">        inet6 fe80::546f:20ff:fe19:cf6  prefixlen 64  scopeid 0x20&lt;link&gt;</t>
  </si>
  <si>
    <t xml:space="preserve">        ether 56:6f:20:19:0c:f6  txqueuelen 1000  (Ethernet)</t>
  </si>
  <si>
    <t xml:space="preserve">        RX packets 195526  bytes 22331431 (21.2 MiB)</t>
  </si>
  <si>
    <t xml:space="preserve">        RX errors 0  dropped 3421  overruns 0  frame 0</t>
  </si>
  <si>
    <t xml:space="preserve">        TX packets 11  bytes 914 (914.0 B)</t>
  </si>
  <si>
    <t>lo: flags=73&lt;UP,LOOPBACK,RUNNING&gt;  mtu 65536</t>
  </si>
  <si>
    <t xml:space="preserve">        inet 127.0.0.1  netmask 255.0.0.0</t>
  </si>
  <si>
    <t xml:space="preserve">        inet6 ::1  prefixlen 128  scopeid 0x10&lt;host&gt;</t>
  </si>
  <si>
    <t xml:space="preserve">        loop  txqueuelen 1000  (Local Loopback)</t>
  </si>
  <si>
    <t xml:space="preserve">        RX packets 939544  bytes 115083499 (109.7 MiB)</t>
  </si>
  <si>
    <t xml:space="preserve">        TX packets 939544  bytes 115083499 (109.7 MiB)</t>
  </si>
  <si>
    <t>/bin/df-m</t>
  </si>
  <si>
    <t>Filesystem                                  1M-blocks    Used Available Use% Mounted on</t>
  </si>
  <si>
    <t>devtmpfs                                         3899       0      3899   0% /dev</t>
  </si>
  <si>
    <t>tmpfs                                            3910       0      3910   0% /dev/shm</t>
  </si>
  <si>
    <t>tmpfs                                            3910       1      3909   1% /run</t>
  </si>
  <si>
    <t>tmpfs                                            3910       0      3910   0% /sys/fs/cgroup</t>
  </si>
  <si>
    <t>ddev/mapper/vg_sysvol-lv_root                   20470    3740     16731  19% /</t>
  </si>
  <si>
    <t>ddev/sda1                                        1014     149       866  15% /boot</t>
  </si>
  <si>
    <t>ddev/mapper/vg_sysvol-lv_tmp                     1014      34       981   4% /tmp</t>
  </si>
  <si>
    <t>ddev/mapper/vg_sysvol-lv_var                    10230    1642      8589  17% /var</t>
  </si>
  <si>
    <t>ddev/mapper/vg_sysvol-lv_log                     8182     544      7639   7% /var/log</t>
  </si>
  <si>
    <t>ddev/mapper/vg_sysvol-lv_audit                    253      45       208  18% /var/log/audit</t>
  </si>
  <si>
    <t>ssc-nfs-home1.colo.seagate.com:/home/711131   1535493 1173109    362384  77% /home/711131</t>
  </si>
  <si>
    <t>tmpfs                                             782       0       782   0% /run/user/0</t>
  </si>
  <si>
    <t>/bin/mount</t>
  </si>
  <si>
    <t>sysfs on /sys type sysfs (rw,nosuid,nodev,noexec,relatime)</t>
  </si>
  <si>
    <t>proc on /proc type proc (rw,nosuid,nodev,noexec,relatime)</t>
  </si>
  <si>
    <t>devtmpfs on /dev type devtmpfs (rw,nosuid,size=3991704k,nr_inodes=997926,mode=755)</t>
  </si>
  <si>
    <t>securityfs on /sys/kernel/security type securityfs (rw,nosuid,nodev,noexec,relatime)</t>
  </si>
  <si>
    <t>tmpfs on /dev/shm type tmpfs (rw,nosuid,nodev)</t>
  </si>
  <si>
    <t>devpts on /dev/pts type devpts (rw,nosuid,noexec,relatime,gid=5,mode=620,ptmxmode=000)</t>
  </si>
  <si>
    <t>tmpfs on /run type tmpfs (rw,nosuid,nodev,mode=755)</t>
  </si>
  <si>
    <t>tmpfs on /sys/fs/cgroup type tmpfs (ro,nosuid,nodev,noexec,mode=755)</t>
  </si>
  <si>
    <t>cgroup on /sys/fs/cgroup/systemd type cgroup (rw,nosuid,nodev,noexec,relatime,xattr,release_agent=/usr/lib/systemd/systemd-cgroups-agent,name=systemd)</t>
  </si>
  <si>
    <t>pstore on /sys/fs/pstore type pstore (rw,nosuid,nodev,noexec,relatime)</t>
  </si>
  <si>
    <t>cgroup on /sys/fs/cgroup/hugetlb type cgroup (rw,nosuid,nodev,noexec,relatime,hugetlb)</t>
  </si>
  <si>
    <t>cgroup on /sys/fs/cgroup/net_cls,net_prio type cgroup (rw,nosuid,nodev,noexec,relatime,net_prio,net_cls)</t>
  </si>
  <si>
    <t>cgroup on /sys/fs/cgroup/cpu,cpuacct type cgroup (rw,nosuid,nodev,noexec,relatime,cpuacct,cpu)</t>
  </si>
  <si>
    <t>cgroup on /sys/fs/cgroup/pids type cgroup (rw,nosuid,nodev,noexec,relatime,pids)</t>
  </si>
  <si>
    <t>cgroup on /sys/fs/cgroup/blkio type cgroup (rw,nosuid,nodev,noexec,relatime,blkio)</t>
  </si>
  <si>
    <t>cgroup on /sys/fs/cgroup/devices type cgroup (rw,nosuid,nodev,noexec,relatime,devices)</t>
  </si>
  <si>
    <t>cgroup on /sys/fs/cgroup/cpuset type cgroup (rw,nosuid,nodev,noexec,relatime,cpuset)</t>
  </si>
  <si>
    <t>cgroup on /sys/fs/cgroup/perf_event type cgroup (rw,nosuid,nodev,noexec,relatime,perf_event)</t>
  </si>
  <si>
    <t>cgroup on /sys/fs/cgroup/freezer type cgroup (rw,nosuid,nodev,noexec,relatime,freezer)</t>
  </si>
  <si>
    <t>cgroup on /sys/fs/cgroup/memory type cgroup (rw,nosuid,nodev,noexec,relatime,memory)</t>
  </si>
  <si>
    <t>configfs on /sys/kernel/config type configfs (rw,relatime)</t>
  </si>
  <si>
    <t>ddev/mapper/vg_sysvol-lv_root on / type xfs (rw,relatime,attr2,inode64,noquota)</t>
  </si>
  <si>
    <t>systemd-1 on /proc/sys/fs/binfmt_misc type autofs (rw,relatime,fd=32,pgrp=1,timeout=0,minproto=5,maxproto=5,direct,pipe_ino=9741)</t>
  </si>
  <si>
    <t>debugfs on /sys/kernel/debug type debugfs (rw,relatime)</t>
  </si>
  <si>
    <t>mqueue on /dev/mqueue type mqueue (rw,relatime)</t>
  </si>
  <si>
    <t>hugetlbfs on /dev/hugepages type hugetlbfs (rw,relatime)</t>
  </si>
  <si>
    <t>ddev/sda1 on /boot type xfs (rw,relatime,attr2,inode64,noquota)</t>
  </si>
  <si>
    <t>ddev/mapper/vg_sysvol-lv_tmp on /tmp type xfs (rw,relatime,attr2,inode64,noquota)</t>
  </si>
  <si>
    <t>ddev/mapper/vg_sysvol-lv_var on /var type xfs (rw,relatime,attr2,inode64,noquota)</t>
  </si>
  <si>
    <t>ddev/mapper/vg_sysvol-lv_log on /var/log type xfs (rw,relatime,attr2,inode64,noquota)</t>
  </si>
  <si>
    <t>ddev/mapper/vg_sysvol-lv_audit on /var/log/audit type xfs (rw,relatime,attr2,inode64,noquota)</t>
  </si>
  <si>
    <t>sunrpc on /var/lib/nfs/rpc_pipefs type rpc_pipefs (rw,relatime)</t>
  </si>
  <si>
    <t>detc/auto.home on /home type autofs (rw,relatime,fd=5,pgrp=1721,timeout=3600,minproto=5,maxproto=5,indirect,pipe_ino=24937)</t>
  </si>
  <si>
    <t>ssc-nfs-home1.colo.seagate.com:/home/711131 on /home/711131 type nfs4 (rw,nosuid,relatime,vers=4.1,rsize=8192,wsize=8192,namlen=255,hard,proto=tcp,timeo=14,retrans=2,sec=sys,clientaddr=10.230.248.235,local_lock=none,addr=10.230.240.40)</t>
  </si>
  <si>
    <t>tmpfs on /run/user/0 type tmpfs (rw,nosuid,nodev,relatime,size=800692k,mode=700)</t>
  </si>
  <si>
    <t>binfmt_misc on /proc/sys/fs/binfmt_misc type binfmt_misc (rw,relatime)</t>
  </si>
  <si>
    <t>/etc/fstab</t>
  </si>
  <si>
    <t>#</t>
  </si>
  <si>
    <t># /etc/fstab</t>
  </si>
  <si>
    <t># Created by anaconda on Mon Feb 10 15:30:23 2020</t>
  </si>
  <si>
    <t># Accessible filesystems, by reference, are maintained under '/dev/disk'</t>
  </si>
  <si>
    <t># See man pages fstab(5), findfs(8), mount(8) and/or blkid(8) for more info</t>
  </si>
  <si>
    <t>ddev/mapper/vg_sysvol-lv_root /                       xfs     defaults        0 0</t>
  </si>
  <si>
    <t>UUID=82b66f24-187f-4a9a-9184-703ca9de01d1 /boot                   xfs     defaults        0 0</t>
  </si>
  <si>
    <t>ddev/mapper/vg_sysvol-lv_tmp /tmp                    xfs     defaults        0 0</t>
  </si>
  <si>
    <t>ddev/mapper/vg_sysvol-lv_var /var                    xfs     defaults        0 0</t>
  </si>
  <si>
    <t>ddev/mapper/vg_sysvol-lv_log /var/log                xfs     defaults        0 0</t>
  </si>
  <si>
    <t>ddev/mapper/vg_sysvol-lv_audit /var/log/audit          xfs     defaults        0 0</t>
  </si>
  <si>
    <t>ddev/mapper/vg_sysvol-lv_swap swap                    swap    defaults        0 0</t>
  </si>
  <si>
    <t>netstat -r</t>
  </si>
  <si>
    <t>Kernel IP routing table</t>
  </si>
  <si>
    <t>Destination     Gateway         Genmask         Flags   MSS Window  irtt Iface</t>
  </si>
  <si>
    <t>default         gateway         0.0.0.0         UG        0 0          0 eth0</t>
  </si>
  <si>
    <t>10.230.240.0    0.0.0.0         255.255.240.0   U         0 0          0 eth0</t>
  </si>
  <si>
    <t>link-local      0.0.0.0         255.255.0.0     U         0 0          0 eth1</t>
  </si>
  <si>
    <t>192.168.0.0     0.0.0.0         255.255.240.0   U         0 0          0 eth1</t>
  </si>
  <si>
    <t>uptime</t>
  </si>
  <si>
    <t xml:space="preserve"> 03:43:01 up 3 days,  5:00,  0 users,  load average: 0.10, 0.05, 0.05</t>
  </si>
  <si>
    <t>getconf PAGESIZE</t>
  </si>
  <si>
    <t>CPU001</t>
  </si>
  <si>
    <t>CPU 1 ssc-vm-c-315</t>
  </si>
  <si>
    <t>User%</t>
  </si>
  <si>
    <t>Sys%</t>
  </si>
  <si>
    <t>Wait%</t>
  </si>
  <si>
    <t>Idle%</t>
  </si>
  <si>
    <t>Steal%</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</si>
  <si>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</si>
  <si>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</si>
  <si>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</si>
  <si>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</si>
  <si>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</si>
  <si>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</si>
  <si>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</si>
  <si>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</si>
  <si>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</si>
  <si>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</si>
  <si>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</si>
  <si>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</si>
  <si>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</si>
  <si>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</si>
  <si>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</si>
  <si>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</si>
  <si>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</si>
  <si>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</si>
  <si>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</si>
  <si>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</si>
  <si>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</si>
  <si>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</si>
  <si>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</si>
  <si>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</si>
  <si>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</si>
  <si>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</si>
  <si>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</si>
  <si>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</si>
  <si>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</si>
  <si>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</si>
  <si>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</si>
  <si>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</si>
  <si>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</si>
  <si>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</si>
  <si>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</si>
  <si>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</si>
  <si>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</si>
  <si>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</si>
  <si>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</si>
  <si>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</si>
  <si>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CPU002</t>
  </si>
  <si>
    <t>CPU 2 ssc-vm-c-315</t>
  </si>
  <si>
    <t>CPU003</t>
  </si>
  <si>
    <t>CPU 3 ssc-vm-c-315</t>
  </si>
  <si>
    <t>CPU004</t>
  </si>
  <si>
    <t>CPU 4 ssc-vm-c-315</t>
  </si>
  <si>
    <t>Nice%</t>
  </si>
  <si>
    <t>Irq%</t>
  </si>
  <si>
    <t>Softirq%</t>
  </si>
  <si>
    <t>Guest%</t>
  </si>
  <si>
    <t>Guest_nice%</t>
  </si>
  <si>
    <t>CPUUTIL004</t>
  </si>
  <si>
    <t>CPU Util Stats CPU4 ssc-vm-c-315</t>
  </si>
  <si>
    <t>CPU Util Stats ssc-vm-c-315</t>
  </si>
  <si>
    <t>CPU Total ssc-vm-c-315</t>
  </si>
  <si>
    <t>Busy</t>
  </si>
  <si>
    <t>CPUs</t>
  </si>
  <si>
    <t>Disk Block Size ssc-vm-c-315</t>
  </si>
  <si>
    <t>sdc</t>
  </si>
  <si>
    <t>sdb</t>
  </si>
  <si>
    <t>sda</t>
  </si>
  <si>
    <t>sda1</t>
  </si>
  <si>
    <t>sda2</t>
  </si>
  <si>
    <t>sde</t>
  </si>
  <si>
    <t>sdf</t>
  </si>
  <si>
    <t>sdi</t>
  </si>
  <si>
    <t>sdg</t>
  </si>
  <si>
    <t>sdh</t>
  </si>
  <si>
    <t>sdd</t>
  </si>
  <si>
    <t>dm-0</t>
  </si>
  <si>
    <t>dm-1</t>
  </si>
  <si>
    <t>dm-2</t>
  </si>
  <si>
    <t>dm-3</t>
  </si>
  <si>
    <t>dm-4</t>
  </si>
  <si>
    <t>dm-5</t>
  </si>
  <si>
    <t>Disk %Busy ssc-vm-c-315</t>
  </si>
  <si>
    <t>Disk Read KB/s ssc-vm-c-315</t>
  </si>
  <si>
    <t>Disk Write KB/s ssc-vm-c-315</t>
  </si>
  <si>
    <t>Disk transfers per second ssc-vm-c-315</t>
  </si>
  <si>
    <t>JFS Filespace %Used ssc-vm-c-315</t>
  </si>
  <si>
    <t>/</t>
  </si>
  <si>
    <t>/dev</t>
  </si>
  <si>
    <t>/run</t>
  </si>
  <si>
    <t>/boot</t>
  </si>
  <si>
    <t>/tmp</t>
  </si>
  <si>
    <t>/var</t>
  </si>
  <si>
    <t>/var/log</t>
  </si>
  <si>
    <t>/var/log/audit</t>
  </si>
  <si>
    <t>/home</t>
  </si>
  <si>
    <t>/home/711131</t>
  </si>
  <si>
    <t>Memory MB ssc-vm-c-315</t>
  </si>
  <si>
    <t>memtotal</t>
  </si>
  <si>
    <t>hightotal</t>
  </si>
  <si>
    <t>lowtotal</t>
  </si>
  <si>
    <t>swaptotal</t>
  </si>
  <si>
    <t>memfree</t>
  </si>
  <si>
    <t>highfree</t>
  </si>
  <si>
    <t>lowfree</t>
  </si>
  <si>
    <t>swapfree</t>
  </si>
  <si>
    <t>memshared</t>
  </si>
  <si>
    <t>cached</t>
  </si>
  <si>
    <t>active</t>
  </si>
  <si>
    <t>bigfree</t>
  </si>
  <si>
    <t>buffers</t>
  </si>
  <si>
    <t>swapcached</t>
  </si>
  <si>
    <t>inactive</t>
  </si>
  <si>
    <t>Network Packets ssc-vm-c-315</t>
  </si>
  <si>
    <t>eth0-read/s</t>
  </si>
  <si>
    <t>eth1-read/s</t>
  </si>
  <si>
    <t>eth2-read/s</t>
  </si>
  <si>
    <t>lo-read/s</t>
  </si>
  <si>
    <t>eth0-write/s</t>
  </si>
  <si>
    <t>eth1-write/s</t>
  </si>
  <si>
    <t>eth2-write/s</t>
  </si>
  <si>
    <t>lo-write/s</t>
  </si>
  <si>
    <t>Processes ssc-vm-c-315</t>
  </si>
  <si>
    <t>Blocked</t>
  </si>
  <si>
    <t>pswitch</t>
  </si>
  <si>
    <t>syscall</t>
  </si>
  <si>
    <t>read</t>
  </si>
  <si>
    <t>write</t>
  </si>
  <si>
    <t>fork</t>
  </si>
  <si>
    <t>exec</t>
  </si>
  <si>
    <t>sem</t>
  </si>
  <si>
    <t>msg</t>
  </si>
  <si>
    <t>Time</t>
  </si>
  <si>
    <t>%CPU</t>
  </si>
  <si>
    <t>%Usr</t>
  </si>
  <si>
    <t>%Sys</t>
  </si>
  <si>
    <t>Size</t>
  </si>
  <si>
    <t>ResSet</t>
  </si>
  <si>
    <t>ResText</t>
  </si>
  <si>
    <t>ResData</t>
  </si>
  <si>
    <t>ShdLib</t>
  </si>
  <si>
    <t>MinorFault</t>
  </si>
  <si>
    <t>MajorFault</t>
  </si>
  <si>
    <t>Command</t>
  </si>
  <si>
    <t>systemd</t>
  </si>
  <si>
    <t>rcu_sched</t>
  </si>
  <si>
    <t>beam.smp</t>
  </si>
  <si>
    <t>python</t>
  </si>
  <si>
    <t>node</t>
  </si>
  <si>
    <t>java</t>
  </si>
  <si>
    <t>kworker/0:1H</t>
  </si>
  <si>
    <t>kworker/3:0H</t>
  </si>
  <si>
    <t>kworker/u32:0</t>
  </si>
  <si>
    <t>kworker/u32:1</t>
  </si>
  <si>
    <t>kworker/2:0</t>
  </si>
  <si>
    <t>kworker/3:0</t>
  </si>
  <si>
    <t>kworker/u32:2</t>
  </si>
  <si>
    <t>kworker/3:2</t>
  </si>
  <si>
    <t>kworker/u32:3</t>
  </si>
  <si>
    <t>kworker/u32:4</t>
  </si>
  <si>
    <t>kworker/1:0H</t>
  </si>
  <si>
    <t>kworker/u32:5</t>
  </si>
  <si>
    <t>kworker/2:0H</t>
  </si>
  <si>
    <t>kworker/2:1</t>
  </si>
  <si>
    <t>kworker/2:2</t>
  </si>
  <si>
    <t>kworker/3:1</t>
  </si>
  <si>
    <t>kworker/2:2H</t>
  </si>
  <si>
    <t>kworker/1:1H</t>
  </si>
  <si>
    <t>PID</t>
  </si>
  <si>
    <t>ProgName</t>
  </si>
  <si>
    <t>FullCommand</t>
  </si>
  <si>
    <t>[rcu_sched]</t>
  </si>
  <si>
    <t>/usr/lib64/erlang/erts-5.10.4/bin/beam.smp -W w -K true -A30 -P 1048576 -- -root /usr/lib64/erlang -progname erl -- -home /var/lib/rabbitmq -- -pa /usr/lib/rabbitmq/lib/rabbitmq_server-3.3.5/sbin/../ebin -noshell -noinput -s rabbit boot -sname rabbit@ssc-vm-c-315 -boot start_sasl -config /etc/rabbitmq/rabbitmq -kernel inet_default_connect_options [{nodelay</t>
  </si>
  <si>
    <t>true}] -sasl errlog_type error -sasl sasl_error_logger false -rabbit error_logger {file</t>
  </si>
  <si>
    <t>/var/log/rabbitmq/rabbit@ssc-vm-c-315.log} -rabbit sasl_error_logger {file</t>
  </si>
  <si>
    <t>/var/log/rabbitmq/rabbit@ssc-vm-c-315-sasl.log} -rabbit enabled_plugins_file "/etc/rabbitmq/enabled_plugins" -rabbit plugins_dir "/usr/lib/rabbitmq/lib/rabbitmq_server-3.3.5/sbin/../plugins" -rabbit plugins_expand_dir "/var/lib/rabbitmq/mnesia/rabbit@ssc-vm-c-315-plugins-expand" -os_mon start_cpu_sup false -os_mon start_disksup false -os_mon start_memsup false -mnesia dir "/var/lib/rabbitmq/mnesia/rabbit@ssc-vm-c-315" -kernel inet_dist_listen_min 25672 -kernel inet_dist_listen_max 25672</t>
  </si>
  <si>
    <t>/usr/bin/python /usr/bin/goferd --foreground</t>
  </si>
  <si>
    <t>/root/.vscode-server/bin/cd9ea6488829f560dc949a8b2fb789f3cdc05f5d/node /root/.vscode-server/bin/cd9ea6488829f560dc949a8b2fb789f3cdc05f5d/out/bootstrap-fork --type=extensionHost --uriTransformerPath=/root/.vscode-server/bin/cd9ea6488829f560dc949a8b2fb789f3cdc05f5d/out/vs/server/uriTransformer.js</t>
  </si>
  <si>
    <t>java -Xmx512M -Xms512M -server -XX:+UseG1GC -XX:MaxGCPauseMillis=20 -XX:InitiatingHeapOccupancyPercent=35 -XX:+ExplicitGCInvokesConcurrent -XX:MaxInlineLevel=15 -Djava.awt.headless=true -Xloggc:/home/711131/kafka_2.5.0/bin/../logs/zookeeper-gc.log -verbose:gc -XX:+PrintGCDetails -XX:+PrintGCDateStamps -XX:+PrintGCTimeStamps -XX:+UseGCLogFileRotation -XX:NumberOfGCLogFiles=10 -XX:GCLogFileSize=100M -Dcom.sun.management.jmxremote -Dcom.sun.management.jmxremote.authenticate=false -Dcom.sun.management.jmxremote.ssl=false -Dkafka.logs.dir=/home/711131/kafka_2.5.0/bin/../logs -Dlog4j.configuration=file:./bin/../config/log4j.properties -cp /home/711131/kafka_2.5.0/bin/../libs/activation-1.1.1.jar:/home/711131/kafka_2.5.0/bin/../libs/aopalliance-repackaged-2.5.0.jar:/home/711131/kafka_2.5.0/bin/../libs/argparse4j-0.7.0.jar:/home/711131/kafka_2.5.0/bin/../libs/audience-annotations-0.5.0.jar:/home/711131/kafka_2.5.0/bin/../libs/commons-cli-1.4.jar:/home/711131/kafka_2.5.0/bin/../libs/commons-lang3-3.8.1.jar:/home/711131/kafka_2.5.0/bin/../libs/connect-api-2.5.0.jar:/home/711131/kafka_2.5.0/bin/../libs/connect-basic-auth-extension-2.5.0.jar:/home/711131/kafka_2.5.0/bin/../libs/connect-file-2.5.0.jar:/home/711131/kafka_2.5.0/bin/../libs/connect-json-2.5.0.jar:/home/711131/kafka_2.5.0/bin/../libs/connect-mirror-2.5.0.jar:/home/711131/kafka_2.5.0/bin/../libs/connect-mirror-client-2.5.0.jar:/home/711131/kafka_2.5.0/bin/../libs/connect-runtime-2.5.0.jar:/home/711131/kafka_2.5.0/bin/../libs/connect-transforms-2.5.0.jar:/home/711131/kafka_2.5.0/bin/../libs/hk2-api-2.5.0.jar:/home/711131/kafka_2.5.0/bin/../libs/hk2-locator-2.5.0.jar:/home/711131/kafka_2.5.0/bin/../libs/hk2-utils-2.5.0.jar:/home/711131/kafka_2.5.0/bin/../libs/jackson-annotations-2.10.2.jar:/home/711131/kafka_2.5.0/bin/../libs/jackson-core-2.10.2.jar:/home/711131/kafka_2.5.0/bin/../libs/jackson-databind-2.10.2.jar:/home/711131/kafka_2.5.0/bin/../libs/jackson-dataformat-csv-2.10.2.jar:/home/711131/kafka_2.5.0/bin/../libs/jackson-datatype-jdk8-2.10.2.jar:/home/711131/kafka_2.5.0/bin/../libs/jackson-jaxrs-base-2.10.2.jar:/home/711131/kafka_2.5.0/bin/../libs/jackson-jaxrs-json-provider-2.10.2.jar:/home/711131/kafka_2.5.0/bin/../libs/jackson-module-jaxb-annotations-2.10.2.jar:/home/711131/kafka_2.5.0/bin/../libs/jackson-module-paranamer-2.10.2.jar:/home/711131/kafka_2.5.0/bin/../libs/jackson-module-scala_2.12-2.10.2.jar:/home/711131/kafka_2.5.0/bin/../libs/jakarta.activation-api-1.2.1.jar:/home/711131/kafka_2.5.0/bin/../libs/jakarta.annotation-api-1.3.4.jar:/home/711131/kafka_2.5.0/bin/../libs/jakarta.inject-2.5.0.jar:/home/711131/kafka_2.5.0/bin/../libs/jakarta.ws.rs-api-2.1.5.jar:/home/711131/kafka_2.5.0/bin/../libs/jakarta.xml.bind-api-2.3.2.jar:/home/711131/kafka_2.5.0/bin/../libs/javassist-3.22.0-CR2.jar:/home/711131/kafka_2.5.0/bin/../libs/javassist-3.26.0-GA.jar:/home/711131/kafka_2.5.0/bin/../libs/javax.servlet-api-3.1.0.jar:/home/711131/kafka_2.5.0/bin/../libs/javax.ws.rs-api-2.1.1.jar:/home/711131/kafka_2.5.0/bin/../libs/jaxb-api-2.3.0.jar:/home/711131/kafka_2.5.0/bin/../libs/jersey-client-2.28.jar:/home/711131/kafka_2.5.0/bin/../libs/jersey-common-2.28.jar:/home/711131/kafka_2.5.0/bin/../libs/jersey-container-servlet-2.28.jar:/home/711131/kafka_2.5.0/bin/../libs/jersey-container-servlet-core-2.28.jar:/home/711131/kafka_2.5.0/bin/../libs/jersey-hk2-2.28.jar:/home/711131/kafka_2.5.0/bin/../libs/jersey-media-jaxb-2.28.jar:/home/711131/kafka_2.5.0/bin/../libs/jersey-server-2.28.jar:/home/711131/kafka_2.5.0/bin/../libs/jetty-client-9.4.24.v20191120.jar:/home/711131/kafka_2.5.0/bin/../libs/jetty-continuation-9.4.24.v20191120.jar:/home/711131/kafka_2.5.0/bin/../libs/jetty-http-9.4.24.v20191120.jar:/home/711131/kafka_2.5.0/bin/../libs/jetty-io-9.4.24.v20191120.jar:/home/711131/kafka_2.5.0/bin/../libs/jetty-security-9.4.24.v20191120.jar:/home/711131/kafka_2.5.0/bin/../libs/jetty-server-9.4.24.v20191120.jar:/home/711131/kafka_2.5.0/bin/../libs/jetty-servlet-9.4.24.v20191120.jar:/home/711131/kafka_2.5.0/bin/../libs/jetty-servlets-9.4.24.v20191120.jar:/home/711131/kafka_2.5.0/bi</t>
  </si>
  <si>
    <t>java -Xmx1G -Xms1G -server -XX:+UseG1GC -XX:MaxGCPauseMillis=20 -XX:InitiatingHeapOccupancyPercent=35 -XX:+ExplicitGCInvokesConcurrent -XX:MaxInlineLevel=15 -Djava.awt.headless=true -Xloggc:/home/711131/kafka_2.5.0/bin/../logs/kafkaServer-gc.log -verbose:gc -XX:+PrintGCDetails -XX:+PrintGCDateStamps -XX:+PrintGCTimeStamps -XX:+UseGCLogFileRotation -XX:NumberOfGCLogFiles=10 -XX:GCLogFileSize=100M -Dcom.sun.management.jmxremote -Dcom.sun.management.jmxremote.authenticate=false -Dcom.sun.management.jmxremote.ssl=false -Dkafka.logs.dir=/home/711131/kafka_2.5.0/bin/../logs -Dlog4j.configuration=file:./bin/../config/log4j.properties -cp /home/711131/kafka_2.5.0/bin/../libs/activation-1.1.1.jar:/home/711131/kafka_2.5.0/bin/../libs/aopalliance-repackaged-2.5.0.jar:/home/711131/kafka_2.5.0/bin/../libs/argparse4j-0.7.0.jar:/home/711131/kafka_2.5.0/bin/../libs/audience-annotations-0.5.0.jar:/home/711131/kafka_2.5.0/bin/../libs/commons-cli-1.4.jar:/home/711131/kafka_2.5.0/bin/../libs/commons-lang3-3.8.1.jar:/home/711131/kafka_2.5.0/bin/../libs/connect-api-2.5.0.jar:/home/711131/kafka_2.5.0/bin/../libs/connect-basic-auth-extension-2.5.0.jar:/home/711131/kafka_2.5.0/bin/../libs/connect-file-2.5.0.jar:/home/711131/kafka_2.5.0/bin/../libs/connect-json-2.5.0.jar:/home/711131/kafka_2.5.0/bin/../libs/connect-mirror-2.5.0.jar:/home/711131/kafka_2.5.0/bin/../libs/connect-mirror-client-2.5.0.jar:/home/711131/kafka_2.5.0/bin/../libs/connect-runtime-2.5.0.jar:/home/711131/kafka_2.5.0/bin/../libs/connect-transforms-2.5.0.jar:/home/711131/kafka_2.5.0/bin/../libs/hk2-api-2.5.0.jar:/home/711131/kafka_2.5.0/bin/../libs/hk2-locator-2.5.0.jar:/home/711131/kafka_2.5.0/bin/../libs/hk2-utils-2.5.0.jar:/home/711131/kafka_2.5.0/bin/../libs/jackson-annotations-2.10.2.jar:/home/711131/kafka_2.5.0/bin/../libs/jackson-core-2.10.2.jar:/home/711131/kafka_2.5.0/bin/../libs/jackson-databind-2.10.2.jar:/home/711131/kafka_2.5.0/bin/../libs/jackson-dataformat-csv-2.10.2.jar:/home/711131/kafka_2.5.0/bin/../libs/jackson-datatype-jdk8-2.10.2.jar:/home/711131/kafka_2.5.0/bin/../libs/jackson-jaxrs-base-2.10.2.jar:/home/711131/kafka_2.5.0/bin/../libs/jackson-jaxrs-json-provider-2.10.2.jar:/home/711131/kafka_2.5.0/bin/../libs/jackson-module-jaxb-annotations-2.10.2.jar:/home/711131/kafka_2.5.0/bin/../libs/jackson-module-paranamer-2.10.2.jar:/home/711131/kafka_2.5.0/bin/../libs/jackson-module-scala_2.12-2.10.2.jar:/home/711131/kafka_2.5.0/bin/../libs/jakarta.activation-api-1.2.1.jar:/home/711131/kafka_2.5.0/bin/../libs/jakarta.annotation-api-1.3.4.jar:/home/711131/kafka_2.5.0/bin/../libs/jakarta.inject-2.5.0.jar:/home/711131/kafka_2.5.0/bin/../libs/jakarta.ws.rs-api-2.1.5.jar:/home/711131/kafka_2.5.0/bin/../libs/jakarta.xml.bind-api-2.3.2.jar:/home/711131/kafka_2.5.0/bin/../libs/javassist-3.22.0-CR2.jar:/home/711131/kafka_2.5.0/bin/../libs/javassist-3.26.0-GA.jar:/home/711131/kafka_2.5.0/bin/../libs/javax.servlet-api-3.1.0.jar:/home/711131/kafka_2.5.0/bin/../libs/javax.ws.rs-api-2.1.1.jar:/home/711131/kafka_2.5.0/bin/../libs/jaxb-api-2.3.0.jar:/home/711131/kafka_2.5.0/bin/../libs/jersey-client-2.28.jar:/home/711131/kafka_2.5.0/bin/../libs/jersey-common-2.28.jar:/home/711131/kafka_2.5.0/bin/../libs/jersey-container-servlet-2.28.jar:/home/711131/kafka_2.5.0/bin/../libs/jersey-container-servlet-core-2.28.jar:/home/711131/kafka_2.5.0/bin/../libs/jersey-hk2-2.28.jar:/home/711131/kafka_2.5.0/bin/../libs/jersey-media-jaxb-2.28.jar:/home/711131/kafka_2.5.0/bin/../libs/jersey-server-2.28.jar:/home/711131/kafka_2.5.0/bin/../libs/jetty-client-9.4.24.v20191120.jar:/home/711131/kafka_2.5.0/bin/../libs/jetty-continuation-9.4.24.v20191120.jar:/home/711131/kafka_2.5.0/bin/../libs/jetty-http-9.4.24.v20191120.jar:/home/711131/kafka_2.5.0/bin/../libs/jetty-io-9.4.24.v20191120.jar:/home/711131/kafka_2.5.0/bin/../libs/jetty-security-9.4.24.v20191120.jar:/home/711131/kafka_2.5.0/bin/../libs/jetty-server-9.4.24.v20191120.jar:/home/711131/kafka_2.5.0/bin/../libs/jetty-servlet-9.4.24.v20191120.jar:/home/711131/kafka_2.5.0/bin/../libs/jetty-servlets-9.4.24.v20191120.jar:/home/711131/kafka_2.5.0/bin/</t>
  </si>
  <si>
    <t>[kworker/u32:0]</t>
  </si>
  <si>
    <t>[kworker/2:0]</t>
  </si>
  <si>
    <t>[kworker/3:0]</t>
  </si>
  <si>
    <t>[kworker/u32:1]</t>
  </si>
  <si>
    <t>[kworker/u32:3]</t>
  </si>
  <si>
    <t>[kworker/1:0H]</t>
  </si>
  <si>
    <t>[kworker/2:0H]</t>
  </si>
  <si>
    <t>[kworker/u32:2]</t>
  </si>
  <si>
    <t>[kworker/u32:5]</t>
  </si>
  <si>
    <t>[kworker/u32:4]</t>
  </si>
  <si>
    <t>[kworker/0:1H]</t>
  </si>
  <si>
    <t>[kworker/3:2]</t>
  </si>
  <si>
    <t>/root/.vscode-server/bin/cd9ea6488829f560dc949a8b2fb789f3cdc05f5d/node /root/.vscode-server/bin/cd9ea6488829f560dc949a8b2fb789f3cdc05f5d/out/vs/server/main.js --host=127.0.0.1 --enable-remote-auto-shutdown --disable-telemetry --port=0</t>
  </si>
  <si>
    <t>[kworker/3:0H]</t>
  </si>
  <si>
    <t>[kworker/2:1]</t>
  </si>
  <si>
    <t>[kworker/2:2]</t>
  </si>
  <si>
    <t>[kworker/3:1]</t>
  </si>
  <si>
    <t>[kworker/2:2H]</t>
  </si>
  <si>
    <t>[kworker/1:1H]</t>
  </si>
  <si>
    <t>/usr/lib/systemd/systemd --switched-root --system --deserialize 22</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</si>
  <si>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</si>
  <si>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</si>
  <si>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</si>
  <si>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</si>
  <si>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</si>
  <si>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</si>
  <si>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</si>
  <si>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</si>
  <si>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</si>
  <si>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</si>
  <si>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</si>
  <si>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</si>
  <si>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</si>
  <si>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</si>
  <si>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</si>
  <si>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</si>
  <si>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</si>
  <si>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</si>
  <si>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</si>
  <si>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</si>
  <si>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</si>
  <si>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</si>
  <si>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</si>
  <si>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</si>
  <si>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</si>
  <si>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</si>
  <si>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</si>
  <si>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</si>
  <si>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</si>
  <si>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</si>
  <si>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</si>
  <si>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</si>
  <si>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</si>
  <si>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</si>
  <si>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</si>
  <si>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</si>
  <si>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</si>
  <si>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</si>
  <si>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x86_29</t>
  </si>
  <si>
    <t>x86_28</t>
  </si>
  <si>
    <t>x86_27</t>
  </si>
  <si>
    <t>x86_26</t>
  </si>
  <si>
    <t>x86_25</t>
  </si>
  <si>
    <t>x86_24</t>
  </si>
  <si>
    <t>x86_23</t>
  </si>
  <si>
    <t>x86_22</t>
  </si>
  <si>
    <t>analyser</t>
  </si>
  <si>
    <t>V6.6</t>
  </si>
  <si>
    <t>environment</t>
  </si>
  <si>
    <t>Excel 16.0 on Windows (32-bit) NT :.00</t>
  </si>
  <si>
    <t>parms</t>
  </si>
  <si>
    <t>BATCH=0,FIRST=1,LAST=999999,GRAPHS=ALL,OUTPUT=CHARTS,CPUmax=0,MERGE=NO,NOTOP=True,PIVOT=True,REORDER=True,TOPDISKS=0</t>
  </si>
  <si>
    <t>settings</t>
  </si>
  <si>
    <t>GWIDTH = 1009.71428571429,GHEIGHT=407,LSCAPE=False,REPROC=True,SROTDEFAULT=True</t>
  </si>
  <si>
    <t>CPU%</t>
  </si>
  <si>
    <t>Avg</t>
  </si>
  <si>
    <t>Following lines discarded after parsing</t>
  </si>
  <si>
    <t>Avg.</t>
  </si>
  <si>
    <t>WAvg.</t>
  </si>
  <si>
    <t>Max.</t>
  </si>
  <si>
    <t>Min.</t>
  </si>
  <si>
    <t>SortKey</t>
  </si>
  <si>
    <t>Totals</t>
  </si>
  <si>
    <t>Disk total KB/s ssc-vm-c-315</t>
  </si>
  <si>
    <t>Disk Read KB/s</t>
  </si>
  <si>
    <t>Disk Write KB/s</t>
  </si>
  <si>
    <t>IO/sec</t>
  </si>
  <si>
    <t>Network I/O ssc-vm-c-315 (KB/s)</t>
  </si>
  <si>
    <t>eth0-read</t>
  </si>
  <si>
    <t>eth0-write</t>
  </si>
  <si>
    <t>eth0-total</t>
  </si>
  <si>
    <t>eth1-read</t>
  </si>
  <si>
    <t>eth1-write</t>
  </si>
  <si>
    <t>eth1-total</t>
  </si>
  <si>
    <t>eth2-read</t>
  </si>
  <si>
    <t>eth2-write</t>
  </si>
  <si>
    <t>eth2-total</t>
  </si>
  <si>
    <t>lo-read</t>
  </si>
  <si>
    <t>lo-write</t>
  </si>
  <si>
    <t>lo-total</t>
  </si>
  <si>
    <t>Total-Read</t>
  </si>
  <si>
    <t>Total-Write (-ve)</t>
  </si>
  <si>
    <t>RunQueue</t>
  </si>
  <si>
    <t>IntervalCPU%</t>
  </si>
  <si>
    <t>WSet</t>
  </si>
  <si>
    <t xml:space="preserve"> </t>
  </si>
  <si>
    <t>WSet=&gt;</t>
  </si>
  <si>
    <t>User</t>
  </si>
  <si>
    <t>Arg</t>
  </si>
  <si>
    <t>Samples</t>
  </si>
  <si>
    <t>First</t>
  </si>
  <si>
    <t>Last</t>
  </si>
  <si>
    <t>Disk tps statistics</t>
  </si>
  <si>
    <t>Avg disk tps during an interval:</t>
  </si>
  <si>
    <t>Max disk tps during an interval:</t>
  </si>
  <si>
    <t>Max</t>
  </si>
  <si>
    <t>Max disk tps interval time:</t>
  </si>
  <si>
    <t>Max:Avg</t>
  </si>
  <si>
    <t>CPU:</t>
  </si>
  <si>
    <t>Total number of Mbytes read:</t>
  </si>
  <si>
    <t>Total number of Mbytes written:</t>
  </si>
  <si>
    <t>Read/Write Ratio:</t>
  </si>
  <si>
    <t>CPU_SUMM</t>
  </si>
  <si>
    <t>(All)</t>
  </si>
  <si>
    <t>Grand Total</t>
  </si>
  <si>
    <t>Sum of IntervalCPU%</t>
  </si>
  <si>
    <t>Analysis time</t>
  </si>
  <si>
    <t>10.91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</si>
</sst>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dd\-mmm\-yy"/>
    <numFmt numFmtId="165" formatCode="hh:mm:ss"/>
    <numFmt numFmtId="166" formatCode="0.0"/>
    <numFmt numFmtId="167" formatCode="hh:mm"/>
    <numFmt numFmtId="168" formatCode="#,##0.0"/>
    <numFmt numFmtId="169" formatCode="#0.0"/>
  </numFmts>
  <fonts count="3" x14ac:knownFonts="1">
    <font>
      <sz val="11"/>
      <color theme="1"/>
      <name val="Calibri"/>
      <family val="2"/>
      <scheme val="minor"/>
    </font>
    <font>
      <b/>
      <sz val="11"/>
      <color theme="1"/>
      <name val="Calibri"/>
      <family val="2"/>
      <scheme val="minor"/>
    </font>
    <font>
      <sz val="11"/>
      <color theme="1"/>
      <name val="Courier"/>
    </font>
  </fonts>
  <fills count="2">
    <fill>
      <patternFill patternType="none"/>
    </fill>
    <fill>
      <patternFill patternType="gray125"/>
    </fill>
  </fills>
  <borders count="11">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top/>
      <bottom/>
      <diagonal/>
    </border>
    <border>
      <left style="thin">
        <color rgb="FF999999"/>
      </left>
      <right style="thin">
        <color rgb="FF999999"/>
      </right>
      <top/>
      <bottom/>
      <diagonal/>
    </border>
    <border>
      <left/>
      <right/>
      <top style="thin">
        <color rgb="FF999999"/>
      </top>
      <bottom style="thin">
        <color rgb="FF999999"/>
      </bottom>
      <diagonal/>
    </border>
  </borders>
  <cellStyleXfs count="1">
    <xf numFmtId="0" fontId="0" fillId="0" borderId="0"/>
  </cellStyleXfs>
  <cellXfs count="37">
    <xf numFmtId="0" fontId="0" fillId="0" borderId="0" xfId="0"/>
    <xf numFmtId="21" fontId="0" fillId="0" borderId="0" xfId="0" applyNumberFormat="1"/>
    <xf numFmtId="0" fontId="1" fillId="0" borderId="0" xfId="0" applyFont="1"/>
    <xf numFmtId="164" fontId="0" fillId="0" borderId="0" xfId="0" applyNumberFormat="1"/>
    <xf numFmtId="0" fontId="0" fillId="0" borderId="0" xfId="0" applyAlignment="1">
      <alignment horizontal="left"/>
    </xf>
    <xf numFmtId="22"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2" fillId="0" borderId="0" xfId="0" applyFont="1"/>
    <xf numFmtId="166" fontId="0" fillId="0" borderId="0" xfId="0" applyNumberFormat="1"/>
    <xf numFmtId="2" fontId="0" fillId="0" borderId="0" xfId="0" applyNumberFormat="1"/>
    <xf numFmtId="3" fontId="0" fillId="0" borderId="0" xfId="0" applyNumberFormat="1"/>
    <xf numFmtId="1" fontId="0" fillId="0" borderId="0" xfId="0" applyNumberFormat="1"/>
    <xf numFmtId="167" fontId="0" fillId="0" borderId="0" xfId="0" applyNumberFormat="1"/>
    <xf numFmtId="21" fontId="1" fillId="0" borderId="0" xfId="0" applyNumberFormat="1" applyFont="1"/>
    <xf numFmtId="168" fontId="0" fillId="0" borderId="0" xfId="0" applyNumberFormat="1"/>
    <xf numFmtId="169" fontId="0" fillId="0" borderId="0" xfId="0" applyNumberFormat="1"/>
    <xf numFmtId="0" fontId="0" fillId="0" borderId="1" xfId="0" applyBorder="1"/>
    <xf numFmtId="0" fontId="0" fillId="0" borderId="2" xfId="0" applyBorder="1"/>
    <xf numFmtId="0" fontId="0" fillId="0" borderId="4" xfId="0" applyBorder="1"/>
    <xf numFmtId="0" fontId="0" fillId="0" borderId="1" xfId="0" pivotButton="1" applyBorder="1"/>
    <xf numFmtId="0" fontId="0" fillId="0" borderId="4" xfId="0" pivotButton="1" applyBorder="1"/>
    <xf numFmtId="0" fontId="0" fillId="0" borderId="5" xfId="0" applyBorder="1"/>
    <xf numFmtId="0" fontId="0" fillId="0" borderId="6" xfId="0" applyBorder="1"/>
    <xf numFmtId="0" fontId="0" fillId="0" borderId="7" xfId="0" applyBorder="1"/>
    <xf numFmtId="21" fontId="0" fillId="0" borderId="1" xfId="0" applyNumberFormat="1" applyBorder="1"/>
    <xf numFmtId="0" fontId="0" fillId="0" borderId="1" xfId="0" applyNumberFormat="1" applyBorder="1"/>
    <xf numFmtId="0" fontId="0" fillId="0" borderId="7" xfId="0" applyNumberFormat="1" applyBorder="1"/>
    <xf numFmtId="0" fontId="0" fillId="0" borderId="2" xfId="0" applyNumberFormat="1" applyBorder="1"/>
    <xf numFmtId="21" fontId="0" fillId="0" borderId="8" xfId="0" applyNumberFormat="1" applyBorder="1"/>
    <xf numFmtId="0" fontId="0" fillId="0" borderId="8" xfId="0" applyNumberFormat="1" applyBorder="1"/>
    <xf numFmtId="0" fontId="0" fillId="0" borderId="0" xfId="0" applyNumberFormat="1"/>
    <xf numFmtId="0" fontId="0" fillId="0" borderId="9" xfId="0" applyNumberFormat="1" applyBorder="1"/>
    <xf numFmtId="21" fontId="0" fillId="0" borderId="3" xfId="0" applyNumberFormat="1" applyBorder="1"/>
    <xf numFmtId="0" fontId="0" fillId="0" borderId="3" xfId="0" applyNumberFormat="1" applyBorder="1"/>
    <xf numFmtId="0" fontId="0" fillId="0" borderId="10" xfId="0" applyNumberFormat="1" applyBorder="1"/>
    <xf numFmtId="0" fontId="0" fillId="0" borderId="4"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5.xml"/><Relationship Id="rId3" Type="http://schemas.openxmlformats.org/officeDocument/2006/relationships/worksheet" Target="worksheets/sheet3.xml"/><Relationship Id="rId21" Type="http://schemas.openxmlformats.org/officeDocument/2006/relationships/worksheet" Target="worksheets/sheet20.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4.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3.xml"/><Relationship Id="rId32" Type="http://schemas.openxmlformats.org/officeDocument/2006/relationships/sharedStrings" Target="sharedStrings.xml"/><Relationship Id="rId5" Type="http://schemas.openxmlformats.org/officeDocument/2006/relationships/worksheet" Target="worksheets/sheet4.xml"/><Relationship Id="rId15" Type="http://schemas.openxmlformats.org/officeDocument/2006/relationships/worksheet" Target="worksheets/sheet14.xml"/><Relationship Id="rId23" Type="http://schemas.openxmlformats.org/officeDocument/2006/relationships/worksheet" Target="worksheets/sheet22.xml"/><Relationship Id="rId28" Type="http://schemas.openxmlformats.org/officeDocument/2006/relationships/worksheet" Target="worksheets/sheet27.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styles" Target="styles.xml"/><Relationship Id="rId4" Type="http://schemas.openxmlformats.org/officeDocument/2006/relationships/chartsheet" Target="chartsheets/sheet1.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1.xml"/><Relationship Id="rId27" Type="http://schemas.openxmlformats.org/officeDocument/2006/relationships/worksheet" Target="worksheets/sheet26.xml"/><Relationship Id="rId3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 Summary ssc-vm-c-315  7/10/2020</a:t>
            </a:r>
          </a:p>
        </c:rich>
      </c:tx>
      <c:layout/>
      <c:overlay val="0"/>
    </c:title>
    <c:autoTitleDeleted val="0"/>
    <c:plotArea>
      <c:layout/>
      <c:lineChart>
        <c:grouping val="standard"/>
        <c:varyColors val="0"/>
        <c:ser>
          <c:idx val="0"/>
          <c:order val="0"/>
          <c:tx>
            <c:strRef>
              <c:f>CPU_ALL!$J$1</c:f>
              <c:strCache>
                <c:ptCount val="1"/>
                <c:pt idx="0">
                  <c:v>CPU%</c:v>
                </c:pt>
              </c:strCache>
            </c:strRef>
          </c:tx>
          <c:spPr>
            <a:ln w="25400">
              <a:solidFill>
                <a:srgbClr val="000080"/>
              </a:solidFill>
              <a:prstDash val="solid"/>
            </a:ln>
          </c:spPr>
          <c:marker>
            <c:symbol val="none"/>
          </c:marker>
          <c:cat>
            <c:numRef>
              <c:f>CPU_ALL!$A$2:$A$41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CPU_ALL!$J$2:$J$41</c:f>
              <c:numCache>
                <c:formatCode>General</c:formatCode>
                <c:ptCount val="40"/>
                <c:pt idx="0">
                  <c:v>3</c:v>
                </c:pt>
                <c:pt idx="1">
                  <c:v>8</c:v>
                </c:pt>
                <c:pt idx="2">
                  <c:v>15</c:v>
                </c:pt>
                <c:pt idx="3">
                  <c:v>11.7</c:v>
                </c:pt>
                <c:pt idx="4">
                  <c:v>13.100000000000001</c:v>
                </c:pt>
                <c:pt idx="5">
                  <c:v>13.9</c:v>
                </c:pt>
                <c:pt idx="6">
                  <c:v>13.5</c:v>
                </c:pt>
                <c:pt idx="7">
                  <c:v>13.9</c:v>
                </c:pt>
                <c:pt idx="8">
                  <c:v>13.7</c:v>
                </c:pt>
                <c:pt idx="9">
                  <c:v>13.799999999999999</c:v>
                </c:pt>
                <c:pt idx="10">
                  <c:v>10.6</c:v>
                </c:pt>
                <c:pt idx="11">
                  <c:v>13.6</c:v>
                </c:pt>
                <c:pt idx="12">
                  <c:v>14</c:v>
                </c:pt>
                <c:pt idx="13">
                  <c:v>13.7</c:v>
                </c:pt>
                <c:pt idx="14">
                  <c:v>13.7</c:v>
                </c:pt>
                <c:pt idx="15">
                  <c:v>13.799999999999999</c:v>
                </c:pt>
                <c:pt idx="16">
                  <c:v>15.899999999999999</c:v>
                </c:pt>
                <c:pt idx="17">
                  <c:v>14</c:v>
                </c:pt>
                <c:pt idx="18">
                  <c:v>10.5</c:v>
                </c:pt>
                <c:pt idx="19">
                  <c:v>13.3</c:v>
                </c:pt>
                <c:pt idx="20">
                  <c:v>15</c:v>
                </c:pt>
                <c:pt idx="21">
                  <c:v>13.5</c:v>
                </c:pt>
                <c:pt idx="22">
                  <c:v>13.6</c:v>
                </c:pt>
                <c:pt idx="23">
                  <c:v>13.8</c:v>
                </c:pt>
                <c:pt idx="24">
                  <c:v>10</c:v>
                </c:pt>
                <c:pt idx="25">
                  <c:v>13.1</c:v>
                </c:pt>
                <c:pt idx="26">
                  <c:v>13</c:v>
                </c:pt>
                <c:pt idx="27">
                  <c:v>12.6</c:v>
                </c:pt>
                <c:pt idx="28">
                  <c:v>13</c:v>
                </c:pt>
                <c:pt idx="29">
                  <c:v>6.6999999999999993</c:v>
                </c:pt>
                <c:pt idx="30">
                  <c:v>13.700000000000001</c:v>
                </c:pt>
                <c:pt idx="31">
                  <c:v>14</c:v>
                </c:pt>
                <c:pt idx="32">
                  <c:v>13.3</c:v>
                </c:pt>
                <c:pt idx="33">
                  <c:v>7.2</c:v>
                </c:pt>
                <c:pt idx="34">
                  <c:v>0.7</c:v>
                </c:pt>
                <c:pt idx="35">
                  <c:v>0.7</c:v>
                </c:pt>
                <c:pt idx="36">
                  <c:v>0.7</c:v>
                </c:pt>
                <c:pt idx="37">
                  <c:v>0.7</c:v>
                </c:pt>
                <c:pt idx="38">
                  <c:v>0.7</c:v>
                </c:pt>
                <c:pt idx="39">
                  <c:v>0.6</c:v>
                </c:pt>
              </c:numCache>
            </c:numRef>
          </c:val>
          <c:smooth val="0"/>
          <c:extLst>
            <c:ext xmlns:c16="http://schemas.microsoft.com/office/drawing/2014/chart" uri="{C3380CC4-5D6E-409C-BE32-E72D297353CC}">
              <c16:uniqueId val="{00000001-83CC-4A5C-AA2C-F1F0DF7A9F96}"/>
            </c:ext>
          </c:extLst>
        </c:ser>
        <c:dLbls>
          <c:showLegendKey val="0"/>
          <c:showVal val="0"/>
          <c:showCatName val="0"/>
          <c:showSerName val="0"/>
          <c:showPercent val="0"/>
          <c:showBubbleSize val="0"/>
        </c:dLbls>
        <c:marker val="1"/>
        <c:smooth val="0"/>
        <c:axId val="474278256"/>
        <c:axId val="474273008"/>
      </c:lineChart>
      <c:lineChart>
        <c:grouping val="standard"/>
        <c:varyColors val="0"/>
        <c:ser>
          <c:idx val="1"/>
          <c:order val="1"/>
          <c:tx>
            <c:v>IO/sec</c:v>
          </c:tx>
          <c:spPr>
            <a:ln w="25400">
              <a:solidFill>
                <a:srgbClr val="FF00FF"/>
              </a:solidFill>
              <a:prstDash val="solid"/>
            </a:ln>
          </c:spPr>
          <c:marker>
            <c:symbol val="none"/>
          </c:marker>
          <c:val>
            <c:numRef>
              <c:f>DISK_SUMM!$D$2:$D$41</c:f>
              <c:numCache>
                <c:formatCode>General</c:formatCode>
                <c:ptCount val="40"/>
                <c:pt idx="0">
                  <c:v>147.49999999999994</c:v>
                </c:pt>
                <c:pt idx="1">
                  <c:v>2.4000000000000004</c:v>
                </c:pt>
                <c:pt idx="2">
                  <c:v>1.8</c:v>
                </c:pt>
                <c:pt idx="3">
                  <c:v>0.70000000000000007</c:v>
                </c:pt>
                <c:pt idx="4">
                  <c:v>0.30000000000000004</c:v>
                </c:pt>
                <c:pt idx="5">
                  <c:v>0.1</c:v>
                </c:pt>
                <c:pt idx="6">
                  <c:v>0.30000000000000004</c:v>
                </c:pt>
                <c:pt idx="7">
                  <c:v>0</c:v>
                </c:pt>
                <c:pt idx="8">
                  <c:v>3.2</c:v>
                </c:pt>
                <c:pt idx="9">
                  <c:v>0.8</c:v>
                </c:pt>
                <c:pt idx="10">
                  <c:v>0.30000000000000004</c:v>
                </c:pt>
                <c:pt idx="11">
                  <c:v>0.1</c:v>
                </c:pt>
                <c:pt idx="12">
                  <c:v>1.4</c:v>
                </c:pt>
                <c:pt idx="13">
                  <c:v>0.8</c:v>
                </c:pt>
                <c:pt idx="14">
                  <c:v>0.5</c:v>
                </c:pt>
                <c:pt idx="15">
                  <c:v>0</c:v>
                </c:pt>
                <c:pt idx="16">
                  <c:v>0</c:v>
                </c:pt>
                <c:pt idx="17">
                  <c:v>0.2</c:v>
                </c:pt>
                <c:pt idx="18">
                  <c:v>3.1</c:v>
                </c:pt>
                <c:pt idx="19">
                  <c:v>4.5999999999999996</c:v>
                </c:pt>
                <c:pt idx="20">
                  <c:v>6.8</c:v>
                </c:pt>
                <c:pt idx="21">
                  <c:v>2.4</c:v>
                </c:pt>
                <c:pt idx="22">
                  <c:v>0.70000000000000007</c:v>
                </c:pt>
                <c:pt idx="23">
                  <c:v>0.5</c:v>
                </c:pt>
                <c:pt idx="24">
                  <c:v>0.30000000000000004</c:v>
                </c:pt>
                <c:pt idx="25">
                  <c:v>0</c:v>
                </c:pt>
                <c:pt idx="26">
                  <c:v>0</c:v>
                </c:pt>
                <c:pt idx="27">
                  <c:v>0</c:v>
                </c:pt>
                <c:pt idx="28">
                  <c:v>2.6</c:v>
                </c:pt>
                <c:pt idx="29">
                  <c:v>0.8</c:v>
                </c:pt>
                <c:pt idx="30">
                  <c:v>10.3</c:v>
                </c:pt>
                <c:pt idx="31">
                  <c:v>6.9</c:v>
                </c:pt>
                <c:pt idx="32">
                  <c:v>2.1</c:v>
                </c:pt>
                <c:pt idx="33">
                  <c:v>0.9</c:v>
                </c:pt>
                <c:pt idx="34">
                  <c:v>0.4</c:v>
                </c:pt>
                <c:pt idx="35">
                  <c:v>0</c:v>
                </c:pt>
                <c:pt idx="36">
                  <c:v>0</c:v>
                </c:pt>
                <c:pt idx="37">
                  <c:v>0</c:v>
                </c:pt>
                <c:pt idx="38">
                  <c:v>2.5</c:v>
                </c:pt>
                <c:pt idx="39">
                  <c:v>0.6</c:v>
                </c:pt>
              </c:numCache>
            </c:numRef>
          </c:val>
          <c:smooth val="0"/>
          <c:extLst>
            <c:ext xmlns:c16="http://schemas.microsoft.com/office/drawing/2014/chart" uri="{C3380CC4-5D6E-409C-BE32-E72D297353CC}">
              <c16:uniqueId val="{00000002-83CC-4A5C-AA2C-F1F0DF7A9F96}"/>
            </c:ext>
          </c:extLst>
        </c:ser>
        <c:dLbls>
          <c:showLegendKey val="0"/>
          <c:showVal val="0"/>
          <c:showCatName val="0"/>
          <c:showSerName val="0"/>
          <c:showPercent val="0"/>
          <c:showBubbleSize val="0"/>
        </c:dLbls>
        <c:marker val="1"/>
        <c:smooth val="0"/>
        <c:axId val="474275304"/>
        <c:axId val="474277600"/>
      </c:lineChart>
      <c:catAx>
        <c:axId val="47427825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474273008"/>
        <c:crosses val="autoZero"/>
        <c:auto val="0"/>
        <c:lblAlgn val="ctr"/>
        <c:lblOffset val="100"/>
        <c:noMultiLvlLbl val="0"/>
      </c:catAx>
      <c:valAx>
        <c:axId val="474273008"/>
        <c:scaling>
          <c:orientation val="minMax"/>
          <c:max val="100"/>
          <c:min val="0"/>
        </c:scaling>
        <c:delete val="0"/>
        <c:axPos val="l"/>
        <c:title>
          <c:tx>
            <c:rich>
              <a:bodyPr/>
              <a:lstStyle/>
              <a:p>
                <a:pPr>
                  <a:defRPr/>
                </a:pPr>
                <a:r>
                  <a:rPr lang="en-US"/>
                  <a:t>usr%+sys%</a:t>
                </a:r>
              </a:p>
            </c:rich>
          </c:tx>
          <c:overlay val="0"/>
        </c:title>
        <c:numFmt formatCode="0" sourceLinked="0"/>
        <c:majorTickMark val="out"/>
        <c:minorTickMark val="none"/>
        <c:tickLblPos val="nextTo"/>
        <c:crossAx val="474278256"/>
        <c:crosses val="autoZero"/>
        <c:crossBetween val="midCat"/>
      </c:valAx>
      <c:valAx>
        <c:axId val="474277600"/>
        <c:scaling>
          <c:orientation val="minMax"/>
          <c:min val="0"/>
        </c:scaling>
        <c:delete val="0"/>
        <c:axPos val="r"/>
        <c:title>
          <c:tx>
            <c:rich>
              <a:bodyPr/>
              <a:lstStyle/>
              <a:p>
                <a:pPr>
                  <a:defRPr/>
                </a:pPr>
                <a:r>
                  <a:rPr lang="en-US"/>
                  <a:t>Disk xfers</a:t>
                </a:r>
              </a:p>
            </c:rich>
          </c:tx>
          <c:overlay val="0"/>
        </c:title>
        <c:numFmt formatCode="General" sourceLinked="1"/>
        <c:majorTickMark val="out"/>
        <c:minorTickMark val="none"/>
        <c:tickLblPos val="nextTo"/>
        <c:crossAx val="474275304"/>
        <c:crosses val="max"/>
        <c:crossBetween val="between"/>
      </c:valAx>
      <c:catAx>
        <c:axId val="474275304"/>
        <c:scaling>
          <c:orientation val="minMax"/>
        </c:scaling>
        <c:delete val="1"/>
        <c:axPos val="b"/>
        <c:majorTickMark val="out"/>
        <c:minorTickMark val="none"/>
        <c:tickLblPos val="nextTo"/>
        <c:crossAx val="474277600"/>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ssc-vm-c-315  7/10/2020</a:t>
            </a:r>
          </a:p>
        </c:rich>
      </c:tx>
      <c:layout/>
      <c:overlay val="0"/>
    </c:title>
    <c:autoTitleDeleted val="0"/>
    <c:plotArea>
      <c:layout/>
      <c:lineChart>
        <c:grouping val="standard"/>
        <c:varyColors val="0"/>
        <c:ser>
          <c:idx val="0"/>
          <c:order val="0"/>
          <c:tx>
            <c:strRef>
              <c:f>DISKBSIZE!$B$1</c:f>
              <c:strCache>
                <c:ptCount val="1"/>
                <c:pt idx="0">
                  <c:v>dm-2</c:v>
                </c:pt>
              </c:strCache>
            </c:strRef>
          </c:tx>
          <c:marker>
            <c:symbol val="none"/>
          </c:marker>
          <c:cat>
            <c:numRef>
              <c:f>DISKBSIZE!$A$2:$A$41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DISKBSIZE!$B$2:$B$41</c:f>
              <c:numCache>
                <c:formatCode>General</c:formatCode>
                <c:ptCount val="40"/>
                <c:pt idx="0">
                  <c:v>0</c:v>
                </c:pt>
                <c:pt idx="1">
                  <c:v>8</c:v>
                </c:pt>
                <c:pt idx="2">
                  <c:v>7.6</c:v>
                </c:pt>
                <c:pt idx="3">
                  <c:v>0.8</c:v>
                </c:pt>
                <c:pt idx="4">
                  <c:v>0</c:v>
                </c:pt>
                <c:pt idx="5">
                  <c:v>7</c:v>
                </c:pt>
                <c:pt idx="6">
                  <c:v>0.8</c:v>
                </c:pt>
                <c:pt idx="7">
                  <c:v>0</c:v>
                </c:pt>
                <c:pt idx="8">
                  <c:v>6.2</c:v>
                </c:pt>
                <c:pt idx="9">
                  <c:v>6.2</c:v>
                </c:pt>
                <c:pt idx="10">
                  <c:v>0.8</c:v>
                </c:pt>
                <c:pt idx="11">
                  <c:v>7</c:v>
                </c:pt>
                <c:pt idx="12">
                  <c:v>7</c:v>
                </c:pt>
                <c:pt idx="13">
                  <c:v>0.8</c:v>
                </c:pt>
                <c:pt idx="14">
                  <c:v>0</c:v>
                </c:pt>
                <c:pt idx="15">
                  <c:v>0</c:v>
                </c:pt>
                <c:pt idx="16">
                  <c:v>0</c:v>
                </c:pt>
                <c:pt idx="17">
                  <c:v>0</c:v>
                </c:pt>
                <c:pt idx="18">
                  <c:v>6.2</c:v>
                </c:pt>
                <c:pt idx="19">
                  <c:v>9.6999999999999993</c:v>
                </c:pt>
                <c:pt idx="20">
                  <c:v>9.5</c:v>
                </c:pt>
                <c:pt idx="21">
                  <c:v>9</c:v>
                </c:pt>
                <c:pt idx="22">
                  <c:v>7</c:v>
                </c:pt>
                <c:pt idx="23">
                  <c:v>0.8</c:v>
                </c:pt>
                <c:pt idx="24">
                  <c:v>0</c:v>
                </c:pt>
                <c:pt idx="25">
                  <c:v>0</c:v>
                </c:pt>
                <c:pt idx="26">
                  <c:v>0</c:v>
                </c:pt>
                <c:pt idx="27">
                  <c:v>0</c:v>
                </c:pt>
                <c:pt idx="28">
                  <c:v>6.2</c:v>
                </c:pt>
                <c:pt idx="29">
                  <c:v>6.2</c:v>
                </c:pt>
                <c:pt idx="30">
                  <c:v>8.1999999999999993</c:v>
                </c:pt>
                <c:pt idx="31">
                  <c:v>66.2</c:v>
                </c:pt>
                <c:pt idx="32">
                  <c:v>7.1</c:v>
                </c:pt>
                <c:pt idx="33">
                  <c:v>6</c:v>
                </c:pt>
                <c:pt idx="34">
                  <c:v>0.5</c:v>
                </c:pt>
                <c:pt idx="35">
                  <c:v>0</c:v>
                </c:pt>
                <c:pt idx="36">
                  <c:v>0</c:v>
                </c:pt>
                <c:pt idx="37">
                  <c:v>0</c:v>
                </c:pt>
                <c:pt idx="38">
                  <c:v>7.7</c:v>
                </c:pt>
                <c:pt idx="39">
                  <c:v>6.2</c:v>
                </c:pt>
              </c:numCache>
            </c:numRef>
          </c:val>
          <c:smooth val="0"/>
          <c:extLst>
            <c:ext xmlns:c16="http://schemas.microsoft.com/office/drawing/2014/chart" uri="{C3380CC4-5D6E-409C-BE32-E72D297353CC}">
              <c16:uniqueId val="{00000011-96FA-47B2-AD92-40BD2F7BBE4A}"/>
            </c:ext>
          </c:extLst>
        </c:ser>
        <c:ser>
          <c:idx val="1"/>
          <c:order val="1"/>
          <c:tx>
            <c:strRef>
              <c:f>DISKBSIZE!$C$1</c:f>
              <c:strCache>
                <c:ptCount val="1"/>
                <c:pt idx="0">
                  <c:v>sdc</c:v>
                </c:pt>
              </c:strCache>
            </c:strRef>
          </c:tx>
          <c:marker>
            <c:symbol val="none"/>
          </c:marker>
          <c:cat>
            <c:numRef>
              <c:f>DISKBSIZE!$A$2:$A$41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DISKBSIZE!$C$2:$C$41</c:f>
              <c:numCache>
                <c:formatCode>General</c:formatCode>
                <c:ptCount val="40"/>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25.9</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2-96FA-47B2-AD92-40BD2F7BBE4A}"/>
            </c:ext>
          </c:extLst>
        </c:ser>
        <c:ser>
          <c:idx val="2"/>
          <c:order val="2"/>
          <c:tx>
            <c:strRef>
              <c:f>DISKBSIZE!$D$1</c:f>
              <c:strCache>
                <c:ptCount val="1"/>
                <c:pt idx="0">
                  <c:v>sde</c:v>
                </c:pt>
              </c:strCache>
            </c:strRef>
          </c:tx>
          <c:marker>
            <c:symbol val="none"/>
          </c:marker>
          <c:cat>
            <c:numRef>
              <c:f>DISKBSIZE!$A$2:$A$41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DISKBSIZE!$D$2:$D$41</c:f>
              <c:numCache>
                <c:formatCode>General</c:formatCode>
                <c:ptCount val="40"/>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25.9</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3-96FA-47B2-AD92-40BD2F7BBE4A}"/>
            </c:ext>
          </c:extLst>
        </c:ser>
        <c:ser>
          <c:idx val="3"/>
          <c:order val="3"/>
          <c:tx>
            <c:strRef>
              <c:f>DISKBSIZE!$E$1</c:f>
              <c:strCache>
                <c:ptCount val="1"/>
                <c:pt idx="0">
                  <c:v>sdf</c:v>
                </c:pt>
              </c:strCache>
            </c:strRef>
          </c:tx>
          <c:marker>
            <c:symbol val="none"/>
          </c:marker>
          <c:cat>
            <c:numRef>
              <c:f>DISKBSIZE!$A$2:$A$41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DISKBSIZE!$E$2:$E$41</c:f>
              <c:numCache>
                <c:formatCode>General</c:formatCode>
                <c:ptCount val="40"/>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25.9</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4-96FA-47B2-AD92-40BD2F7BBE4A}"/>
            </c:ext>
          </c:extLst>
        </c:ser>
        <c:ser>
          <c:idx val="4"/>
          <c:order val="4"/>
          <c:tx>
            <c:strRef>
              <c:f>DISKBSIZE!$F$1</c:f>
              <c:strCache>
                <c:ptCount val="1"/>
                <c:pt idx="0">
                  <c:v>sdi</c:v>
                </c:pt>
              </c:strCache>
            </c:strRef>
          </c:tx>
          <c:marker>
            <c:symbol val="none"/>
          </c:marker>
          <c:cat>
            <c:numRef>
              <c:f>DISKBSIZE!$A$2:$A$41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DISKBSIZE!$F$2:$F$41</c:f>
              <c:numCache>
                <c:formatCode>General</c:formatCode>
                <c:ptCount val="40"/>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25.9</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5-96FA-47B2-AD92-40BD2F7BBE4A}"/>
            </c:ext>
          </c:extLst>
        </c:ser>
        <c:ser>
          <c:idx val="5"/>
          <c:order val="5"/>
          <c:tx>
            <c:strRef>
              <c:f>DISKBSIZE!$G$1</c:f>
              <c:strCache>
                <c:ptCount val="1"/>
                <c:pt idx="0">
                  <c:v>sdg</c:v>
                </c:pt>
              </c:strCache>
            </c:strRef>
          </c:tx>
          <c:marker>
            <c:symbol val="none"/>
          </c:marker>
          <c:cat>
            <c:numRef>
              <c:f>DISKBSIZE!$A$2:$A$41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DISKBSIZE!$G$2:$G$41</c:f>
              <c:numCache>
                <c:formatCode>General</c:formatCode>
                <c:ptCount val="40"/>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25.9</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6-96FA-47B2-AD92-40BD2F7BBE4A}"/>
            </c:ext>
          </c:extLst>
        </c:ser>
        <c:ser>
          <c:idx val="6"/>
          <c:order val="6"/>
          <c:tx>
            <c:strRef>
              <c:f>DISKBSIZE!$H$1</c:f>
              <c:strCache>
                <c:ptCount val="1"/>
                <c:pt idx="0">
                  <c:v>sdh</c:v>
                </c:pt>
              </c:strCache>
            </c:strRef>
          </c:tx>
          <c:marker>
            <c:symbol val="none"/>
          </c:marker>
          <c:cat>
            <c:numRef>
              <c:f>DISKBSIZE!$A$2:$A$41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DISKBSIZE!$H$2:$H$41</c:f>
              <c:numCache>
                <c:formatCode>General</c:formatCode>
                <c:ptCount val="40"/>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25.9</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7-96FA-47B2-AD92-40BD2F7BBE4A}"/>
            </c:ext>
          </c:extLst>
        </c:ser>
        <c:ser>
          <c:idx val="7"/>
          <c:order val="7"/>
          <c:tx>
            <c:strRef>
              <c:f>DISKBSIZE!$I$1</c:f>
              <c:strCache>
                <c:ptCount val="1"/>
                <c:pt idx="0">
                  <c:v>sdd</c:v>
                </c:pt>
              </c:strCache>
            </c:strRef>
          </c:tx>
          <c:marker>
            <c:symbol val="none"/>
          </c:marker>
          <c:cat>
            <c:numRef>
              <c:f>DISKBSIZE!$A$2:$A$41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DISKBSIZE!$I$2:$I$41</c:f>
              <c:numCache>
                <c:formatCode>General</c:formatCode>
                <c:ptCount val="40"/>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25.9</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8-96FA-47B2-AD92-40BD2F7BBE4A}"/>
            </c:ext>
          </c:extLst>
        </c:ser>
        <c:ser>
          <c:idx val="8"/>
          <c:order val="8"/>
          <c:tx>
            <c:strRef>
              <c:f>DISKBSIZE!$J$1</c:f>
              <c:strCache>
                <c:ptCount val="1"/>
                <c:pt idx="0">
                  <c:v>sdb</c:v>
                </c:pt>
              </c:strCache>
            </c:strRef>
          </c:tx>
          <c:marker>
            <c:symbol val="none"/>
          </c:marker>
          <c:cat>
            <c:numRef>
              <c:f>DISKBSIZE!$A$2:$A$41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DISKBSIZE!$J$2:$J$41</c:f>
              <c:numCache>
                <c:formatCode>General</c:formatCode>
                <c:ptCount val="40"/>
                <c:pt idx="0">
                  <c:v>10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25.9</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9-96FA-47B2-AD92-40BD2F7BBE4A}"/>
            </c:ext>
          </c:extLst>
        </c:ser>
        <c:ser>
          <c:idx val="9"/>
          <c:order val="9"/>
          <c:tx>
            <c:strRef>
              <c:f>DISKBSIZE!$K$1</c:f>
              <c:strCache>
                <c:ptCount val="1"/>
                <c:pt idx="0">
                  <c:v>dm-0</c:v>
                </c:pt>
              </c:strCache>
            </c:strRef>
          </c:tx>
          <c:marker>
            <c:symbol val="none"/>
          </c:marker>
          <c:cat>
            <c:numRef>
              <c:f>DISKBSIZE!$A$2:$A$41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DISKBSIZE!$K$2:$K$41</c:f>
              <c:numCache>
                <c:formatCode>General</c:formatCode>
                <c:ptCount val="40"/>
                <c:pt idx="0">
                  <c:v>0</c:v>
                </c:pt>
                <c:pt idx="1">
                  <c:v>10.8</c:v>
                </c:pt>
                <c:pt idx="2">
                  <c:v>0.8</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4</c:v>
                </c:pt>
                <c:pt idx="31">
                  <c:v>12.7</c:v>
                </c:pt>
                <c:pt idx="32">
                  <c:v>0.8</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A-96FA-47B2-AD92-40BD2F7BBE4A}"/>
            </c:ext>
          </c:extLst>
        </c:ser>
        <c:ser>
          <c:idx val="10"/>
          <c:order val="10"/>
          <c:tx>
            <c:strRef>
              <c:f>DISKBSIZE!$L$1</c:f>
              <c:strCache>
                <c:ptCount val="1"/>
                <c:pt idx="0">
                  <c:v>sda2</c:v>
                </c:pt>
              </c:strCache>
            </c:strRef>
          </c:tx>
          <c:marker>
            <c:symbol val="none"/>
          </c:marker>
          <c:cat>
            <c:numRef>
              <c:f>DISKBSIZE!$A$2:$A$41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DISKBSIZE!$L$2:$L$41</c:f>
              <c:numCache>
                <c:formatCode>General</c:formatCode>
                <c:ptCount val="40"/>
                <c:pt idx="0">
                  <c:v>5.0999999999999996</c:v>
                </c:pt>
                <c:pt idx="1">
                  <c:v>11</c:v>
                </c:pt>
                <c:pt idx="2">
                  <c:v>5</c:v>
                </c:pt>
                <c:pt idx="3">
                  <c:v>3.8</c:v>
                </c:pt>
                <c:pt idx="4">
                  <c:v>0.8</c:v>
                </c:pt>
                <c:pt idx="5">
                  <c:v>7</c:v>
                </c:pt>
                <c:pt idx="6">
                  <c:v>0.8</c:v>
                </c:pt>
                <c:pt idx="7">
                  <c:v>2.5</c:v>
                </c:pt>
                <c:pt idx="8">
                  <c:v>4.5999999999999996</c:v>
                </c:pt>
                <c:pt idx="9">
                  <c:v>4.2</c:v>
                </c:pt>
                <c:pt idx="10">
                  <c:v>0.7</c:v>
                </c:pt>
                <c:pt idx="11">
                  <c:v>7</c:v>
                </c:pt>
                <c:pt idx="12">
                  <c:v>4.2</c:v>
                </c:pt>
                <c:pt idx="13">
                  <c:v>5.5</c:v>
                </c:pt>
                <c:pt idx="14">
                  <c:v>0.8</c:v>
                </c:pt>
                <c:pt idx="15">
                  <c:v>0</c:v>
                </c:pt>
                <c:pt idx="16">
                  <c:v>0</c:v>
                </c:pt>
                <c:pt idx="17">
                  <c:v>2.5</c:v>
                </c:pt>
                <c:pt idx="18">
                  <c:v>4.5999999999999996</c:v>
                </c:pt>
                <c:pt idx="19">
                  <c:v>4.7</c:v>
                </c:pt>
                <c:pt idx="20">
                  <c:v>8.1</c:v>
                </c:pt>
                <c:pt idx="21">
                  <c:v>13.4</c:v>
                </c:pt>
                <c:pt idx="22">
                  <c:v>2.7</c:v>
                </c:pt>
                <c:pt idx="23">
                  <c:v>5.0999999999999996</c:v>
                </c:pt>
                <c:pt idx="24">
                  <c:v>0.8</c:v>
                </c:pt>
                <c:pt idx="25">
                  <c:v>0</c:v>
                </c:pt>
                <c:pt idx="26">
                  <c:v>0</c:v>
                </c:pt>
                <c:pt idx="27">
                  <c:v>2.5</c:v>
                </c:pt>
                <c:pt idx="28">
                  <c:v>4.8</c:v>
                </c:pt>
                <c:pt idx="29">
                  <c:v>4.2</c:v>
                </c:pt>
                <c:pt idx="30">
                  <c:v>8</c:v>
                </c:pt>
                <c:pt idx="31">
                  <c:v>19</c:v>
                </c:pt>
                <c:pt idx="32">
                  <c:v>5.2</c:v>
                </c:pt>
                <c:pt idx="33">
                  <c:v>6.6</c:v>
                </c:pt>
                <c:pt idx="34">
                  <c:v>0.8</c:v>
                </c:pt>
                <c:pt idx="35">
                  <c:v>0</c:v>
                </c:pt>
                <c:pt idx="36">
                  <c:v>0</c:v>
                </c:pt>
                <c:pt idx="37">
                  <c:v>3</c:v>
                </c:pt>
                <c:pt idx="38">
                  <c:v>5</c:v>
                </c:pt>
                <c:pt idx="39">
                  <c:v>4.0999999999999996</c:v>
                </c:pt>
              </c:numCache>
            </c:numRef>
          </c:val>
          <c:smooth val="0"/>
          <c:extLst>
            <c:ext xmlns:c16="http://schemas.microsoft.com/office/drawing/2014/chart" uri="{C3380CC4-5D6E-409C-BE32-E72D297353CC}">
              <c16:uniqueId val="{0000001B-96FA-47B2-AD92-40BD2F7BBE4A}"/>
            </c:ext>
          </c:extLst>
        </c:ser>
        <c:ser>
          <c:idx val="11"/>
          <c:order val="11"/>
          <c:tx>
            <c:strRef>
              <c:f>DISKBSIZE!$M$1</c:f>
              <c:strCache>
                <c:ptCount val="1"/>
                <c:pt idx="0">
                  <c:v>sda</c:v>
                </c:pt>
              </c:strCache>
            </c:strRef>
          </c:tx>
          <c:marker>
            <c:symbol val="none"/>
          </c:marker>
          <c:cat>
            <c:numRef>
              <c:f>DISKBSIZE!$A$2:$A$41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DISKBSIZE!$M$2:$M$41</c:f>
              <c:numCache>
                <c:formatCode>General</c:formatCode>
                <c:ptCount val="40"/>
                <c:pt idx="0">
                  <c:v>5.0999999999999996</c:v>
                </c:pt>
                <c:pt idx="1">
                  <c:v>9.4</c:v>
                </c:pt>
                <c:pt idx="2">
                  <c:v>4</c:v>
                </c:pt>
                <c:pt idx="3">
                  <c:v>2.7</c:v>
                </c:pt>
                <c:pt idx="4">
                  <c:v>0.5</c:v>
                </c:pt>
                <c:pt idx="5">
                  <c:v>5.2</c:v>
                </c:pt>
                <c:pt idx="6">
                  <c:v>0.5</c:v>
                </c:pt>
                <c:pt idx="7">
                  <c:v>1.7</c:v>
                </c:pt>
                <c:pt idx="8">
                  <c:v>4.3</c:v>
                </c:pt>
                <c:pt idx="9">
                  <c:v>3.2</c:v>
                </c:pt>
                <c:pt idx="10">
                  <c:v>0.6</c:v>
                </c:pt>
                <c:pt idx="11">
                  <c:v>5.2</c:v>
                </c:pt>
                <c:pt idx="12">
                  <c:v>3.7</c:v>
                </c:pt>
                <c:pt idx="13">
                  <c:v>4.2</c:v>
                </c:pt>
                <c:pt idx="14">
                  <c:v>0.5</c:v>
                </c:pt>
                <c:pt idx="15">
                  <c:v>0</c:v>
                </c:pt>
                <c:pt idx="16">
                  <c:v>0</c:v>
                </c:pt>
                <c:pt idx="17">
                  <c:v>1.7</c:v>
                </c:pt>
                <c:pt idx="18">
                  <c:v>4.3</c:v>
                </c:pt>
                <c:pt idx="19">
                  <c:v>4.5</c:v>
                </c:pt>
                <c:pt idx="20">
                  <c:v>7.7</c:v>
                </c:pt>
                <c:pt idx="21">
                  <c:v>12.4</c:v>
                </c:pt>
                <c:pt idx="22">
                  <c:v>1.8</c:v>
                </c:pt>
                <c:pt idx="23">
                  <c:v>3.8</c:v>
                </c:pt>
                <c:pt idx="24">
                  <c:v>0.5</c:v>
                </c:pt>
                <c:pt idx="25">
                  <c:v>0</c:v>
                </c:pt>
                <c:pt idx="26">
                  <c:v>0</c:v>
                </c:pt>
                <c:pt idx="27">
                  <c:v>2</c:v>
                </c:pt>
                <c:pt idx="28">
                  <c:v>4.4000000000000004</c:v>
                </c:pt>
                <c:pt idx="29">
                  <c:v>3.2</c:v>
                </c:pt>
                <c:pt idx="30">
                  <c:v>7.7</c:v>
                </c:pt>
                <c:pt idx="31">
                  <c:v>17.3</c:v>
                </c:pt>
                <c:pt idx="32">
                  <c:v>4.2</c:v>
                </c:pt>
                <c:pt idx="33">
                  <c:v>5.3</c:v>
                </c:pt>
                <c:pt idx="34">
                  <c:v>0.5</c:v>
                </c:pt>
                <c:pt idx="35">
                  <c:v>0</c:v>
                </c:pt>
                <c:pt idx="36">
                  <c:v>0</c:v>
                </c:pt>
                <c:pt idx="37">
                  <c:v>1.7</c:v>
                </c:pt>
                <c:pt idx="38">
                  <c:v>4.5999999999999996</c:v>
                </c:pt>
                <c:pt idx="39">
                  <c:v>3.1</c:v>
                </c:pt>
              </c:numCache>
            </c:numRef>
          </c:val>
          <c:smooth val="0"/>
          <c:extLst>
            <c:ext xmlns:c16="http://schemas.microsoft.com/office/drawing/2014/chart" uri="{C3380CC4-5D6E-409C-BE32-E72D297353CC}">
              <c16:uniqueId val="{0000001C-96FA-47B2-AD92-40BD2F7BBE4A}"/>
            </c:ext>
          </c:extLst>
        </c:ser>
        <c:ser>
          <c:idx val="12"/>
          <c:order val="12"/>
          <c:tx>
            <c:strRef>
              <c:f>DISKBSIZE!$N$1</c:f>
              <c:strCache>
                <c:ptCount val="1"/>
                <c:pt idx="0">
                  <c:v>dm-3</c:v>
                </c:pt>
              </c:strCache>
            </c:strRef>
          </c:tx>
          <c:marker>
            <c:symbol val="none"/>
          </c:marker>
          <c:cat>
            <c:numRef>
              <c:f>DISKBSIZE!$A$2:$A$41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DISKBSIZE!$N$2:$N$41</c:f>
              <c:numCache>
                <c:formatCode>General</c:formatCode>
                <c:ptCount val="40"/>
                <c:pt idx="0">
                  <c:v>5.0999999999999996</c:v>
                </c:pt>
                <c:pt idx="1">
                  <c:v>11.3</c:v>
                </c:pt>
                <c:pt idx="2">
                  <c:v>1.1000000000000001</c:v>
                </c:pt>
                <c:pt idx="3">
                  <c:v>7</c:v>
                </c:pt>
                <c:pt idx="4">
                  <c:v>0.8</c:v>
                </c:pt>
                <c:pt idx="5">
                  <c:v>0</c:v>
                </c:pt>
                <c:pt idx="6">
                  <c:v>0</c:v>
                </c:pt>
                <c:pt idx="7">
                  <c:v>2.5</c:v>
                </c:pt>
                <c:pt idx="8">
                  <c:v>4.5</c:v>
                </c:pt>
                <c:pt idx="9">
                  <c:v>0.8</c:v>
                </c:pt>
                <c:pt idx="10">
                  <c:v>0</c:v>
                </c:pt>
                <c:pt idx="11">
                  <c:v>0</c:v>
                </c:pt>
                <c:pt idx="12">
                  <c:v>3.8</c:v>
                </c:pt>
                <c:pt idx="13">
                  <c:v>7</c:v>
                </c:pt>
                <c:pt idx="14">
                  <c:v>0.8</c:v>
                </c:pt>
                <c:pt idx="15">
                  <c:v>0</c:v>
                </c:pt>
                <c:pt idx="16">
                  <c:v>0</c:v>
                </c:pt>
                <c:pt idx="17">
                  <c:v>2.5</c:v>
                </c:pt>
                <c:pt idx="18">
                  <c:v>4.5</c:v>
                </c:pt>
                <c:pt idx="19">
                  <c:v>4.4000000000000004</c:v>
                </c:pt>
                <c:pt idx="20">
                  <c:v>3.8</c:v>
                </c:pt>
                <c:pt idx="21">
                  <c:v>8.1999999999999993</c:v>
                </c:pt>
                <c:pt idx="22">
                  <c:v>1.4</c:v>
                </c:pt>
                <c:pt idx="23">
                  <c:v>7</c:v>
                </c:pt>
                <c:pt idx="24">
                  <c:v>0.8</c:v>
                </c:pt>
                <c:pt idx="25">
                  <c:v>0</c:v>
                </c:pt>
                <c:pt idx="26">
                  <c:v>0</c:v>
                </c:pt>
                <c:pt idx="27">
                  <c:v>3</c:v>
                </c:pt>
                <c:pt idx="28">
                  <c:v>4.5999999999999996</c:v>
                </c:pt>
                <c:pt idx="29">
                  <c:v>0.8</c:v>
                </c:pt>
                <c:pt idx="30">
                  <c:v>0</c:v>
                </c:pt>
                <c:pt idx="31">
                  <c:v>5.3</c:v>
                </c:pt>
                <c:pt idx="32">
                  <c:v>1.4</c:v>
                </c:pt>
                <c:pt idx="33">
                  <c:v>6</c:v>
                </c:pt>
                <c:pt idx="34">
                  <c:v>1</c:v>
                </c:pt>
                <c:pt idx="35">
                  <c:v>0</c:v>
                </c:pt>
                <c:pt idx="36">
                  <c:v>0</c:v>
                </c:pt>
                <c:pt idx="37">
                  <c:v>2.5</c:v>
                </c:pt>
                <c:pt idx="38">
                  <c:v>4.5999999999999996</c:v>
                </c:pt>
                <c:pt idx="39">
                  <c:v>0.8</c:v>
                </c:pt>
              </c:numCache>
            </c:numRef>
          </c:val>
          <c:smooth val="0"/>
          <c:extLst>
            <c:ext xmlns:c16="http://schemas.microsoft.com/office/drawing/2014/chart" uri="{C3380CC4-5D6E-409C-BE32-E72D297353CC}">
              <c16:uniqueId val="{0000001D-96FA-47B2-AD92-40BD2F7BBE4A}"/>
            </c:ext>
          </c:extLst>
        </c:ser>
        <c:ser>
          <c:idx val="13"/>
          <c:order val="13"/>
          <c:tx>
            <c:strRef>
              <c:f>DISKBSIZE!$O$1</c:f>
              <c:strCache>
                <c:ptCount val="1"/>
                <c:pt idx="0">
                  <c:v>dm-5</c:v>
                </c:pt>
              </c:strCache>
            </c:strRef>
          </c:tx>
          <c:marker>
            <c:symbol val="none"/>
          </c:marker>
          <c:cat>
            <c:numRef>
              <c:f>DISKBSIZE!$A$2:$A$41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DISKBSIZE!$O$2:$O$41</c:f>
              <c:numCache>
                <c:formatCode>General</c:formatCode>
                <c:ptCount val="40"/>
                <c:pt idx="0">
                  <c:v>0</c:v>
                </c:pt>
                <c:pt idx="1">
                  <c:v>2</c:v>
                </c:pt>
                <c:pt idx="2">
                  <c:v>6</c:v>
                </c:pt>
                <c:pt idx="3">
                  <c:v>0.5</c:v>
                </c:pt>
                <c:pt idx="4">
                  <c:v>0</c:v>
                </c:pt>
                <c:pt idx="5">
                  <c:v>0</c:v>
                </c:pt>
                <c:pt idx="6">
                  <c:v>0</c:v>
                </c:pt>
                <c:pt idx="7">
                  <c:v>0</c:v>
                </c:pt>
                <c:pt idx="8">
                  <c:v>2.8</c:v>
                </c:pt>
                <c:pt idx="9">
                  <c:v>4.3</c:v>
                </c:pt>
                <c:pt idx="10">
                  <c:v>0.5</c:v>
                </c:pt>
                <c:pt idx="11">
                  <c:v>0</c:v>
                </c:pt>
                <c:pt idx="12">
                  <c:v>0</c:v>
                </c:pt>
                <c:pt idx="13">
                  <c:v>5.4</c:v>
                </c:pt>
                <c:pt idx="14">
                  <c:v>0.8</c:v>
                </c:pt>
                <c:pt idx="15">
                  <c:v>0</c:v>
                </c:pt>
                <c:pt idx="16">
                  <c:v>0</c:v>
                </c:pt>
                <c:pt idx="17">
                  <c:v>2.5</c:v>
                </c:pt>
                <c:pt idx="18">
                  <c:v>2</c:v>
                </c:pt>
                <c:pt idx="19">
                  <c:v>2</c:v>
                </c:pt>
                <c:pt idx="20">
                  <c:v>7</c:v>
                </c:pt>
                <c:pt idx="21">
                  <c:v>8.5</c:v>
                </c:pt>
                <c:pt idx="22">
                  <c:v>0.8</c:v>
                </c:pt>
                <c:pt idx="23">
                  <c:v>0</c:v>
                </c:pt>
                <c:pt idx="24">
                  <c:v>0</c:v>
                </c:pt>
                <c:pt idx="25">
                  <c:v>0</c:v>
                </c:pt>
                <c:pt idx="26">
                  <c:v>0</c:v>
                </c:pt>
                <c:pt idx="27">
                  <c:v>0</c:v>
                </c:pt>
                <c:pt idx="28">
                  <c:v>2.5</c:v>
                </c:pt>
                <c:pt idx="29">
                  <c:v>4.3</c:v>
                </c:pt>
                <c:pt idx="30">
                  <c:v>1</c:v>
                </c:pt>
                <c:pt idx="31">
                  <c:v>2</c:v>
                </c:pt>
                <c:pt idx="32">
                  <c:v>5.2</c:v>
                </c:pt>
                <c:pt idx="33">
                  <c:v>5.4</c:v>
                </c:pt>
                <c:pt idx="34">
                  <c:v>0.8</c:v>
                </c:pt>
                <c:pt idx="35">
                  <c:v>0</c:v>
                </c:pt>
                <c:pt idx="36">
                  <c:v>0</c:v>
                </c:pt>
                <c:pt idx="37">
                  <c:v>0</c:v>
                </c:pt>
                <c:pt idx="38">
                  <c:v>2</c:v>
                </c:pt>
                <c:pt idx="39">
                  <c:v>5.7</c:v>
                </c:pt>
              </c:numCache>
            </c:numRef>
          </c:val>
          <c:smooth val="0"/>
          <c:extLst>
            <c:ext xmlns:c16="http://schemas.microsoft.com/office/drawing/2014/chart" uri="{C3380CC4-5D6E-409C-BE32-E72D297353CC}">
              <c16:uniqueId val="{0000001E-96FA-47B2-AD92-40BD2F7BBE4A}"/>
            </c:ext>
          </c:extLst>
        </c:ser>
        <c:ser>
          <c:idx val="14"/>
          <c:order val="14"/>
          <c:tx>
            <c:strRef>
              <c:f>DISKBSIZE!$P$1</c:f>
              <c:strCache>
                <c:ptCount val="1"/>
                <c:pt idx="0">
                  <c:v>dm-4</c:v>
                </c:pt>
              </c:strCache>
            </c:strRef>
          </c:tx>
          <c:marker>
            <c:symbol val="none"/>
          </c:marker>
          <c:cat>
            <c:numRef>
              <c:f>DISKBSIZE!$A$2:$A$41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DISKBSIZE!$P$2:$P$41</c:f>
              <c:numCache>
                <c:formatCode>General</c:formatCode>
                <c:ptCount val="40"/>
                <c:pt idx="0">
                  <c:v>0</c:v>
                </c:pt>
                <c:pt idx="1">
                  <c:v>3</c:v>
                </c:pt>
                <c:pt idx="2">
                  <c:v>5.2</c:v>
                </c:pt>
                <c:pt idx="3">
                  <c:v>0.5</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5.4</c:v>
                </c:pt>
                <c:pt idx="20">
                  <c:v>0.8</c:v>
                </c:pt>
                <c:pt idx="21">
                  <c:v>0</c:v>
                </c:pt>
                <c:pt idx="22">
                  <c:v>0</c:v>
                </c:pt>
                <c:pt idx="23">
                  <c:v>0</c:v>
                </c:pt>
                <c:pt idx="24">
                  <c:v>0</c:v>
                </c:pt>
                <c:pt idx="25">
                  <c:v>0</c:v>
                </c:pt>
                <c:pt idx="26">
                  <c:v>0</c:v>
                </c:pt>
                <c:pt idx="27">
                  <c:v>0</c:v>
                </c:pt>
                <c:pt idx="28">
                  <c:v>0</c:v>
                </c:pt>
                <c:pt idx="29">
                  <c:v>0</c:v>
                </c:pt>
                <c:pt idx="30">
                  <c:v>0</c:v>
                </c:pt>
                <c:pt idx="31">
                  <c:v>3</c:v>
                </c:pt>
                <c:pt idx="32">
                  <c:v>6.3</c:v>
                </c:pt>
                <c:pt idx="33">
                  <c:v>0.5</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F-96FA-47B2-AD92-40BD2F7BBE4A}"/>
            </c:ext>
          </c:extLst>
        </c:ser>
        <c:ser>
          <c:idx val="15"/>
          <c:order val="15"/>
          <c:tx>
            <c:strRef>
              <c:f>DISKBSIZE!$Q$1</c:f>
              <c:strCache>
                <c:ptCount val="1"/>
                <c:pt idx="0">
                  <c:v>sda1</c:v>
                </c:pt>
              </c:strCache>
            </c:strRef>
          </c:tx>
          <c:marker>
            <c:symbol val="none"/>
          </c:marker>
          <c:cat>
            <c:numRef>
              <c:f>DISKBSIZE!$A$2:$A$41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DISKBSIZE!$Q$2:$Q$41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20-96FA-47B2-AD92-40BD2F7BBE4A}"/>
            </c:ext>
          </c:extLst>
        </c:ser>
        <c:ser>
          <c:idx val="16"/>
          <c:order val="16"/>
          <c:tx>
            <c:strRef>
              <c:f>DISKBSIZE!$R$1</c:f>
              <c:strCache>
                <c:ptCount val="1"/>
                <c:pt idx="0">
                  <c:v>dm-1</c:v>
                </c:pt>
              </c:strCache>
            </c:strRef>
          </c:tx>
          <c:marker>
            <c:symbol val="none"/>
          </c:marker>
          <c:cat>
            <c:numRef>
              <c:f>DISKBSIZE!$A$2:$A$41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DISKBSIZE!$R$2:$R$41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21-96FA-47B2-AD92-40BD2F7BBE4A}"/>
            </c:ext>
          </c:extLst>
        </c:ser>
        <c:dLbls>
          <c:showLegendKey val="0"/>
          <c:showVal val="0"/>
          <c:showCatName val="0"/>
          <c:showSerName val="0"/>
          <c:showPercent val="0"/>
          <c:showBubbleSize val="0"/>
        </c:dLbls>
        <c:smooth val="0"/>
        <c:axId val="626218024"/>
        <c:axId val="626218352"/>
      </c:lineChart>
      <c:catAx>
        <c:axId val="6262180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26218352"/>
        <c:crosses val="autoZero"/>
        <c:auto val="0"/>
        <c:lblAlgn val="ctr"/>
        <c:lblOffset val="100"/>
        <c:noMultiLvlLbl val="0"/>
      </c:catAx>
      <c:valAx>
        <c:axId val="626218352"/>
        <c:scaling>
          <c:orientation val="minMax"/>
          <c:min val="0"/>
        </c:scaling>
        <c:delete val="0"/>
        <c:axPos val="l"/>
        <c:majorGridlines/>
        <c:numFmt formatCode="0" sourceLinked="0"/>
        <c:majorTickMark val="out"/>
        <c:minorTickMark val="none"/>
        <c:tickLblPos val="nextTo"/>
        <c:crossAx val="626218024"/>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ssc-vm-c-315  7/10/2020</a:t>
            </a:r>
          </a:p>
        </c:rich>
      </c:tx>
      <c:overlay val="0"/>
    </c:title>
    <c:autoTitleDeleted val="0"/>
    <c:plotArea>
      <c:layout/>
      <c:barChart>
        <c:barDir val="col"/>
        <c:grouping val="stacked"/>
        <c:varyColors val="0"/>
        <c:ser>
          <c:idx val="0"/>
          <c:order val="0"/>
          <c:tx>
            <c:v>Avg.</c:v>
          </c:tx>
          <c:invertIfNegative val="0"/>
          <c:cat>
            <c:strRef>
              <c:f>DISKBUSY!$B$1:$R$1</c:f>
              <c:strCache>
                <c:ptCount val="17"/>
                <c:pt idx="0">
                  <c:v>sdb</c:v>
                </c:pt>
                <c:pt idx="1">
                  <c:v>sda</c:v>
                </c:pt>
                <c:pt idx="2">
                  <c:v>sda2</c:v>
                </c:pt>
                <c:pt idx="3">
                  <c:v>dm-0</c:v>
                </c:pt>
                <c:pt idx="4">
                  <c:v>dm-2</c:v>
                </c:pt>
                <c:pt idx="5">
                  <c:v>dm-5</c:v>
                </c:pt>
                <c:pt idx="6">
                  <c:v>dm-3</c:v>
                </c:pt>
                <c:pt idx="7">
                  <c:v>dm-4</c:v>
                </c:pt>
                <c:pt idx="8">
                  <c:v>sdc</c:v>
                </c:pt>
                <c:pt idx="9">
                  <c:v>sda1</c:v>
                </c:pt>
                <c:pt idx="10">
                  <c:v>sde</c:v>
                </c:pt>
                <c:pt idx="11">
                  <c:v>sdf</c:v>
                </c:pt>
                <c:pt idx="12">
                  <c:v>sdi</c:v>
                </c:pt>
                <c:pt idx="13">
                  <c:v>sdg</c:v>
                </c:pt>
                <c:pt idx="14">
                  <c:v>sdh</c:v>
                </c:pt>
                <c:pt idx="15">
                  <c:v>sdd</c:v>
                </c:pt>
                <c:pt idx="16">
                  <c:v>dm-1</c:v>
                </c:pt>
              </c:strCache>
            </c:strRef>
          </c:cat>
          <c:val>
            <c:numRef>
              <c:f>DISKBUSY!$B$43:$R$43</c:f>
              <c:numCache>
                <c:formatCode>0.0</c:formatCode>
                <c:ptCount val="17"/>
                <c:pt idx="0">
                  <c:v>0.26</c:v>
                </c:pt>
                <c:pt idx="1">
                  <c:v>0.82000000000000006</c:v>
                </c:pt>
                <c:pt idx="2">
                  <c:v>0.84000000000000008</c:v>
                </c:pt>
                <c:pt idx="3">
                  <c:v>0.23000000000000004</c:v>
                </c:pt>
                <c:pt idx="4">
                  <c:v>0.25750000000000001</c:v>
                </c:pt>
                <c:pt idx="5">
                  <c:v>0.17750000000000002</c:v>
                </c:pt>
                <c:pt idx="6">
                  <c:v>0.15</c:v>
                </c:pt>
                <c:pt idx="7">
                  <c:v>0.05</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11-89D0-48CA-B92D-F92499875090}"/>
            </c:ext>
          </c:extLst>
        </c:ser>
        <c:ser>
          <c:idx val="1"/>
          <c:order val="1"/>
          <c:tx>
            <c:v>WAvg.</c:v>
          </c:tx>
          <c:invertIfNegative val="0"/>
          <c:val>
            <c:numRef>
              <c:f>DISKBUSY!$B$44:$R$44</c:f>
              <c:numCache>
                <c:formatCode>0.0</c:formatCode>
                <c:ptCount val="17"/>
                <c:pt idx="0">
                  <c:v>10.14</c:v>
                </c:pt>
                <c:pt idx="1">
                  <c:v>4.5531707317073176</c:v>
                </c:pt>
                <c:pt idx="2">
                  <c:v>4.4076190476190487</c:v>
                </c:pt>
                <c:pt idx="3">
                  <c:v>3.9873913043478262</c:v>
                </c:pt>
                <c:pt idx="4">
                  <c:v>1.8891019417475727</c:v>
                </c:pt>
                <c:pt idx="5">
                  <c:v>0.88306338028169029</c:v>
                </c:pt>
                <c:pt idx="6">
                  <c:v>0.66333333333333344</c:v>
                </c:pt>
                <c:pt idx="7">
                  <c:v>0.63</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12-89D0-48CA-B92D-F92499875090}"/>
            </c:ext>
          </c:extLst>
        </c:ser>
        <c:dLbls>
          <c:showLegendKey val="0"/>
          <c:showVal val="0"/>
          <c:showCatName val="0"/>
          <c:showSerName val="0"/>
          <c:showPercent val="0"/>
          <c:showBubbleSize val="0"/>
        </c:dLbls>
        <c:gapWidth val="150"/>
        <c:overlap val="100"/>
        <c:axId val="626842192"/>
        <c:axId val="62684547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DISKBUSY!$B$45:$R$45</c:f>
              <c:numCache>
                <c:formatCode>0.0</c:formatCode>
                <c:ptCount val="17"/>
                <c:pt idx="0">
                  <c:v>10.4</c:v>
                </c:pt>
                <c:pt idx="1">
                  <c:v>9.4</c:v>
                </c:pt>
                <c:pt idx="2">
                  <c:v>9.4</c:v>
                </c:pt>
                <c:pt idx="3">
                  <c:v>5.4</c:v>
                </c:pt>
                <c:pt idx="4">
                  <c:v>3.5</c:v>
                </c:pt>
                <c:pt idx="5">
                  <c:v>1.9</c:v>
                </c:pt>
                <c:pt idx="6">
                  <c:v>1.3</c:v>
                </c:pt>
                <c:pt idx="7">
                  <c:v>0.8</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13-89D0-48CA-B92D-F92499875090}"/>
            </c:ext>
          </c:extLst>
        </c:ser>
        <c:ser>
          <c:idx val="3"/>
          <c:order val="3"/>
          <c:tx>
            <c:v>Min</c:v>
          </c:tx>
          <c:spPr>
            <a:ln w="25400">
              <a:solidFill>
                <a:srgbClr val="000000"/>
              </a:solidFill>
              <a:prstDash val="solid"/>
            </a:ln>
          </c:spPr>
          <c:marker>
            <c:symbol val="none"/>
          </c:marker>
          <c:val>
            <c:numRef>
              <c:f>DISKBUSY!$B$46:$R$46</c:f>
              <c:numCache>
                <c:formatCode>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14-89D0-48CA-B92D-F92499875090}"/>
            </c:ext>
          </c:extLst>
        </c:ser>
        <c:dLbls>
          <c:showLegendKey val="0"/>
          <c:showVal val="0"/>
          <c:showCatName val="0"/>
          <c:showSerName val="0"/>
          <c:showPercent val="0"/>
          <c:showBubbleSize val="0"/>
        </c:dLbls>
        <c:marker val="1"/>
        <c:smooth val="0"/>
        <c:axId val="626736976"/>
        <c:axId val="626737304"/>
      </c:lineChart>
      <c:catAx>
        <c:axId val="62684219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26845472"/>
        <c:crosses val="autoZero"/>
        <c:auto val="1"/>
        <c:lblAlgn val="ctr"/>
        <c:lblOffset val="100"/>
        <c:tickLblSkip val="1"/>
        <c:noMultiLvlLbl val="0"/>
      </c:catAx>
      <c:valAx>
        <c:axId val="626845472"/>
        <c:scaling>
          <c:orientation val="minMax"/>
          <c:max val="11.4"/>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626842192"/>
        <c:crosses val="autoZero"/>
        <c:crossBetween val="between"/>
      </c:valAx>
      <c:valAx>
        <c:axId val="626737304"/>
        <c:scaling>
          <c:orientation val="minMax"/>
          <c:max val="11.4"/>
          <c:min val="0"/>
        </c:scaling>
        <c:delete val="0"/>
        <c:axPos val="r"/>
        <c:title>
          <c:tx>
            <c:rich>
              <a:bodyPr/>
              <a:lstStyle/>
              <a:p>
                <a:pPr>
                  <a:defRPr/>
                </a:pPr>
                <a:r>
                  <a:rPr lang="en-US"/>
                  <a:t>Min/Max</a:t>
                </a:r>
              </a:p>
            </c:rich>
          </c:tx>
          <c:overlay val="0"/>
        </c:title>
        <c:numFmt formatCode="0" sourceLinked="0"/>
        <c:majorTickMark val="out"/>
        <c:minorTickMark val="none"/>
        <c:tickLblPos val="nextTo"/>
        <c:crossAx val="626736976"/>
        <c:crosses val="max"/>
        <c:crossBetween val="between"/>
      </c:valAx>
      <c:catAx>
        <c:axId val="626736976"/>
        <c:scaling>
          <c:orientation val="minMax"/>
        </c:scaling>
        <c:delete val="1"/>
        <c:axPos val="b"/>
        <c:majorTickMark val="out"/>
        <c:minorTickMark val="none"/>
        <c:tickLblPos val="nextTo"/>
        <c:crossAx val="626737304"/>
        <c:auto val="1"/>
        <c:lblAlgn val="ctr"/>
        <c:lblOffset val="100"/>
        <c:noMultiLvlLbl val="0"/>
      </c:catAx>
    </c:plotArea>
    <c:legend>
      <c:legendPos val="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ssc-vm-c-315  7/10/2020</a:t>
            </a:r>
          </a:p>
        </c:rich>
      </c:tx>
      <c:layout/>
      <c:overlay val="0"/>
    </c:title>
    <c:autoTitleDeleted val="0"/>
    <c:plotArea>
      <c:layout/>
      <c:lineChart>
        <c:grouping val="standard"/>
        <c:varyColors val="0"/>
        <c:ser>
          <c:idx val="0"/>
          <c:order val="0"/>
          <c:tx>
            <c:strRef>
              <c:f>DISKBUSY!$B$1</c:f>
              <c:strCache>
                <c:ptCount val="1"/>
                <c:pt idx="0">
                  <c:v>sdb</c:v>
                </c:pt>
              </c:strCache>
            </c:strRef>
          </c:tx>
          <c:marker>
            <c:symbol val="none"/>
          </c:marker>
          <c:cat>
            <c:numRef>
              <c:f>DISKBUSY!$A$2:$A$41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DISKBUSY!$B$2:$B$41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10.4</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1-9725-48E8-81C3-46FEE0181C05}"/>
            </c:ext>
          </c:extLst>
        </c:ser>
        <c:ser>
          <c:idx val="1"/>
          <c:order val="1"/>
          <c:tx>
            <c:strRef>
              <c:f>DISKBUSY!$C$1</c:f>
              <c:strCache>
                <c:ptCount val="1"/>
                <c:pt idx="0">
                  <c:v>sda</c:v>
                </c:pt>
              </c:strCache>
            </c:strRef>
          </c:tx>
          <c:marker>
            <c:symbol val="none"/>
          </c:marker>
          <c:cat>
            <c:numRef>
              <c:f>DISKBUSY!$A$2:$A$41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DISKBUSY!$C$2:$C$41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0.1</c:v>
                </c:pt>
                <c:pt idx="21">
                  <c:v>0</c:v>
                </c:pt>
                <c:pt idx="22">
                  <c:v>0</c:v>
                </c:pt>
                <c:pt idx="23">
                  <c:v>0</c:v>
                </c:pt>
                <c:pt idx="24">
                  <c:v>0</c:v>
                </c:pt>
                <c:pt idx="25">
                  <c:v>0</c:v>
                </c:pt>
                <c:pt idx="26">
                  <c:v>0</c:v>
                </c:pt>
                <c:pt idx="27">
                  <c:v>0.1</c:v>
                </c:pt>
                <c:pt idx="28">
                  <c:v>4.8</c:v>
                </c:pt>
                <c:pt idx="29">
                  <c:v>1.9</c:v>
                </c:pt>
                <c:pt idx="30">
                  <c:v>5.3</c:v>
                </c:pt>
                <c:pt idx="31">
                  <c:v>9.4</c:v>
                </c:pt>
                <c:pt idx="32">
                  <c:v>4.7</c:v>
                </c:pt>
                <c:pt idx="33">
                  <c:v>2.1</c:v>
                </c:pt>
                <c:pt idx="34">
                  <c:v>0.6</c:v>
                </c:pt>
                <c:pt idx="35">
                  <c:v>0</c:v>
                </c:pt>
                <c:pt idx="36">
                  <c:v>0</c:v>
                </c:pt>
                <c:pt idx="37">
                  <c:v>0.3</c:v>
                </c:pt>
                <c:pt idx="38">
                  <c:v>1.9</c:v>
                </c:pt>
                <c:pt idx="39">
                  <c:v>1.6</c:v>
                </c:pt>
              </c:numCache>
            </c:numRef>
          </c:val>
          <c:smooth val="0"/>
          <c:extLst>
            <c:ext xmlns:c16="http://schemas.microsoft.com/office/drawing/2014/chart" uri="{C3380CC4-5D6E-409C-BE32-E72D297353CC}">
              <c16:uniqueId val="{00000012-9725-48E8-81C3-46FEE0181C05}"/>
            </c:ext>
          </c:extLst>
        </c:ser>
        <c:ser>
          <c:idx val="2"/>
          <c:order val="2"/>
          <c:tx>
            <c:strRef>
              <c:f>DISKBUSY!$D$1</c:f>
              <c:strCache>
                <c:ptCount val="1"/>
                <c:pt idx="0">
                  <c:v>sda2</c:v>
                </c:pt>
              </c:strCache>
            </c:strRef>
          </c:tx>
          <c:marker>
            <c:symbol val="none"/>
          </c:marker>
          <c:cat>
            <c:numRef>
              <c:f>DISKBUSY!$A$2:$A$41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DISKBUSY!$D$2:$D$41</c:f>
              <c:numCache>
                <c:formatCode>General</c:formatCode>
                <c:ptCount val="40"/>
                <c:pt idx="0">
                  <c:v>0.8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0.1</c:v>
                </c:pt>
                <c:pt idx="21">
                  <c:v>0</c:v>
                </c:pt>
                <c:pt idx="22">
                  <c:v>0</c:v>
                </c:pt>
                <c:pt idx="23">
                  <c:v>0</c:v>
                </c:pt>
                <c:pt idx="24">
                  <c:v>0</c:v>
                </c:pt>
                <c:pt idx="25">
                  <c:v>0</c:v>
                </c:pt>
                <c:pt idx="26">
                  <c:v>0</c:v>
                </c:pt>
                <c:pt idx="27">
                  <c:v>0.1</c:v>
                </c:pt>
                <c:pt idx="28">
                  <c:v>4.7</c:v>
                </c:pt>
                <c:pt idx="29">
                  <c:v>2</c:v>
                </c:pt>
                <c:pt idx="30">
                  <c:v>5.3</c:v>
                </c:pt>
                <c:pt idx="31">
                  <c:v>9.4</c:v>
                </c:pt>
                <c:pt idx="32">
                  <c:v>4.7</c:v>
                </c:pt>
                <c:pt idx="33">
                  <c:v>2.1</c:v>
                </c:pt>
                <c:pt idx="34">
                  <c:v>0.6</c:v>
                </c:pt>
                <c:pt idx="35">
                  <c:v>0</c:v>
                </c:pt>
                <c:pt idx="36">
                  <c:v>0</c:v>
                </c:pt>
                <c:pt idx="37">
                  <c:v>0.3</c:v>
                </c:pt>
                <c:pt idx="38">
                  <c:v>1.9</c:v>
                </c:pt>
                <c:pt idx="39">
                  <c:v>1.6</c:v>
                </c:pt>
              </c:numCache>
            </c:numRef>
          </c:val>
          <c:smooth val="0"/>
          <c:extLst>
            <c:ext xmlns:c16="http://schemas.microsoft.com/office/drawing/2014/chart" uri="{C3380CC4-5D6E-409C-BE32-E72D297353CC}">
              <c16:uniqueId val="{00000013-9725-48E8-81C3-46FEE0181C05}"/>
            </c:ext>
          </c:extLst>
        </c:ser>
        <c:ser>
          <c:idx val="3"/>
          <c:order val="3"/>
          <c:tx>
            <c:strRef>
              <c:f>DISKBUSY!$E$1</c:f>
              <c:strCache>
                <c:ptCount val="1"/>
                <c:pt idx="0">
                  <c:v>dm-0</c:v>
                </c:pt>
              </c:strCache>
            </c:strRef>
          </c:tx>
          <c:marker>
            <c:symbol val="none"/>
          </c:marker>
          <c:cat>
            <c:numRef>
              <c:f>DISKBUSY!$A$2:$A$41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DISKBUSY!$E$2:$E$41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3</c:v>
                </c:pt>
                <c:pt idx="31">
                  <c:v>5.4</c:v>
                </c:pt>
                <c:pt idx="32">
                  <c:v>0.8</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4-9725-48E8-81C3-46FEE0181C05}"/>
            </c:ext>
          </c:extLst>
        </c:ser>
        <c:ser>
          <c:idx val="4"/>
          <c:order val="4"/>
          <c:tx>
            <c:strRef>
              <c:f>DISKBUSY!$F$1</c:f>
              <c:strCache>
                <c:ptCount val="1"/>
                <c:pt idx="0">
                  <c:v>dm-2</c:v>
                </c:pt>
              </c:strCache>
            </c:strRef>
          </c:tx>
          <c:marker>
            <c:symbol val="none"/>
          </c:marker>
          <c:cat>
            <c:numRef>
              <c:f>DISKBUSY!$A$2:$A$41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DISKBUSY!$F$2:$F$41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0.1</c:v>
                </c:pt>
                <c:pt idx="21">
                  <c:v>0</c:v>
                </c:pt>
                <c:pt idx="22">
                  <c:v>0</c:v>
                </c:pt>
                <c:pt idx="23">
                  <c:v>0</c:v>
                </c:pt>
                <c:pt idx="24">
                  <c:v>0</c:v>
                </c:pt>
                <c:pt idx="25">
                  <c:v>0</c:v>
                </c:pt>
                <c:pt idx="26">
                  <c:v>0</c:v>
                </c:pt>
                <c:pt idx="27">
                  <c:v>0</c:v>
                </c:pt>
                <c:pt idx="28">
                  <c:v>3.5</c:v>
                </c:pt>
                <c:pt idx="29">
                  <c:v>0.4</c:v>
                </c:pt>
                <c:pt idx="30">
                  <c:v>1.7</c:v>
                </c:pt>
                <c:pt idx="31">
                  <c:v>2.2999999999999998</c:v>
                </c:pt>
                <c:pt idx="32">
                  <c:v>1</c:v>
                </c:pt>
                <c:pt idx="33">
                  <c:v>0.4</c:v>
                </c:pt>
                <c:pt idx="34">
                  <c:v>0.1</c:v>
                </c:pt>
                <c:pt idx="35">
                  <c:v>0</c:v>
                </c:pt>
                <c:pt idx="36">
                  <c:v>0</c:v>
                </c:pt>
                <c:pt idx="37">
                  <c:v>0</c:v>
                </c:pt>
                <c:pt idx="38">
                  <c:v>0.3</c:v>
                </c:pt>
                <c:pt idx="39">
                  <c:v>0.5</c:v>
                </c:pt>
              </c:numCache>
            </c:numRef>
          </c:val>
          <c:smooth val="0"/>
          <c:extLst>
            <c:ext xmlns:c16="http://schemas.microsoft.com/office/drawing/2014/chart" uri="{C3380CC4-5D6E-409C-BE32-E72D297353CC}">
              <c16:uniqueId val="{00000015-9725-48E8-81C3-46FEE0181C05}"/>
            </c:ext>
          </c:extLst>
        </c:ser>
        <c:ser>
          <c:idx val="5"/>
          <c:order val="5"/>
          <c:tx>
            <c:strRef>
              <c:f>DISKBUSY!$G$1</c:f>
              <c:strCache>
                <c:ptCount val="1"/>
                <c:pt idx="0">
                  <c:v>dm-5</c:v>
                </c:pt>
              </c:strCache>
            </c:strRef>
          </c:tx>
          <c:marker>
            <c:symbol val="none"/>
          </c:marker>
          <c:cat>
            <c:numRef>
              <c:f>DISKBUSY!$A$2:$A$41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DISKBUSY!$G$2:$G$41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1.9</c:v>
                </c:pt>
                <c:pt idx="29">
                  <c:v>0.8</c:v>
                </c:pt>
                <c:pt idx="30">
                  <c:v>0.7</c:v>
                </c:pt>
                <c:pt idx="31">
                  <c:v>0.8</c:v>
                </c:pt>
                <c:pt idx="32">
                  <c:v>1</c:v>
                </c:pt>
                <c:pt idx="33">
                  <c:v>0.4</c:v>
                </c:pt>
                <c:pt idx="34">
                  <c:v>0.3</c:v>
                </c:pt>
                <c:pt idx="35">
                  <c:v>0</c:v>
                </c:pt>
                <c:pt idx="36">
                  <c:v>0</c:v>
                </c:pt>
                <c:pt idx="37">
                  <c:v>0</c:v>
                </c:pt>
                <c:pt idx="38">
                  <c:v>0.9</c:v>
                </c:pt>
                <c:pt idx="39">
                  <c:v>0.3</c:v>
                </c:pt>
              </c:numCache>
            </c:numRef>
          </c:val>
          <c:smooth val="0"/>
          <c:extLst>
            <c:ext xmlns:c16="http://schemas.microsoft.com/office/drawing/2014/chart" uri="{C3380CC4-5D6E-409C-BE32-E72D297353CC}">
              <c16:uniqueId val="{00000016-9725-48E8-81C3-46FEE0181C05}"/>
            </c:ext>
          </c:extLst>
        </c:ser>
        <c:ser>
          <c:idx val="6"/>
          <c:order val="6"/>
          <c:tx>
            <c:strRef>
              <c:f>DISKBUSY!$H$1</c:f>
              <c:strCache>
                <c:ptCount val="1"/>
                <c:pt idx="0">
                  <c:v>dm-3</c:v>
                </c:pt>
              </c:strCache>
            </c:strRef>
          </c:tx>
          <c:marker>
            <c:symbol val="none"/>
          </c:marker>
          <c:cat>
            <c:numRef>
              <c:f>DISKBUSY!$A$2:$A$41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DISKBUSY!$H$2:$H$41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0.1</c:v>
                </c:pt>
                <c:pt idx="28">
                  <c:v>0.7</c:v>
                </c:pt>
                <c:pt idx="29">
                  <c:v>0.7</c:v>
                </c:pt>
                <c:pt idx="30">
                  <c:v>0</c:v>
                </c:pt>
                <c:pt idx="31">
                  <c:v>0.9</c:v>
                </c:pt>
                <c:pt idx="32">
                  <c:v>1.3</c:v>
                </c:pt>
                <c:pt idx="33">
                  <c:v>0.4</c:v>
                </c:pt>
                <c:pt idx="34">
                  <c:v>0.1</c:v>
                </c:pt>
                <c:pt idx="35">
                  <c:v>0</c:v>
                </c:pt>
                <c:pt idx="36">
                  <c:v>0</c:v>
                </c:pt>
                <c:pt idx="37">
                  <c:v>0.3</c:v>
                </c:pt>
                <c:pt idx="38">
                  <c:v>0.7</c:v>
                </c:pt>
                <c:pt idx="39">
                  <c:v>0.8</c:v>
                </c:pt>
              </c:numCache>
            </c:numRef>
          </c:val>
          <c:smooth val="0"/>
          <c:extLst>
            <c:ext xmlns:c16="http://schemas.microsoft.com/office/drawing/2014/chart" uri="{C3380CC4-5D6E-409C-BE32-E72D297353CC}">
              <c16:uniqueId val="{00000017-9725-48E8-81C3-46FEE0181C05}"/>
            </c:ext>
          </c:extLst>
        </c:ser>
        <c:ser>
          <c:idx val="7"/>
          <c:order val="7"/>
          <c:tx>
            <c:strRef>
              <c:f>DISKBUSY!$I$1</c:f>
              <c:strCache>
                <c:ptCount val="1"/>
                <c:pt idx="0">
                  <c:v>dm-4</c:v>
                </c:pt>
              </c:strCache>
            </c:strRef>
          </c:tx>
          <c:marker>
            <c:symbol val="none"/>
          </c:marker>
          <c:cat>
            <c:numRef>
              <c:f>DISKBUSY!$A$2:$A$41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DISKBUSY!$I$2:$I$41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0.6</c:v>
                </c:pt>
                <c:pt idx="32">
                  <c:v>0.6</c:v>
                </c:pt>
                <c:pt idx="33">
                  <c:v>0.8</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8-9725-48E8-81C3-46FEE0181C05}"/>
            </c:ext>
          </c:extLst>
        </c:ser>
        <c:ser>
          <c:idx val="8"/>
          <c:order val="8"/>
          <c:tx>
            <c:strRef>
              <c:f>DISKBUSY!$J$1</c:f>
              <c:strCache>
                <c:ptCount val="1"/>
                <c:pt idx="0">
                  <c:v>sdc</c:v>
                </c:pt>
              </c:strCache>
            </c:strRef>
          </c:tx>
          <c:marker>
            <c:symbol val="none"/>
          </c:marker>
          <c:cat>
            <c:numRef>
              <c:f>DISKBUSY!$A$2:$A$41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DISKBUSY!$J$2:$J$41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9-9725-48E8-81C3-46FEE0181C05}"/>
            </c:ext>
          </c:extLst>
        </c:ser>
        <c:ser>
          <c:idx val="9"/>
          <c:order val="9"/>
          <c:tx>
            <c:strRef>
              <c:f>DISKBUSY!$K$1</c:f>
              <c:strCache>
                <c:ptCount val="1"/>
                <c:pt idx="0">
                  <c:v>sda1</c:v>
                </c:pt>
              </c:strCache>
            </c:strRef>
          </c:tx>
          <c:marker>
            <c:symbol val="none"/>
          </c:marker>
          <c:cat>
            <c:numRef>
              <c:f>DISKBUSY!$A$2:$A$41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DISKBUSY!$K$2:$K$41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A-9725-48E8-81C3-46FEE0181C05}"/>
            </c:ext>
          </c:extLst>
        </c:ser>
        <c:ser>
          <c:idx val="10"/>
          <c:order val="10"/>
          <c:tx>
            <c:strRef>
              <c:f>DISKBUSY!$L$1</c:f>
              <c:strCache>
                <c:ptCount val="1"/>
                <c:pt idx="0">
                  <c:v>sde</c:v>
                </c:pt>
              </c:strCache>
            </c:strRef>
          </c:tx>
          <c:marker>
            <c:symbol val="none"/>
          </c:marker>
          <c:cat>
            <c:numRef>
              <c:f>DISKBUSY!$A$2:$A$41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DISKBUSY!$L$2:$L$41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B-9725-48E8-81C3-46FEE0181C05}"/>
            </c:ext>
          </c:extLst>
        </c:ser>
        <c:ser>
          <c:idx val="11"/>
          <c:order val="11"/>
          <c:tx>
            <c:strRef>
              <c:f>DISKBUSY!$M$1</c:f>
              <c:strCache>
                <c:ptCount val="1"/>
                <c:pt idx="0">
                  <c:v>sdf</c:v>
                </c:pt>
              </c:strCache>
            </c:strRef>
          </c:tx>
          <c:marker>
            <c:symbol val="none"/>
          </c:marker>
          <c:cat>
            <c:numRef>
              <c:f>DISKBUSY!$A$2:$A$41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DISKBUSY!$M$2:$M$41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C-9725-48E8-81C3-46FEE0181C05}"/>
            </c:ext>
          </c:extLst>
        </c:ser>
        <c:ser>
          <c:idx val="12"/>
          <c:order val="12"/>
          <c:tx>
            <c:strRef>
              <c:f>DISKBUSY!$N$1</c:f>
              <c:strCache>
                <c:ptCount val="1"/>
                <c:pt idx="0">
                  <c:v>sdi</c:v>
                </c:pt>
              </c:strCache>
            </c:strRef>
          </c:tx>
          <c:marker>
            <c:symbol val="none"/>
          </c:marker>
          <c:cat>
            <c:numRef>
              <c:f>DISKBUSY!$A$2:$A$41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DISKBUSY!$N$2:$N$41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D-9725-48E8-81C3-46FEE0181C05}"/>
            </c:ext>
          </c:extLst>
        </c:ser>
        <c:ser>
          <c:idx val="13"/>
          <c:order val="13"/>
          <c:tx>
            <c:strRef>
              <c:f>DISKBUSY!$O$1</c:f>
              <c:strCache>
                <c:ptCount val="1"/>
                <c:pt idx="0">
                  <c:v>sdg</c:v>
                </c:pt>
              </c:strCache>
            </c:strRef>
          </c:tx>
          <c:marker>
            <c:symbol val="none"/>
          </c:marker>
          <c:cat>
            <c:numRef>
              <c:f>DISKBUSY!$A$2:$A$41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DISKBUSY!$O$2:$O$41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E-9725-48E8-81C3-46FEE0181C05}"/>
            </c:ext>
          </c:extLst>
        </c:ser>
        <c:ser>
          <c:idx val="14"/>
          <c:order val="14"/>
          <c:tx>
            <c:strRef>
              <c:f>DISKBUSY!$P$1</c:f>
              <c:strCache>
                <c:ptCount val="1"/>
                <c:pt idx="0">
                  <c:v>sdh</c:v>
                </c:pt>
              </c:strCache>
            </c:strRef>
          </c:tx>
          <c:marker>
            <c:symbol val="none"/>
          </c:marker>
          <c:cat>
            <c:numRef>
              <c:f>DISKBUSY!$A$2:$A$41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DISKBUSY!$P$2:$P$41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F-9725-48E8-81C3-46FEE0181C05}"/>
            </c:ext>
          </c:extLst>
        </c:ser>
        <c:ser>
          <c:idx val="15"/>
          <c:order val="15"/>
          <c:tx>
            <c:strRef>
              <c:f>DISKBUSY!$Q$1</c:f>
              <c:strCache>
                <c:ptCount val="1"/>
                <c:pt idx="0">
                  <c:v>sdd</c:v>
                </c:pt>
              </c:strCache>
            </c:strRef>
          </c:tx>
          <c:marker>
            <c:symbol val="none"/>
          </c:marker>
          <c:cat>
            <c:numRef>
              <c:f>DISKBUSY!$A$2:$A$41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DISKBUSY!$Q$2:$Q$41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20-9725-48E8-81C3-46FEE0181C05}"/>
            </c:ext>
          </c:extLst>
        </c:ser>
        <c:ser>
          <c:idx val="16"/>
          <c:order val="16"/>
          <c:tx>
            <c:strRef>
              <c:f>DISKBUSY!$R$1</c:f>
              <c:strCache>
                <c:ptCount val="1"/>
                <c:pt idx="0">
                  <c:v>dm-1</c:v>
                </c:pt>
              </c:strCache>
            </c:strRef>
          </c:tx>
          <c:marker>
            <c:symbol val="none"/>
          </c:marker>
          <c:cat>
            <c:numRef>
              <c:f>DISKBUSY!$A$2:$A$41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DISKBUSY!$R$2:$R$41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21-9725-48E8-81C3-46FEE0181C05}"/>
            </c:ext>
          </c:extLst>
        </c:ser>
        <c:dLbls>
          <c:showLegendKey val="0"/>
          <c:showVal val="0"/>
          <c:showCatName val="0"/>
          <c:showSerName val="0"/>
          <c:showPercent val="0"/>
          <c:showBubbleSize val="0"/>
        </c:dLbls>
        <c:smooth val="0"/>
        <c:axId val="626734680"/>
        <c:axId val="626741896"/>
      </c:lineChart>
      <c:catAx>
        <c:axId val="62673468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26741896"/>
        <c:crosses val="autoZero"/>
        <c:auto val="0"/>
        <c:lblAlgn val="ctr"/>
        <c:lblOffset val="100"/>
        <c:noMultiLvlLbl val="0"/>
      </c:catAx>
      <c:valAx>
        <c:axId val="626741896"/>
        <c:scaling>
          <c:orientation val="minMax"/>
          <c:min val="0"/>
        </c:scaling>
        <c:delete val="0"/>
        <c:axPos val="l"/>
        <c:majorGridlines/>
        <c:numFmt formatCode="0" sourceLinked="0"/>
        <c:majorTickMark val="out"/>
        <c:minorTickMark val="none"/>
        <c:tickLblPos val="nextTo"/>
        <c:crossAx val="626734680"/>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ssc-vm-c-315  7/10/2020</a:t>
            </a:r>
          </a:p>
        </c:rich>
      </c:tx>
      <c:layout/>
      <c:overlay val="0"/>
    </c:title>
    <c:autoTitleDeleted val="0"/>
    <c:plotArea>
      <c:layout/>
      <c:barChart>
        <c:barDir val="col"/>
        <c:grouping val="stacked"/>
        <c:varyColors val="0"/>
        <c:ser>
          <c:idx val="0"/>
          <c:order val="0"/>
          <c:tx>
            <c:v>Avg.</c:v>
          </c:tx>
          <c:invertIfNegative val="0"/>
          <c:cat>
            <c:strRef>
              <c:f>DISKREAD!$B$1:$R$1</c:f>
              <c:strCache>
                <c:ptCount val="17"/>
                <c:pt idx="0">
                  <c:v>sdb</c:v>
                </c:pt>
                <c:pt idx="1">
                  <c:v>sdc</c:v>
                </c:pt>
                <c:pt idx="2">
                  <c:v>sde</c:v>
                </c:pt>
                <c:pt idx="3">
                  <c:v>sdf</c:v>
                </c:pt>
                <c:pt idx="4">
                  <c:v>sdi</c:v>
                </c:pt>
                <c:pt idx="5">
                  <c:v>sdg</c:v>
                </c:pt>
                <c:pt idx="6">
                  <c:v>sdh</c:v>
                </c:pt>
                <c:pt idx="7">
                  <c:v>sdd</c:v>
                </c:pt>
                <c:pt idx="8">
                  <c:v>sda</c:v>
                </c:pt>
                <c:pt idx="9">
                  <c:v>sda1</c:v>
                </c:pt>
                <c:pt idx="10">
                  <c:v>sda2</c:v>
                </c:pt>
                <c:pt idx="11">
                  <c:v>dm-0</c:v>
                </c:pt>
                <c:pt idx="12">
                  <c:v>dm-1</c:v>
                </c:pt>
                <c:pt idx="13">
                  <c:v>dm-2</c:v>
                </c:pt>
                <c:pt idx="14">
                  <c:v>dm-3</c:v>
                </c:pt>
                <c:pt idx="15">
                  <c:v>dm-4</c:v>
                </c:pt>
                <c:pt idx="16">
                  <c:v>dm-5</c:v>
                </c:pt>
              </c:strCache>
            </c:strRef>
          </c:cat>
          <c:val>
            <c:numRef>
              <c:f>DISKREAD!$B$43:$R$43</c:f>
              <c:numCache>
                <c:formatCode>0.0</c:formatCode>
                <c:ptCount val="17"/>
                <c:pt idx="0">
                  <c:v>1.2675000000000001</c:v>
                </c:pt>
                <c:pt idx="1">
                  <c:v>0.60250000000000004</c:v>
                </c:pt>
                <c:pt idx="2">
                  <c:v>0.60250000000000004</c:v>
                </c:pt>
                <c:pt idx="3">
                  <c:v>0.60250000000000004</c:v>
                </c:pt>
                <c:pt idx="4">
                  <c:v>0.60250000000000004</c:v>
                </c:pt>
                <c:pt idx="5">
                  <c:v>0.60250000000000004</c:v>
                </c:pt>
                <c:pt idx="6">
                  <c:v>0.60250000000000004</c:v>
                </c:pt>
                <c:pt idx="7">
                  <c:v>0.60250000000000004</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11-ACF5-439E-95A6-D9FC10788170}"/>
            </c:ext>
          </c:extLst>
        </c:ser>
        <c:ser>
          <c:idx val="1"/>
          <c:order val="1"/>
          <c:tx>
            <c:v>WAvg.</c:v>
          </c:tx>
          <c:invertIfNegative val="0"/>
          <c:val>
            <c:numRef>
              <c:f>DISKREAD!$B$44:$R$44</c:f>
              <c:numCache>
                <c:formatCode>0.0</c:formatCode>
                <c:ptCount val="17"/>
                <c:pt idx="0">
                  <c:v>26.513367850098625</c:v>
                </c:pt>
                <c:pt idx="1">
                  <c:v>13.9124377593361</c:v>
                </c:pt>
                <c:pt idx="2">
                  <c:v>13.9124377593361</c:v>
                </c:pt>
                <c:pt idx="3">
                  <c:v>13.9124377593361</c:v>
                </c:pt>
                <c:pt idx="4">
                  <c:v>13.9124377593361</c:v>
                </c:pt>
                <c:pt idx="5">
                  <c:v>13.9124377593361</c:v>
                </c:pt>
                <c:pt idx="6">
                  <c:v>13.9124377593361</c:v>
                </c:pt>
                <c:pt idx="7">
                  <c:v>13.9124377593361</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12-ACF5-439E-95A6-D9FC10788170}"/>
            </c:ext>
          </c:extLst>
        </c:ser>
        <c:dLbls>
          <c:showLegendKey val="0"/>
          <c:showVal val="0"/>
          <c:showCatName val="0"/>
          <c:showSerName val="0"/>
          <c:showPercent val="0"/>
          <c:showBubbleSize val="0"/>
        </c:dLbls>
        <c:gapWidth val="150"/>
        <c:overlap val="100"/>
        <c:axId val="626756656"/>
        <c:axId val="62676059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DISKREAD!$B$45:$R$45</c:f>
              <c:numCache>
                <c:formatCode>0.0</c:formatCode>
                <c:ptCount val="17"/>
                <c:pt idx="0">
                  <c:v>33.200000000000003</c:v>
                </c:pt>
                <c:pt idx="1">
                  <c:v>17.5</c:v>
                </c:pt>
                <c:pt idx="2">
                  <c:v>17.5</c:v>
                </c:pt>
                <c:pt idx="3">
                  <c:v>17.5</c:v>
                </c:pt>
                <c:pt idx="4">
                  <c:v>17.5</c:v>
                </c:pt>
                <c:pt idx="5">
                  <c:v>17.5</c:v>
                </c:pt>
                <c:pt idx="6">
                  <c:v>17.5</c:v>
                </c:pt>
                <c:pt idx="7">
                  <c:v>17.5</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13-ACF5-439E-95A6-D9FC10788170}"/>
            </c:ext>
          </c:extLst>
        </c:ser>
        <c:ser>
          <c:idx val="3"/>
          <c:order val="3"/>
          <c:tx>
            <c:v>Min</c:v>
          </c:tx>
          <c:spPr>
            <a:ln w="25400">
              <a:solidFill>
                <a:srgbClr val="000000"/>
              </a:solidFill>
              <a:prstDash val="solid"/>
            </a:ln>
          </c:spPr>
          <c:marker>
            <c:symbol val="none"/>
          </c:marker>
          <c:val>
            <c:numRef>
              <c:f>DISKREAD!$B$46:$R$46</c:f>
              <c:numCache>
                <c:formatCode>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14-ACF5-439E-95A6-D9FC10788170}"/>
            </c:ext>
          </c:extLst>
        </c:ser>
        <c:dLbls>
          <c:showLegendKey val="0"/>
          <c:showVal val="0"/>
          <c:showCatName val="0"/>
          <c:showSerName val="0"/>
          <c:showPercent val="0"/>
          <c:showBubbleSize val="0"/>
        </c:dLbls>
        <c:marker val="1"/>
        <c:smooth val="0"/>
        <c:axId val="626735664"/>
        <c:axId val="626738944"/>
      </c:lineChart>
      <c:catAx>
        <c:axId val="62675665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26760592"/>
        <c:crosses val="autoZero"/>
        <c:auto val="1"/>
        <c:lblAlgn val="ctr"/>
        <c:lblOffset val="100"/>
        <c:tickLblSkip val="1"/>
        <c:noMultiLvlLbl val="0"/>
      </c:catAx>
      <c:valAx>
        <c:axId val="626760592"/>
        <c:scaling>
          <c:orientation val="minMax"/>
          <c:max val="34.200000000000003"/>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626756656"/>
        <c:crosses val="autoZero"/>
        <c:crossBetween val="between"/>
      </c:valAx>
      <c:valAx>
        <c:axId val="626738944"/>
        <c:scaling>
          <c:orientation val="minMax"/>
          <c:max val="34.200000000000003"/>
          <c:min val="0"/>
        </c:scaling>
        <c:delete val="0"/>
        <c:axPos val="r"/>
        <c:title>
          <c:tx>
            <c:rich>
              <a:bodyPr/>
              <a:lstStyle/>
              <a:p>
                <a:pPr>
                  <a:defRPr/>
                </a:pPr>
                <a:r>
                  <a:rPr lang="en-US"/>
                  <a:t>Min/Max</a:t>
                </a:r>
              </a:p>
            </c:rich>
          </c:tx>
          <c:overlay val="0"/>
        </c:title>
        <c:numFmt formatCode="0" sourceLinked="0"/>
        <c:majorTickMark val="out"/>
        <c:minorTickMark val="none"/>
        <c:tickLblPos val="nextTo"/>
        <c:crossAx val="626735664"/>
        <c:crosses val="max"/>
        <c:crossBetween val="between"/>
      </c:valAx>
      <c:catAx>
        <c:axId val="626735664"/>
        <c:scaling>
          <c:orientation val="minMax"/>
        </c:scaling>
        <c:delete val="1"/>
        <c:axPos val="b"/>
        <c:majorTickMark val="out"/>
        <c:minorTickMark val="none"/>
        <c:tickLblPos val="nextTo"/>
        <c:crossAx val="626738944"/>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ssc-vm-c-315  7/10/2020</a:t>
            </a:r>
          </a:p>
        </c:rich>
      </c:tx>
      <c:layout/>
      <c:overlay val="0"/>
    </c:title>
    <c:autoTitleDeleted val="0"/>
    <c:plotArea>
      <c:layout/>
      <c:lineChart>
        <c:grouping val="standard"/>
        <c:varyColors val="0"/>
        <c:ser>
          <c:idx val="0"/>
          <c:order val="0"/>
          <c:tx>
            <c:strRef>
              <c:f>DISKREAD!$B$1</c:f>
              <c:strCache>
                <c:ptCount val="1"/>
                <c:pt idx="0">
                  <c:v>sdb</c:v>
                </c:pt>
              </c:strCache>
            </c:strRef>
          </c:tx>
          <c:marker>
            <c:symbol val="none"/>
          </c:marker>
          <c:cat>
            <c:numRef>
              <c:f>DISKREAD!$A$2:$A$41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DISKREAD!$B$2:$B$41</c:f>
              <c:numCache>
                <c:formatCode>General</c:formatCode>
                <c:ptCount val="40"/>
                <c:pt idx="0">
                  <c:v>33.200000000000003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17.5</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1-AA9F-43AF-89FB-7E6DBAF4E668}"/>
            </c:ext>
          </c:extLst>
        </c:ser>
        <c:ser>
          <c:idx val="1"/>
          <c:order val="1"/>
          <c:tx>
            <c:strRef>
              <c:f>DISKREAD!$C$1</c:f>
              <c:strCache>
                <c:ptCount val="1"/>
                <c:pt idx="0">
                  <c:v>sdc</c:v>
                </c:pt>
              </c:strCache>
            </c:strRef>
          </c:tx>
          <c:marker>
            <c:symbol val="none"/>
          </c:marker>
          <c:cat>
            <c:numRef>
              <c:f>DISKREAD!$A$2:$A$41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DISKREAD!$C$2:$C$41</c:f>
              <c:numCache>
                <c:formatCode>General</c:formatCode>
                <c:ptCount val="40"/>
                <c:pt idx="0">
                  <c:v>6.6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17.5</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2-AA9F-43AF-89FB-7E6DBAF4E668}"/>
            </c:ext>
          </c:extLst>
        </c:ser>
        <c:ser>
          <c:idx val="2"/>
          <c:order val="2"/>
          <c:tx>
            <c:strRef>
              <c:f>DISKREAD!$D$1</c:f>
              <c:strCache>
                <c:ptCount val="1"/>
                <c:pt idx="0">
                  <c:v>sde</c:v>
                </c:pt>
              </c:strCache>
            </c:strRef>
          </c:tx>
          <c:marker>
            <c:symbol val="none"/>
          </c:marker>
          <c:cat>
            <c:numRef>
              <c:f>DISKREAD!$A$2:$A$41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DISKREAD!$D$2:$D$41</c:f>
              <c:numCache>
                <c:formatCode>General</c:formatCode>
                <c:ptCount val="40"/>
                <c:pt idx="0">
                  <c:v>6.6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17.5</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3-AA9F-43AF-89FB-7E6DBAF4E668}"/>
            </c:ext>
          </c:extLst>
        </c:ser>
        <c:ser>
          <c:idx val="3"/>
          <c:order val="3"/>
          <c:tx>
            <c:strRef>
              <c:f>DISKREAD!$E$1</c:f>
              <c:strCache>
                <c:ptCount val="1"/>
                <c:pt idx="0">
                  <c:v>sdf</c:v>
                </c:pt>
              </c:strCache>
            </c:strRef>
          </c:tx>
          <c:marker>
            <c:symbol val="none"/>
          </c:marker>
          <c:cat>
            <c:numRef>
              <c:f>DISKREAD!$A$2:$A$41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DISKREAD!$E$2:$E$41</c:f>
              <c:numCache>
                <c:formatCode>General</c:formatCode>
                <c:ptCount val="40"/>
                <c:pt idx="0">
                  <c:v>6.6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17.5</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4-AA9F-43AF-89FB-7E6DBAF4E668}"/>
            </c:ext>
          </c:extLst>
        </c:ser>
        <c:ser>
          <c:idx val="4"/>
          <c:order val="4"/>
          <c:tx>
            <c:strRef>
              <c:f>DISKREAD!$F$1</c:f>
              <c:strCache>
                <c:ptCount val="1"/>
                <c:pt idx="0">
                  <c:v>sdi</c:v>
                </c:pt>
              </c:strCache>
            </c:strRef>
          </c:tx>
          <c:marker>
            <c:symbol val="none"/>
          </c:marker>
          <c:cat>
            <c:numRef>
              <c:f>DISKREAD!$A$2:$A$41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DISKREAD!$F$2:$F$41</c:f>
              <c:numCache>
                <c:formatCode>General</c:formatCode>
                <c:ptCount val="40"/>
                <c:pt idx="0">
                  <c:v>6.6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17.5</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5-AA9F-43AF-89FB-7E6DBAF4E668}"/>
            </c:ext>
          </c:extLst>
        </c:ser>
        <c:ser>
          <c:idx val="5"/>
          <c:order val="5"/>
          <c:tx>
            <c:strRef>
              <c:f>DISKREAD!$G$1</c:f>
              <c:strCache>
                <c:ptCount val="1"/>
                <c:pt idx="0">
                  <c:v>sdg</c:v>
                </c:pt>
              </c:strCache>
            </c:strRef>
          </c:tx>
          <c:marker>
            <c:symbol val="none"/>
          </c:marker>
          <c:cat>
            <c:numRef>
              <c:f>DISKREAD!$A$2:$A$41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DISKREAD!$G$2:$G$41</c:f>
              <c:numCache>
                <c:formatCode>General</c:formatCode>
                <c:ptCount val="40"/>
                <c:pt idx="0">
                  <c:v>6.6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17.5</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6-AA9F-43AF-89FB-7E6DBAF4E668}"/>
            </c:ext>
          </c:extLst>
        </c:ser>
        <c:ser>
          <c:idx val="6"/>
          <c:order val="6"/>
          <c:tx>
            <c:strRef>
              <c:f>DISKREAD!$H$1</c:f>
              <c:strCache>
                <c:ptCount val="1"/>
                <c:pt idx="0">
                  <c:v>sdh</c:v>
                </c:pt>
              </c:strCache>
            </c:strRef>
          </c:tx>
          <c:marker>
            <c:symbol val="none"/>
          </c:marker>
          <c:cat>
            <c:numRef>
              <c:f>DISKREAD!$A$2:$A$41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DISKREAD!$H$2:$H$41</c:f>
              <c:numCache>
                <c:formatCode>General</c:formatCode>
                <c:ptCount val="40"/>
                <c:pt idx="0">
                  <c:v>6.6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17.5</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7-AA9F-43AF-89FB-7E6DBAF4E668}"/>
            </c:ext>
          </c:extLst>
        </c:ser>
        <c:ser>
          <c:idx val="7"/>
          <c:order val="7"/>
          <c:tx>
            <c:strRef>
              <c:f>DISKREAD!$I$1</c:f>
              <c:strCache>
                <c:ptCount val="1"/>
                <c:pt idx="0">
                  <c:v>sdd</c:v>
                </c:pt>
              </c:strCache>
            </c:strRef>
          </c:tx>
          <c:marker>
            <c:symbol val="none"/>
          </c:marker>
          <c:cat>
            <c:numRef>
              <c:f>DISKREAD!$A$2:$A$41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DISKREAD!$I$2:$I$41</c:f>
              <c:numCache>
                <c:formatCode>General</c:formatCode>
                <c:ptCount val="40"/>
                <c:pt idx="0">
                  <c:v>6.6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17.5</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8-AA9F-43AF-89FB-7E6DBAF4E668}"/>
            </c:ext>
          </c:extLst>
        </c:ser>
        <c:ser>
          <c:idx val="8"/>
          <c:order val="8"/>
          <c:tx>
            <c:strRef>
              <c:f>DISKREAD!$J$1</c:f>
              <c:strCache>
                <c:ptCount val="1"/>
                <c:pt idx="0">
                  <c:v>sda</c:v>
                </c:pt>
              </c:strCache>
            </c:strRef>
          </c:tx>
          <c:marker>
            <c:symbol val="none"/>
          </c:marker>
          <c:cat>
            <c:numRef>
              <c:f>DISKREAD!$A$2:$A$41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DISKREAD!$J$2:$J$41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9-AA9F-43AF-89FB-7E6DBAF4E668}"/>
            </c:ext>
          </c:extLst>
        </c:ser>
        <c:ser>
          <c:idx val="9"/>
          <c:order val="9"/>
          <c:tx>
            <c:strRef>
              <c:f>DISKREAD!$K$1</c:f>
              <c:strCache>
                <c:ptCount val="1"/>
                <c:pt idx="0">
                  <c:v>sda1</c:v>
                </c:pt>
              </c:strCache>
            </c:strRef>
          </c:tx>
          <c:marker>
            <c:symbol val="none"/>
          </c:marker>
          <c:cat>
            <c:numRef>
              <c:f>DISKREAD!$A$2:$A$41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DISKREAD!$K$2:$K$41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A-AA9F-43AF-89FB-7E6DBAF4E668}"/>
            </c:ext>
          </c:extLst>
        </c:ser>
        <c:ser>
          <c:idx val="10"/>
          <c:order val="10"/>
          <c:tx>
            <c:strRef>
              <c:f>DISKREAD!$L$1</c:f>
              <c:strCache>
                <c:ptCount val="1"/>
                <c:pt idx="0">
                  <c:v>sda2</c:v>
                </c:pt>
              </c:strCache>
            </c:strRef>
          </c:tx>
          <c:marker>
            <c:symbol val="none"/>
          </c:marker>
          <c:cat>
            <c:numRef>
              <c:f>DISKREAD!$A$2:$A$41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DISKREAD!$L$2:$L$41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B-AA9F-43AF-89FB-7E6DBAF4E668}"/>
            </c:ext>
          </c:extLst>
        </c:ser>
        <c:ser>
          <c:idx val="11"/>
          <c:order val="11"/>
          <c:tx>
            <c:strRef>
              <c:f>DISKREAD!$M$1</c:f>
              <c:strCache>
                <c:ptCount val="1"/>
                <c:pt idx="0">
                  <c:v>dm-0</c:v>
                </c:pt>
              </c:strCache>
            </c:strRef>
          </c:tx>
          <c:marker>
            <c:symbol val="none"/>
          </c:marker>
          <c:cat>
            <c:numRef>
              <c:f>DISKREAD!$A$2:$A$41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DISKREAD!$M$2:$M$41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C-AA9F-43AF-89FB-7E6DBAF4E668}"/>
            </c:ext>
          </c:extLst>
        </c:ser>
        <c:ser>
          <c:idx val="12"/>
          <c:order val="12"/>
          <c:tx>
            <c:strRef>
              <c:f>DISKREAD!$N$1</c:f>
              <c:strCache>
                <c:ptCount val="1"/>
                <c:pt idx="0">
                  <c:v>dm-1</c:v>
                </c:pt>
              </c:strCache>
            </c:strRef>
          </c:tx>
          <c:marker>
            <c:symbol val="none"/>
          </c:marker>
          <c:cat>
            <c:numRef>
              <c:f>DISKREAD!$A$2:$A$41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DISKREAD!$N$2:$N$41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D-AA9F-43AF-89FB-7E6DBAF4E668}"/>
            </c:ext>
          </c:extLst>
        </c:ser>
        <c:ser>
          <c:idx val="13"/>
          <c:order val="13"/>
          <c:tx>
            <c:strRef>
              <c:f>DISKREAD!$O$1</c:f>
              <c:strCache>
                <c:ptCount val="1"/>
                <c:pt idx="0">
                  <c:v>dm-2</c:v>
                </c:pt>
              </c:strCache>
            </c:strRef>
          </c:tx>
          <c:marker>
            <c:symbol val="none"/>
          </c:marker>
          <c:cat>
            <c:numRef>
              <c:f>DISKREAD!$A$2:$A$41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DISKREAD!$O$2:$O$41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E-AA9F-43AF-89FB-7E6DBAF4E668}"/>
            </c:ext>
          </c:extLst>
        </c:ser>
        <c:ser>
          <c:idx val="14"/>
          <c:order val="14"/>
          <c:tx>
            <c:strRef>
              <c:f>DISKREAD!$P$1</c:f>
              <c:strCache>
                <c:ptCount val="1"/>
                <c:pt idx="0">
                  <c:v>dm-3</c:v>
                </c:pt>
              </c:strCache>
            </c:strRef>
          </c:tx>
          <c:marker>
            <c:symbol val="none"/>
          </c:marker>
          <c:cat>
            <c:numRef>
              <c:f>DISKREAD!$A$2:$A$41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DISKREAD!$P$2:$P$41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F-AA9F-43AF-89FB-7E6DBAF4E668}"/>
            </c:ext>
          </c:extLst>
        </c:ser>
        <c:ser>
          <c:idx val="15"/>
          <c:order val="15"/>
          <c:tx>
            <c:strRef>
              <c:f>DISKREAD!$Q$1</c:f>
              <c:strCache>
                <c:ptCount val="1"/>
                <c:pt idx="0">
                  <c:v>dm-4</c:v>
                </c:pt>
              </c:strCache>
            </c:strRef>
          </c:tx>
          <c:marker>
            <c:symbol val="none"/>
          </c:marker>
          <c:cat>
            <c:numRef>
              <c:f>DISKREAD!$A$2:$A$41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DISKREAD!$Q$2:$Q$41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20-AA9F-43AF-89FB-7E6DBAF4E668}"/>
            </c:ext>
          </c:extLst>
        </c:ser>
        <c:ser>
          <c:idx val="16"/>
          <c:order val="16"/>
          <c:tx>
            <c:strRef>
              <c:f>DISKREAD!$R$1</c:f>
              <c:strCache>
                <c:ptCount val="1"/>
                <c:pt idx="0">
                  <c:v>dm-5</c:v>
                </c:pt>
              </c:strCache>
            </c:strRef>
          </c:tx>
          <c:marker>
            <c:symbol val="none"/>
          </c:marker>
          <c:cat>
            <c:numRef>
              <c:f>DISKREAD!$A$2:$A$41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DISKREAD!$R$2:$R$41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21-AA9F-43AF-89FB-7E6DBAF4E668}"/>
            </c:ext>
          </c:extLst>
        </c:ser>
        <c:dLbls>
          <c:showLegendKey val="0"/>
          <c:showVal val="0"/>
          <c:showCatName val="0"/>
          <c:showSerName val="0"/>
          <c:showPercent val="0"/>
          <c:showBubbleSize val="0"/>
        </c:dLbls>
        <c:smooth val="0"/>
        <c:axId val="626754032"/>
        <c:axId val="626760920"/>
      </c:lineChart>
      <c:catAx>
        <c:axId val="62675403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26760920"/>
        <c:crosses val="autoZero"/>
        <c:auto val="0"/>
        <c:lblAlgn val="ctr"/>
        <c:lblOffset val="100"/>
        <c:noMultiLvlLbl val="0"/>
      </c:catAx>
      <c:valAx>
        <c:axId val="626760920"/>
        <c:scaling>
          <c:orientation val="minMax"/>
          <c:min val="0"/>
        </c:scaling>
        <c:delete val="0"/>
        <c:axPos val="l"/>
        <c:majorGridlines/>
        <c:numFmt formatCode="0" sourceLinked="0"/>
        <c:majorTickMark val="out"/>
        <c:minorTickMark val="none"/>
        <c:tickLblPos val="nextTo"/>
        <c:crossAx val="626754032"/>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ssc-vm-c-315  7/10/2020</a:t>
            </a:r>
          </a:p>
        </c:rich>
      </c:tx>
      <c:layout/>
      <c:overlay val="0"/>
    </c:title>
    <c:autoTitleDeleted val="0"/>
    <c:plotArea>
      <c:layout/>
      <c:barChart>
        <c:barDir val="col"/>
        <c:grouping val="stacked"/>
        <c:varyColors val="0"/>
        <c:ser>
          <c:idx val="0"/>
          <c:order val="0"/>
          <c:tx>
            <c:v>Avg.</c:v>
          </c:tx>
          <c:invertIfNegative val="0"/>
          <c:cat>
            <c:strRef>
              <c:f>DISKWRITE!$B$1:$R$1</c:f>
              <c:strCache>
                <c:ptCount val="17"/>
                <c:pt idx="0">
                  <c:v>dm-3</c:v>
                </c:pt>
                <c:pt idx="1">
                  <c:v>sda</c:v>
                </c:pt>
                <c:pt idx="2">
                  <c:v>sda2</c:v>
                </c:pt>
                <c:pt idx="3">
                  <c:v>dm-2</c:v>
                </c:pt>
                <c:pt idx="4">
                  <c:v>dm-0</c:v>
                </c:pt>
                <c:pt idx="5">
                  <c:v>dm-4</c:v>
                </c:pt>
                <c:pt idx="6">
                  <c:v>dm-5</c:v>
                </c:pt>
                <c:pt idx="7">
                  <c:v>sdc</c:v>
                </c:pt>
                <c:pt idx="8">
                  <c:v>sdb</c:v>
                </c:pt>
                <c:pt idx="9">
                  <c:v>sda1</c:v>
                </c:pt>
                <c:pt idx="10">
                  <c:v>sde</c:v>
                </c:pt>
                <c:pt idx="11">
                  <c:v>sdf</c:v>
                </c:pt>
                <c:pt idx="12">
                  <c:v>sdi</c:v>
                </c:pt>
                <c:pt idx="13">
                  <c:v>sdg</c:v>
                </c:pt>
                <c:pt idx="14">
                  <c:v>sdh</c:v>
                </c:pt>
                <c:pt idx="15">
                  <c:v>sdd</c:v>
                </c:pt>
                <c:pt idx="16">
                  <c:v>dm-1</c:v>
                </c:pt>
              </c:strCache>
            </c:strRef>
          </c:cat>
          <c:val>
            <c:numRef>
              <c:f>DISKWRITE!$B$43:$R$43</c:f>
              <c:numCache>
                <c:formatCode>0.0</c:formatCode>
                <c:ptCount val="17"/>
                <c:pt idx="0">
                  <c:v>6.509999999999998</c:v>
                </c:pt>
                <c:pt idx="1">
                  <c:v>8.9649999999999981</c:v>
                </c:pt>
                <c:pt idx="2">
                  <c:v>8.9649999999999999</c:v>
                </c:pt>
                <c:pt idx="3">
                  <c:v>1.8050000000000002</c:v>
                </c:pt>
                <c:pt idx="4">
                  <c:v>0.45749999999999991</c:v>
                </c:pt>
                <c:pt idx="5">
                  <c:v>6.0000000000000012E-2</c:v>
                </c:pt>
                <c:pt idx="6">
                  <c:v>0.10249999999999999</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11-746D-4B28-BD3E-5CFB58E81E47}"/>
            </c:ext>
          </c:extLst>
        </c:ser>
        <c:ser>
          <c:idx val="1"/>
          <c:order val="1"/>
          <c:tx>
            <c:v>WAvg.</c:v>
          </c:tx>
          <c:invertIfNegative val="0"/>
          <c:val>
            <c:numRef>
              <c:f>DISKWRITE!$B$44:$R$44</c:f>
              <c:numCache>
                <c:formatCode>0.0</c:formatCode>
                <c:ptCount val="17"/>
                <c:pt idx="0">
                  <c:v>190.29215053763448</c:v>
                </c:pt>
                <c:pt idx="1">
                  <c:v>140.79595928611266</c:v>
                </c:pt>
                <c:pt idx="2">
                  <c:v>140.77510039040712</c:v>
                </c:pt>
                <c:pt idx="3">
                  <c:v>13.91965373961219</c:v>
                </c:pt>
                <c:pt idx="4">
                  <c:v>9.0752868852459034</c:v>
                </c:pt>
                <c:pt idx="5">
                  <c:v>0.69833333333333325</c:v>
                </c:pt>
                <c:pt idx="6">
                  <c:v>0.19750000000000012</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12-746D-4B28-BD3E-5CFB58E81E47}"/>
            </c:ext>
          </c:extLst>
        </c:ser>
        <c:dLbls>
          <c:showLegendKey val="0"/>
          <c:showVal val="0"/>
          <c:showCatName val="0"/>
          <c:showSerName val="0"/>
          <c:showPercent val="0"/>
          <c:showBubbleSize val="0"/>
        </c:dLbls>
        <c:gapWidth val="150"/>
        <c:overlap val="100"/>
        <c:axId val="628885368"/>
        <c:axId val="62888569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DISKWRITE!$B$45:$R$45</c:f>
              <c:numCache>
                <c:formatCode>0.0</c:formatCode>
                <c:ptCount val="17"/>
                <c:pt idx="0">
                  <c:v>226.1</c:v>
                </c:pt>
                <c:pt idx="1">
                  <c:v>226.1</c:v>
                </c:pt>
                <c:pt idx="2">
                  <c:v>226.1</c:v>
                </c:pt>
                <c:pt idx="3">
                  <c:v>25.3</c:v>
                </c:pt>
                <c:pt idx="4">
                  <c:v>11.2</c:v>
                </c:pt>
                <c:pt idx="5">
                  <c:v>1</c:v>
                </c:pt>
                <c:pt idx="6">
                  <c:v>0.4</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13-746D-4B28-BD3E-5CFB58E81E47}"/>
            </c:ext>
          </c:extLst>
        </c:ser>
        <c:ser>
          <c:idx val="3"/>
          <c:order val="3"/>
          <c:tx>
            <c:v>Min</c:v>
          </c:tx>
          <c:spPr>
            <a:ln w="25400">
              <a:solidFill>
                <a:srgbClr val="000000"/>
              </a:solidFill>
              <a:prstDash val="solid"/>
            </a:ln>
          </c:spPr>
          <c:marker>
            <c:symbol val="none"/>
          </c:marker>
          <c:val>
            <c:numRef>
              <c:f>DISKWRITE!$B$46:$R$46</c:f>
              <c:numCache>
                <c:formatCode>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14-746D-4B28-BD3E-5CFB58E81E47}"/>
            </c:ext>
          </c:extLst>
        </c:ser>
        <c:dLbls>
          <c:showLegendKey val="0"/>
          <c:showVal val="0"/>
          <c:showCatName val="0"/>
          <c:showSerName val="0"/>
          <c:showPercent val="0"/>
          <c:showBubbleSize val="0"/>
        </c:dLbls>
        <c:marker val="1"/>
        <c:smooth val="0"/>
        <c:axId val="628890288"/>
        <c:axId val="628898160"/>
      </c:lineChart>
      <c:catAx>
        <c:axId val="62888536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28885696"/>
        <c:crosses val="autoZero"/>
        <c:auto val="1"/>
        <c:lblAlgn val="ctr"/>
        <c:lblOffset val="100"/>
        <c:tickLblSkip val="1"/>
        <c:noMultiLvlLbl val="0"/>
      </c:catAx>
      <c:valAx>
        <c:axId val="628885696"/>
        <c:scaling>
          <c:orientation val="minMax"/>
          <c:max val="227.1"/>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628885368"/>
        <c:crosses val="autoZero"/>
        <c:crossBetween val="between"/>
      </c:valAx>
      <c:valAx>
        <c:axId val="628898160"/>
        <c:scaling>
          <c:orientation val="minMax"/>
          <c:max val="227.1"/>
          <c:min val="0"/>
        </c:scaling>
        <c:delete val="0"/>
        <c:axPos val="r"/>
        <c:title>
          <c:tx>
            <c:rich>
              <a:bodyPr/>
              <a:lstStyle/>
              <a:p>
                <a:pPr>
                  <a:defRPr/>
                </a:pPr>
                <a:r>
                  <a:rPr lang="en-US"/>
                  <a:t>Min/Max</a:t>
                </a:r>
              </a:p>
            </c:rich>
          </c:tx>
          <c:overlay val="0"/>
        </c:title>
        <c:numFmt formatCode="0" sourceLinked="0"/>
        <c:majorTickMark val="out"/>
        <c:minorTickMark val="none"/>
        <c:tickLblPos val="nextTo"/>
        <c:crossAx val="628890288"/>
        <c:crosses val="max"/>
        <c:crossBetween val="between"/>
      </c:valAx>
      <c:catAx>
        <c:axId val="628890288"/>
        <c:scaling>
          <c:orientation val="minMax"/>
        </c:scaling>
        <c:delete val="1"/>
        <c:axPos val="b"/>
        <c:majorTickMark val="out"/>
        <c:minorTickMark val="none"/>
        <c:tickLblPos val="nextTo"/>
        <c:crossAx val="628898160"/>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ssc-vm-c-315  7/10/2020</a:t>
            </a:r>
          </a:p>
        </c:rich>
      </c:tx>
      <c:layout/>
      <c:overlay val="0"/>
    </c:title>
    <c:autoTitleDeleted val="0"/>
    <c:plotArea>
      <c:layout/>
      <c:lineChart>
        <c:grouping val="standard"/>
        <c:varyColors val="0"/>
        <c:ser>
          <c:idx val="0"/>
          <c:order val="0"/>
          <c:tx>
            <c:strRef>
              <c:f>DISKWRITE!$B$1</c:f>
              <c:strCache>
                <c:ptCount val="1"/>
                <c:pt idx="0">
                  <c:v>dm-3</c:v>
                </c:pt>
              </c:strCache>
            </c:strRef>
          </c:tx>
          <c:marker>
            <c:symbol val="none"/>
          </c:marker>
          <c:cat>
            <c:numRef>
              <c:f>DISKWRITE!$A$2:$A$41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DISKWRITE!$B$2:$B$41</c:f>
              <c:numCache>
                <c:formatCode>General</c:formatCode>
                <c:ptCount val="40"/>
                <c:pt idx="0">
                  <c:v>226.1</c:v>
                </c:pt>
                <c:pt idx="1">
                  <c:v>0.6</c:v>
                </c:pt>
                <c:pt idx="2">
                  <c:v>0.1</c:v>
                </c:pt>
                <c:pt idx="3">
                  <c:v>0.7</c:v>
                </c:pt>
                <c:pt idx="4">
                  <c:v>0</c:v>
                </c:pt>
                <c:pt idx="5">
                  <c:v>0</c:v>
                </c:pt>
                <c:pt idx="6">
                  <c:v>0</c:v>
                </c:pt>
                <c:pt idx="7">
                  <c:v>0.1</c:v>
                </c:pt>
                <c:pt idx="8">
                  <c:v>4.0999999999999996</c:v>
                </c:pt>
                <c:pt idx="9">
                  <c:v>0</c:v>
                </c:pt>
                <c:pt idx="10">
                  <c:v>0</c:v>
                </c:pt>
                <c:pt idx="11">
                  <c:v>0</c:v>
                </c:pt>
                <c:pt idx="12">
                  <c:v>1.7</c:v>
                </c:pt>
                <c:pt idx="13">
                  <c:v>0.7</c:v>
                </c:pt>
                <c:pt idx="14">
                  <c:v>0</c:v>
                </c:pt>
                <c:pt idx="15">
                  <c:v>0</c:v>
                </c:pt>
                <c:pt idx="16">
                  <c:v>0</c:v>
                </c:pt>
                <c:pt idx="17">
                  <c:v>0.1</c:v>
                </c:pt>
                <c:pt idx="18">
                  <c:v>4.2</c:v>
                </c:pt>
                <c:pt idx="19">
                  <c:v>5.7</c:v>
                </c:pt>
                <c:pt idx="20">
                  <c:v>1.6</c:v>
                </c:pt>
                <c:pt idx="21">
                  <c:v>0.5</c:v>
                </c:pt>
                <c:pt idx="22">
                  <c:v>0.1</c:v>
                </c:pt>
                <c:pt idx="23">
                  <c:v>0.7</c:v>
                </c:pt>
                <c:pt idx="24">
                  <c:v>0</c:v>
                </c:pt>
                <c:pt idx="25">
                  <c:v>0</c:v>
                </c:pt>
                <c:pt idx="26">
                  <c:v>0</c:v>
                </c:pt>
                <c:pt idx="27">
                  <c:v>0.1</c:v>
                </c:pt>
                <c:pt idx="28">
                  <c:v>3.3</c:v>
                </c:pt>
                <c:pt idx="29">
                  <c:v>0</c:v>
                </c:pt>
                <c:pt idx="30">
                  <c:v>0</c:v>
                </c:pt>
                <c:pt idx="31">
                  <c:v>5.4</c:v>
                </c:pt>
                <c:pt idx="32">
                  <c:v>0.2</c:v>
                </c:pt>
                <c:pt idx="33">
                  <c:v>1.1000000000000001</c:v>
                </c:pt>
                <c:pt idx="34">
                  <c:v>0</c:v>
                </c:pt>
                <c:pt idx="35">
                  <c:v>0</c:v>
                </c:pt>
                <c:pt idx="36">
                  <c:v>0</c:v>
                </c:pt>
                <c:pt idx="37">
                  <c:v>0.1</c:v>
                </c:pt>
                <c:pt idx="38">
                  <c:v>3.2</c:v>
                </c:pt>
                <c:pt idx="39">
                  <c:v>0</c:v>
                </c:pt>
              </c:numCache>
            </c:numRef>
          </c:val>
          <c:smooth val="0"/>
          <c:extLst>
            <c:ext xmlns:c16="http://schemas.microsoft.com/office/drawing/2014/chart" uri="{C3380CC4-5D6E-409C-BE32-E72D297353CC}">
              <c16:uniqueId val="{00000011-84CB-4D63-AE73-C65E20AEA368}"/>
            </c:ext>
          </c:extLst>
        </c:ser>
        <c:ser>
          <c:idx val="1"/>
          <c:order val="1"/>
          <c:tx>
            <c:strRef>
              <c:f>DISKWRITE!$C$1</c:f>
              <c:strCache>
                <c:ptCount val="1"/>
                <c:pt idx="0">
                  <c:v>sda</c:v>
                </c:pt>
              </c:strCache>
            </c:strRef>
          </c:tx>
          <c:marker>
            <c:symbol val="none"/>
          </c:marker>
          <c:cat>
            <c:numRef>
              <c:f>DISKWRITE!$A$2:$A$41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DISKWRITE!$C$2:$C$41</c:f>
              <c:numCache>
                <c:formatCode>General</c:formatCode>
                <c:ptCount val="40"/>
                <c:pt idx="0">
                  <c:v>226.1</c:v>
                </c:pt>
                <c:pt idx="1">
                  <c:v>8.6</c:v>
                </c:pt>
                <c:pt idx="2">
                  <c:v>3</c:v>
                </c:pt>
                <c:pt idx="3">
                  <c:v>0.8</c:v>
                </c:pt>
                <c:pt idx="4">
                  <c:v>0</c:v>
                </c:pt>
                <c:pt idx="5">
                  <c:v>0.3</c:v>
                </c:pt>
                <c:pt idx="6">
                  <c:v>0</c:v>
                </c:pt>
                <c:pt idx="7">
                  <c:v>0.1</c:v>
                </c:pt>
                <c:pt idx="8">
                  <c:v>4.7</c:v>
                </c:pt>
                <c:pt idx="9">
                  <c:v>0.9</c:v>
                </c:pt>
                <c:pt idx="10">
                  <c:v>0.1</c:v>
                </c:pt>
                <c:pt idx="11">
                  <c:v>0.3</c:v>
                </c:pt>
                <c:pt idx="12">
                  <c:v>2</c:v>
                </c:pt>
                <c:pt idx="13">
                  <c:v>1.2</c:v>
                </c:pt>
                <c:pt idx="14">
                  <c:v>0.1</c:v>
                </c:pt>
                <c:pt idx="15">
                  <c:v>0</c:v>
                </c:pt>
                <c:pt idx="16">
                  <c:v>0</c:v>
                </c:pt>
                <c:pt idx="17">
                  <c:v>0.2</c:v>
                </c:pt>
                <c:pt idx="18">
                  <c:v>4.7</c:v>
                </c:pt>
                <c:pt idx="19">
                  <c:v>7.2</c:v>
                </c:pt>
                <c:pt idx="20">
                  <c:v>18.2</c:v>
                </c:pt>
                <c:pt idx="21">
                  <c:v>8.9</c:v>
                </c:pt>
                <c:pt idx="22">
                  <c:v>0.5</c:v>
                </c:pt>
                <c:pt idx="23">
                  <c:v>0.7</c:v>
                </c:pt>
                <c:pt idx="24">
                  <c:v>0</c:v>
                </c:pt>
                <c:pt idx="25">
                  <c:v>0</c:v>
                </c:pt>
                <c:pt idx="26">
                  <c:v>0</c:v>
                </c:pt>
                <c:pt idx="27">
                  <c:v>0.1</c:v>
                </c:pt>
                <c:pt idx="28">
                  <c:v>3.9</c:v>
                </c:pt>
                <c:pt idx="29">
                  <c:v>0.9</c:v>
                </c:pt>
                <c:pt idx="30">
                  <c:v>12.5</c:v>
                </c:pt>
                <c:pt idx="31">
                  <c:v>42.2</c:v>
                </c:pt>
                <c:pt idx="32">
                  <c:v>3.4</c:v>
                </c:pt>
                <c:pt idx="33">
                  <c:v>1.9</c:v>
                </c:pt>
                <c:pt idx="34">
                  <c:v>0.1</c:v>
                </c:pt>
                <c:pt idx="35">
                  <c:v>0</c:v>
                </c:pt>
                <c:pt idx="36">
                  <c:v>0</c:v>
                </c:pt>
                <c:pt idx="37">
                  <c:v>0.1</c:v>
                </c:pt>
                <c:pt idx="38">
                  <c:v>4.0999999999999996</c:v>
                </c:pt>
                <c:pt idx="39">
                  <c:v>0.8</c:v>
                </c:pt>
              </c:numCache>
            </c:numRef>
          </c:val>
          <c:smooth val="0"/>
          <c:extLst>
            <c:ext xmlns:c16="http://schemas.microsoft.com/office/drawing/2014/chart" uri="{C3380CC4-5D6E-409C-BE32-E72D297353CC}">
              <c16:uniqueId val="{00000012-84CB-4D63-AE73-C65E20AEA368}"/>
            </c:ext>
          </c:extLst>
        </c:ser>
        <c:ser>
          <c:idx val="2"/>
          <c:order val="2"/>
          <c:tx>
            <c:strRef>
              <c:f>DISKWRITE!$D$1</c:f>
              <c:strCache>
                <c:ptCount val="1"/>
                <c:pt idx="0">
                  <c:v>sda2</c:v>
                </c:pt>
              </c:strCache>
            </c:strRef>
          </c:tx>
          <c:marker>
            <c:symbol val="none"/>
          </c:marker>
          <c:cat>
            <c:numRef>
              <c:f>DISKWRITE!$A$2:$A$41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DISKWRITE!$D$2:$D$41</c:f>
              <c:numCache>
                <c:formatCode>General</c:formatCode>
                <c:ptCount val="40"/>
                <c:pt idx="0">
                  <c:v>226.1</c:v>
                </c:pt>
                <c:pt idx="1">
                  <c:v>8.6</c:v>
                </c:pt>
                <c:pt idx="2">
                  <c:v>3</c:v>
                </c:pt>
                <c:pt idx="3">
                  <c:v>0.8</c:v>
                </c:pt>
                <c:pt idx="4">
                  <c:v>0</c:v>
                </c:pt>
                <c:pt idx="5">
                  <c:v>0.3</c:v>
                </c:pt>
                <c:pt idx="6">
                  <c:v>0</c:v>
                </c:pt>
                <c:pt idx="7">
                  <c:v>0.1</c:v>
                </c:pt>
                <c:pt idx="8">
                  <c:v>4.7</c:v>
                </c:pt>
                <c:pt idx="9">
                  <c:v>0.9</c:v>
                </c:pt>
                <c:pt idx="10">
                  <c:v>0.1</c:v>
                </c:pt>
                <c:pt idx="11">
                  <c:v>0.3</c:v>
                </c:pt>
                <c:pt idx="12">
                  <c:v>2</c:v>
                </c:pt>
                <c:pt idx="13">
                  <c:v>1.2</c:v>
                </c:pt>
                <c:pt idx="14">
                  <c:v>0.1</c:v>
                </c:pt>
                <c:pt idx="15">
                  <c:v>0</c:v>
                </c:pt>
                <c:pt idx="16">
                  <c:v>0</c:v>
                </c:pt>
                <c:pt idx="17">
                  <c:v>0.2</c:v>
                </c:pt>
                <c:pt idx="18">
                  <c:v>4.8</c:v>
                </c:pt>
                <c:pt idx="19">
                  <c:v>7.2</c:v>
                </c:pt>
                <c:pt idx="20">
                  <c:v>18.2</c:v>
                </c:pt>
                <c:pt idx="21">
                  <c:v>8.9</c:v>
                </c:pt>
                <c:pt idx="22">
                  <c:v>0.5</c:v>
                </c:pt>
                <c:pt idx="23">
                  <c:v>0.8</c:v>
                </c:pt>
                <c:pt idx="24">
                  <c:v>0</c:v>
                </c:pt>
                <c:pt idx="25">
                  <c:v>0</c:v>
                </c:pt>
                <c:pt idx="26">
                  <c:v>0</c:v>
                </c:pt>
                <c:pt idx="27">
                  <c:v>0.1</c:v>
                </c:pt>
                <c:pt idx="28">
                  <c:v>3.9</c:v>
                </c:pt>
                <c:pt idx="29">
                  <c:v>0.9</c:v>
                </c:pt>
                <c:pt idx="30">
                  <c:v>12.5</c:v>
                </c:pt>
                <c:pt idx="31">
                  <c:v>42.1</c:v>
                </c:pt>
                <c:pt idx="32">
                  <c:v>3.4</c:v>
                </c:pt>
                <c:pt idx="33">
                  <c:v>1.9</c:v>
                </c:pt>
                <c:pt idx="34">
                  <c:v>0.1</c:v>
                </c:pt>
                <c:pt idx="35">
                  <c:v>0</c:v>
                </c:pt>
                <c:pt idx="36">
                  <c:v>0</c:v>
                </c:pt>
                <c:pt idx="37">
                  <c:v>0.1</c:v>
                </c:pt>
                <c:pt idx="38">
                  <c:v>4.0999999999999996</c:v>
                </c:pt>
                <c:pt idx="39">
                  <c:v>0.7</c:v>
                </c:pt>
              </c:numCache>
            </c:numRef>
          </c:val>
          <c:smooth val="0"/>
          <c:extLst>
            <c:ext xmlns:c16="http://schemas.microsoft.com/office/drawing/2014/chart" uri="{C3380CC4-5D6E-409C-BE32-E72D297353CC}">
              <c16:uniqueId val="{00000013-84CB-4D63-AE73-C65E20AEA368}"/>
            </c:ext>
          </c:extLst>
        </c:ser>
        <c:ser>
          <c:idx val="3"/>
          <c:order val="3"/>
          <c:tx>
            <c:strRef>
              <c:f>DISKWRITE!$E$1</c:f>
              <c:strCache>
                <c:ptCount val="1"/>
                <c:pt idx="0">
                  <c:v>dm-2</c:v>
                </c:pt>
              </c:strCache>
            </c:strRef>
          </c:tx>
          <c:marker>
            <c:symbol val="none"/>
          </c:marker>
          <c:cat>
            <c:numRef>
              <c:f>DISKWRITE!$A$2:$A$41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DISKWRITE!$E$2:$E$41</c:f>
              <c:numCache>
                <c:formatCode>General</c:formatCode>
                <c:ptCount val="40"/>
                <c:pt idx="0">
                  <c:v>0</c:v>
                </c:pt>
                <c:pt idx="1">
                  <c:v>0.8</c:v>
                </c:pt>
                <c:pt idx="2">
                  <c:v>1.8</c:v>
                </c:pt>
                <c:pt idx="3">
                  <c:v>0</c:v>
                </c:pt>
                <c:pt idx="4">
                  <c:v>0</c:v>
                </c:pt>
                <c:pt idx="5">
                  <c:v>0.3</c:v>
                </c:pt>
                <c:pt idx="6">
                  <c:v>0</c:v>
                </c:pt>
                <c:pt idx="7">
                  <c:v>0</c:v>
                </c:pt>
                <c:pt idx="8">
                  <c:v>0.4</c:v>
                </c:pt>
                <c:pt idx="9">
                  <c:v>0.4</c:v>
                </c:pt>
                <c:pt idx="10">
                  <c:v>0</c:v>
                </c:pt>
                <c:pt idx="11">
                  <c:v>0.3</c:v>
                </c:pt>
                <c:pt idx="12">
                  <c:v>0.3</c:v>
                </c:pt>
                <c:pt idx="13">
                  <c:v>0</c:v>
                </c:pt>
                <c:pt idx="14">
                  <c:v>0</c:v>
                </c:pt>
                <c:pt idx="15">
                  <c:v>0</c:v>
                </c:pt>
                <c:pt idx="16">
                  <c:v>0</c:v>
                </c:pt>
                <c:pt idx="17">
                  <c:v>0</c:v>
                </c:pt>
                <c:pt idx="18">
                  <c:v>0.4</c:v>
                </c:pt>
                <c:pt idx="19">
                  <c:v>1</c:v>
                </c:pt>
                <c:pt idx="20">
                  <c:v>16.3</c:v>
                </c:pt>
                <c:pt idx="21">
                  <c:v>8.1</c:v>
                </c:pt>
                <c:pt idx="22">
                  <c:v>0.3</c:v>
                </c:pt>
                <c:pt idx="23">
                  <c:v>0</c:v>
                </c:pt>
                <c:pt idx="24">
                  <c:v>0</c:v>
                </c:pt>
                <c:pt idx="25">
                  <c:v>0</c:v>
                </c:pt>
                <c:pt idx="26">
                  <c:v>0</c:v>
                </c:pt>
                <c:pt idx="27">
                  <c:v>0</c:v>
                </c:pt>
                <c:pt idx="28">
                  <c:v>0.4</c:v>
                </c:pt>
                <c:pt idx="29">
                  <c:v>0.4</c:v>
                </c:pt>
                <c:pt idx="30">
                  <c:v>12.4</c:v>
                </c:pt>
                <c:pt idx="31">
                  <c:v>25.3</c:v>
                </c:pt>
                <c:pt idx="32">
                  <c:v>1.8</c:v>
                </c:pt>
                <c:pt idx="33">
                  <c:v>0.3</c:v>
                </c:pt>
                <c:pt idx="34">
                  <c:v>0</c:v>
                </c:pt>
                <c:pt idx="35">
                  <c:v>0</c:v>
                </c:pt>
                <c:pt idx="36">
                  <c:v>0</c:v>
                </c:pt>
                <c:pt idx="37">
                  <c:v>0</c:v>
                </c:pt>
                <c:pt idx="38">
                  <c:v>0.8</c:v>
                </c:pt>
                <c:pt idx="39">
                  <c:v>0.4</c:v>
                </c:pt>
              </c:numCache>
            </c:numRef>
          </c:val>
          <c:smooth val="0"/>
          <c:extLst>
            <c:ext xmlns:c16="http://schemas.microsoft.com/office/drawing/2014/chart" uri="{C3380CC4-5D6E-409C-BE32-E72D297353CC}">
              <c16:uniqueId val="{00000014-84CB-4D63-AE73-C65E20AEA368}"/>
            </c:ext>
          </c:extLst>
        </c:ser>
        <c:ser>
          <c:idx val="4"/>
          <c:order val="4"/>
          <c:tx>
            <c:strRef>
              <c:f>DISKWRITE!$F$1</c:f>
              <c:strCache>
                <c:ptCount val="1"/>
                <c:pt idx="0">
                  <c:v>dm-0</c:v>
                </c:pt>
              </c:strCache>
            </c:strRef>
          </c:tx>
          <c:marker>
            <c:symbol val="none"/>
          </c:marker>
          <c:cat>
            <c:numRef>
              <c:f>DISKWRITE!$A$2:$A$41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DISKWRITE!$F$2:$F$41</c:f>
              <c:numCache>
                <c:formatCode>General</c:formatCode>
                <c:ptCount val="40"/>
                <c:pt idx="0">
                  <c:v>0</c:v>
                </c:pt>
                <c:pt idx="1">
                  <c:v>7</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0.1</c:v>
                </c:pt>
                <c:pt idx="31">
                  <c:v>11.2</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5-84CB-4D63-AE73-C65E20AEA368}"/>
            </c:ext>
          </c:extLst>
        </c:ser>
        <c:ser>
          <c:idx val="5"/>
          <c:order val="5"/>
          <c:tx>
            <c:strRef>
              <c:f>DISKWRITE!$G$1</c:f>
              <c:strCache>
                <c:ptCount val="1"/>
                <c:pt idx="0">
                  <c:v>dm-4</c:v>
                </c:pt>
              </c:strCache>
            </c:strRef>
          </c:tx>
          <c:marker>
            <c:symbol val="none"/>
          </c:marker>
          <c:cat>
            <c:numRef>
              <c:f>DISKWRITE!$A$2:$A$41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DISKWRITE!$G$2:$G$41</c:f>
              <c:numCache>
                <c:formatCode>General</c:formatCode>
                <c:ptCount val="40"/>
                <c:pt idx="0">
                  <c:v>0</c:v>
                </c:pt>
                <c:pt idx="1">
                  <c:v>0.1</c:v>
                </c:pt>
                <c:pt idx="2">
                  <c:v>0.8</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0.4</c:v>
                </c:pt>
                <c:pt idx="20">
                  <c:v>0</c:v>
                </c:pt>
                <c:pt idx="21">
                  <c:v>0</c:v>
                </c:pt>
                <c:pt idx="22">
                  <c:v>0</c:v>
                </c:pt>
                <c:pt idx="23">
                  <c:v>0</c:v>
                </c:pt>
                <c:pt idx="24">
                  <c:v>0</c:v>
                </c:pt>
                <c:pt idx="25">
                  <c:v>0</c:v>
                </c:pt>
                <c:pt idx="26">
                  <c:v>0</c:v>
                </c:pt>
                <c:pt idx="27">
                  <c:v>0</c:v>
                </c:pt>
                <c:pt idx="28">
                  <c:v>0</c:v>
                </c:pt>
                <c:pt idx="29">
                  <c:v>0</c:v>
                </c:pt>
                <c:pt idx="30">
                  <c:v>0</c:v>
                </c:pt>
                <c:pt idx="31">
                  <c:v>0.1</c:v>
                </c:pt>
                <c:pt idx="32">
                  <c:v>1</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6-84CB-4D63-AE73-C65E20AEA368}"/>
            </c:ext>
          </c:extLst>
        </c:ser>
        <c:ser>
          <c:idx val="6"/>
          <c:order val="6"/>
          <c:tx>
            <c:strRef>
              <c:f>DISKWRITE!$H$1</c:f>
              <c:strCache>
                <c:ptCount val="1"/>
                <c:pt idx="0">
                  <c:v>dm-5</c:v>
                </c:pt>
              </c:strCache>
            </c:strRef>
          </c:tx>
          <c:marker>
            <c:symbol val="none"/>
          </c:marker>
          <c:cat>
            <c:numRef>
              <c:f>DISKWRITE!$A$2:$A$41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DISKWRITE!$H$2:$H$41</c:f>
              <c:numCache>
                <c:formatCode>General</c:formatCode>
                <c:ptCount val="40"/>
                <c:pt idx="0">
                  <c:v>0</c:v>
                </c:pt>
                <c:pt idx="1">
                  <c:v>0.1</c:v>
                </c:pt>
                <c:pt idx="2">
                  <c:v>0.3</c:v>
                </c:pt>
                <c:pt idx="3">
                  <c:v>0</c:v>
                </c:pt>
                <c:pt idx="4">
                  <c:v>0</c:v>
                </c:pt>
                <c:pt idx="5">
                  <c:v>0</c:v>
                </c:pt>
                <c:pt idx="6">
                  <c:v>0</c:v>
                </c:pt>
                <c:pt idx="7">
                  <c:v>0</c:v>
                </c:pt>
                <c:pt idx="8">
                  <c:v>0.2</c:v>
                </c:pt>
                <c:pt idx="9">
                  <c:v>0.4</c:v>
                </c:pt>
                <c:pt idx="10">
                  <c:v>0</c:v>
                </c:pt>
                <c:pt idx="11">
                  <c:v>0</c:v>
                </c:pt>
                <c:pt idx="12">
                  <c:v>0</c:v>
                </c:pt>
                <c:pt idx="13">
                  <c:v>0.4</c:v>
                </c:pt>
                <c:pt idx="14">
                  <c:v>0</c:v>
                </c:pt>
                <c:pt idx="15">
                  <c:v>0</c:v>
                </c:pt>
                <c:pt idx="16">
                  <c:v>0</c:v>
                </c:pt>
                <c:pt idx="17">
                  <c:v>0.1</c:v>
                </c:pt>
                <c:pt idx="18">
                  <c:v>0.1</c:v>
                </c:pt>
                <c:pt idx="19">
                  <c:v>0.1</c:v>
                </c:pt>
                <c:pt idx="20">
                  <c:v>0.3</c:v>
                </c:pt>
                <c:pt idx="21">
                  <c:v>0.3</c:v>
                </c:pt>
                <c:pt idx="22">
                  <c:v>0</c:v>
                </c:pt>
                <c:pt idx="23">
                  <c:v>0</c:v>
                </c:pt>
                <c:pt idx="24">
                  <c:v>0</c:v>
                </c:pt>
                <c:pt idx="25">
                  <c:v>0</c:v>
                </c:pt>
                <c:pt idx="26">
                  <c:v>0</c:v>
                </c:pt>
                <c:pt idx="27">
                  <c:v>0</c:v>
                </c:pt>
                <c:pt idx="28">
                  <c:v>0.2</c:v>
                </c:pt>
                <c:pt idx="29">
                  <c:v>0.4</c:v>
                </c:pt>
                <c:pt idx="30">
                  <c:v>0</c:v>
                </c:pt>
                <c:pt idx="31">
                  <c:v>0.1</c:v>
                </c:pt>
                <c:pt idx="32">
                  <c:v>0.3</c:v>
                </c:pt>
                <c:pt idx="33">
                  <c:v>0.4</c:v>
                </c:pt>
                <c:pt idx="34">
                  <c:v>0</c:v>
                </c:pt>
                <c:pt idx="35">
                  <c:v>0</c:v>
                </c:pt>
                <c:pt idx="36">
                  <c:v>0</c:v>
                </c:pt>
                <c:pt idx="37">
                  <c:v>0</c:v>
                </c:pt>
                <c:pt idx="38">
                  <c:v>0.1</c:v>
                </c:pt>
                <c:pt idx="39">
                  <c:v>0.3</c:v>
                </c:pt>
              </c:numCache>
            </c:numRef>
          </c:val>
          <c:smooth val="0"/>
          <c:extLst>
            <c:ext xmlns:c16="http://schemas.microsoft.com/office/drawing/2014/chart" uri="{C3380CC4-5D6E-409C-BE32-E72D297353CC}">
              <c16:uniqueId val="{00000017-84CB-4D63-AE73-C65E20AEA368}"/>
            </c:ext>
          </c:extLst>
        </c:ser>
        <c:ser>
          <c:idx val="7"/>
          <c:order val="7"/>
          <c:tx>
            <c:strRef>
              <c:f>DISKWRITE!$I$1</c:f>
              <c:strCache>
                <c:ptCount val="1"/>
                <c:pt idx="0">
                  <c:v>sdc</c:v>
                </c:pt>
              </c:strCache>
            </c:strRef>
          </c:tx>
          <c:marker>
            <c:symbol val="none"/>
          </c:marker>
          <c:cat>
            <c:numRef>
              <c:f>DISKWRITE!$A$2:$A$41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DISKWRITE!$I$2:$I$41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8-84CB-4D63-AE73-C65E20AEA368}"/>
            </c:ext>
          </c:extLst>
        </c:ser>
        <c:ser>
          <c:idx val="8"/>
          <c:order val="8"/>
          <c:tx>
            <c:strRef>
              <c:f>DISKWRITE!$J$1</c:f>
              <c:strCache>
                <c:ptCount val="1"/>
                <c:pt idx="0">
                  <c:v>sdb</c:v>
                </c:pt>
              </c:strCache>
            </c:strRef>
          </c:tx>
          <c:marker>
            <c:symbol val="none"/>
          </c:marker>
          <c:cat>
            <c:numRef>
              <c:f>DISKWRITE!$A$2:$A$41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DISKWRITE!$J$2:$J$41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9-84CB-4D63-AE73-C65E20AEA368}"/>
            </c:ext>
          </c:extLst>
        </c:ser>
        <c:ser>
          <c:idx val="9"/>
          <c:order val="9"/>
          <c:tx>
            <c:strRef>
              <c:f>DISKWRITE!$K$1</c:f>
              <c:strCache>
                <c:ptCount val="1"/>
                <c:pt idx="0">
                  <c:v>sda1</c:v>
                </c:pt>
              </c:strCache>
            </c:strRef>
          </c:tx>
          <c:marker>
            <c:symbol val="none"/>
          </c:marker>
          <c:cat>
            <c:numRef>
              <c:f>DISKWRITE!$A$2:$A$41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DISKWRITE!$K$2:$K$41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A-84CB-4D63-AE73-C65E20AEA368}"/>
            </c:ext>
          </c:extLst>
        </c:ser>
        <c:ser>
          <c:idx val="10"/>
          <c:order val="10"/>
          <c:tx>
            <c:strRef>
              <c:f>DISKWRITE!$L$1</c:f>
              <c:strCache>
                <c:ptCount val="1"/>
                <c:pt idx="0">
                  <c:v>sde</c:v>
                </c:pt>
              </c:strCache>
            </c:strRef>
          </c:tx>
          <c:marker>
            <c:symbol val="none"/>
          </c:marker>
          <c:cat>
            <c:numRef>
              <c:f>DISKWRITE!$A$2:$A$41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DISKWRITE!$L$2:$L$41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B-84CB-4D63-AE73-C65E20AEA368}"/>
            </c:ext>
          </c:extLst>
        </c:ser>
        <c:ser>
          <c:idx val="11"/>
          <c:order val="11"/>
          <c:tx>
            <c:strRef>
              <c:f>DISKWRITE!$M$1</c:f>
              <c:strCache>
                <c:ptCount val="1"/>
                <c:pt idx="0">
                  <c:v>sdf</c:v>
                </c:pt>
              </c:strCache>
            </c:strRef>
          </c:tx>
          <c:marker>
            <c:symbol val="none"/>
          </c:marker>
          <c:cat>
            <c:numRef>
              <c:f>DISKWRITE!$A$2:$A$41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DISKWRITE!$M$2:$M$41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C-84CB-4D63-AE73-C65E20AEA368}"/>
            </c:ext>
          </c:extLst>
        </c:ser>
        <c:ser>
          <c:idx val="12"/>
          <c:order val="12"/>
          <c:tx>
            <c:strRef>
              <c:f>DISKWRITE!$N$1</c:f>
              <c:strCache>
                <c:ptCount val="1"/>
                <c:pt idx="0">
                  <c:v>sdi</c:v>
                </c:pt>
              </c:strCache>
            </c:strRef>
          </c:tx>
          <c:marker>
            <c:symbol val="none"/>
          </c:marker>
          <c:cat>
            <c:numRef>
              <c:f>DISKWRITE!$A$2:$A$41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DISKWRITE!$N$2:$N$41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D-84CB-4D63-AE73-C65E20AEA368}"/>
            </c:ext>
          </c:extLst>
        </c:ser>
        <c:ser>
          <c:idx val="13"/>
          <c:order val="13"/>
          <c:tx>
            <c:strRef>
              <c:f>DISKWRITE!$O$1</c:f>
              <c:strCache>
                <c:ptCount val="1"/>
                <c:pt idx="0">
                  <c:v>sdg</c:v>
                </c:pt>
              </c:strCache>
            </c:strRef>
          </c:tx>
          <c:marker>
            <c:symbol val="none"/>
          </c:marker>
          <c:cat>
            <c:numRef>
              <c:f>DISKWRITE!$A$2:$A$41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DISKWRITE!$O$2:$O$41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E-84CB-4D63-AE73-C65E20AEA368}"/>
            </c:ext>
          </c:extLst>
        </c:ser>
        <c:ser>
          <c:idx val="14"/>
          <c:order val="14"/>
          <c:tx>
            <c:strRef>
              <c:f>DISKWRITE!$P$1</c:f>
              <c:strCache>
                <c:ptCount val="1"/>
                <c:pt idx="0">
                  <c:v>sdh</c:v>
                </c:pt>
              </c:strCache>
            </c:strRef>
          </c:tx>
          <c:marker>
            <c:symbol val="none"/>
          </c:marker>
          <c:cat>
            <c:numRef>
              <c:f>DISKWRITE!$A$2:$A$41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DISKWRITE!$P$2:$P$41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F-84CB-4D63-AE73-C65E20AEA368}"/>
            </c:ext>
          </c:extLst>
        </c:ser>
        <c:ser>
          <c:idx val="15"/>
          <c:order val="15"/>
          <c:tx>
            <c:strRef>
              <c:f>DISKWRITE!$Q$1</c:f>
              <c:strCache>
                <c:ptCount val="1"/>
                <c:pt idx="0">
                  <c:v>sdd</c:v>
                </c:pt>
              </c:strCache>
            </c:strRef>
          </c:tx>
          <c:marker>
            <c:symbol val="none"/>
          </c:marker>
          <c:cat>
            <c:numRef>
              <c:f>DISKWRITE!$A$2:$A$41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DISKWRITE!$Q$2:$Q$41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20-84CB-4D63-AE73-C65E20AEA368}"/>
            </c:ext>
          </c:extLst>
        </c:ser>
        <c:ser>
          <c:idx val="16"/>
          <c:order val="16"/>
          <c:tx>
            <c:strRef>
              <c:f>DISKWRITE!$R$1</c:f>
              <c:strCache>
                <c:ptCount val="1"/>
                <c:pt idx="0">
                  <c:v>dm-1</c:v>
                </c:pt>
              </c:strCache>
            </c:strRef>
          </c:tx>
          <c:marker>
            <c:symbol val="none"/>
          </c:marker>
          <c:cat>
            <c:numRef>
              <c:f>DISKWRITE!$A$2:$A$41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DISKWRITE!$R$2:$R$41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21-84CB-4D63-AE73-C65E20AEA368}"/>
            </c:ext>
          </c:extLst>
        </c:ser>
        <c:dLbls>
          <c:showLegendKey val="0"/>
          <c:showVal val="0"/>
          <c:showCatName val="0"/>
          <c:showSerName val="0"/>
          <c:showPercent val="0"/>
          <c:showBubbleSize val="0"/>
        </c:dLbls>
        <c:smooth val="0"/>
        <c:axId val="628893896"/>
        <c:axId val="628889632"/>
      </c:lineChart>
      <c:catAx>
        <c:axId val="62889389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28889632"/>
        <c:crosses val="autoZero"/>
        <c:auto val="0"/>
        <c:lblAlgn val="ctr"/>
        <c:lblOffset val="100"/>
        <c:noMultiLvlLbl val="0"/>
      </c:catAx>
      <c:valAx>
        <c:axId val="628889632"/>
        <c:scaling>
          <c:orientation val="minMax"/>
          <c:min val="0"/>
        </c:scaling>
        <c:delete val="0"/>
        <c:axPos val="l"/>
        <c:majorGridlines/>
        <c:numFmt formatCode="0" sourceLinked="0"/>
        <c:majorTickMark val="out"/>
        <c:minorTickMark val="none"/>
        <c:tickLblPos val="nextTo"/>
        <c:crossAx val="628893896"/>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ssc-vm-c-315  7/10/2020</a:t>
            </a:r>
          </a:p>
        </c:rich>
      </c:tx>
      <c:layout/>
      <c:overlay val="0"/>
    </c:title>
    <c:autoTitleDeleted val="0"/>
    <c:plotArea>
      <c:layout/>
      <c:barChart>
        <c:barDir val="col"/>
        <c:grouping val="stacked"/>
        <c:varyColors val="0"/>
        <c:ser>
          <c:idx val="0"/>
          <c:order val="0"/>
          <c:tx>
            <c:v>Avg.</c:v>
          </c:tx>
          <c:invertIfNegative val="0"/>
          <c:cat>
            <c:strRef>
              <c:f>DISKXFER!$B$1:$R$1</c:f>
              <c:strCache>
                <c:ptCount val="17"/>
                <c:pt idx="0">
                  <c:v>dm-3</c:v>
                </c:pt>
                <c:pt idx="1">
                  <c:v>sda2</c:v>
                </c:pt>
                <c:pt idx="2">
                  <c:v>sda</c:v>
                </c:pt>
                <c:pt idx="3">
                  <c:v>sdb</c:v>
                </c:pt>
                <c:pt idx="4">
                  <c:v>sdc</c:v>
                </c:pt>
                <c:pt idx="5">
                  <c:v>sde</c:v>
                </c:pt>
                <c:pt idx="6">
                  <c:v>sdf</c:v>
                </c:pt>
                <c:pt idx="7">
                  <c:v>sdi</c:v>
                </c:pt>
                <c:pt idx="8">
                  <c:v>sdg</c:v>
                </c:pt>
                <c:pt idx="9">
                  <c:v>sdh</c:v>
                </c:pt>
                <c:pt idx="10">
                  <c:v>sdd</c:v>
                </c:pt>
                <c:pt idx="11">
                  <c:v>dm-2</c:v>
                </c:pt>
                <c:pt idx="12">
                  <c:v>dm-0</c:v>
                </c:pt>
                <c:pt idx="13">
                  <c:v>dm-4</c:v>
                </c:pt>
                <c:pt idx="14">
                  <c:v>dm-5</c:v>
                </c:pt>
                <c:pt idx="15">
                  <c:v>sda1</c:v>
                </c:pt>
                <c:pt idx="16">
                  <c:v>dm-1</c:v>
                </c:pt>
              </c:strCache>
            </c:strRef>
          </c:cat>
          <c:val>
            <c:numRef>
              <c:f>DISKXFER!$B$43:$R$43</c:f>
              <c:numCache>
                <c:formatCode>0.0</c:formatCode>
                <c:ptCount val="17"/>
                <c:pt idx="0">
                  <c:v>1.2975000000000005</c:v>
                </c:pt>
                <c:pt idx="1">
                  <c:v>1.5175000000000007</c:v>
                </c:pt>
                <c:pt idx="2">
                  <c:v>1.5750000000000002</c:v>
                </c:pt>
                <c:pt idx="3">
                  <c:v>0.1</c:v>
                </c:pt>
                <c:pt idx="4">
                  <c:v>0.06</c:v>
                </c:pt>
                <c:pt idx="5">
                  <c:v>0.06</c:v>
                </c:pt>
                <c:pt idx="6">
                  <c:v>0.06</c:v>
                </c:pt>
                <c:pt idx="7">
                  <c:v>0.06</c:v>
                </c:pt>
                <c:pt idx="8">
                  <c:v>0.06</c:v>
                </c:pt>
                <c:pt idx="9">
                  <c:v>0.06</c:v>
                </c:pt>
                <c:pt idx="10">
                  <c:v>0.06</c:v>
                </c:pt>
                <c:pt idx="11">
                  <c:v>0.1575</c:v>
                </c:pt>
                <c:pt idx="12">
                  <c:v>4.2500000000000003E-2</c:v>
                </c:pt>
                <c:pt idx="13">
                  <c:v>1.2500000000000001E-2</c:v>
                </c:pt>
                <c:pt idx="14">
                  <c:v>2.4999999999999998E-2</c:v>
                </c:pt>
                <c:pt idx="15">
                  <c:v>0</c:v>
                </c:pt>
                <c:pt idx="16">
                  <c:v>0</c:v>
                </c:pt>
              </c:numCache>
            </c:numRef>
          </c:val>
          <c:extLst>
            <c:ext xmlns:c16="http://schemas.microsoft.com/office/drawing/2014/chart" uri="{C3380CC4-5D6E-409C-BE32-E72D297353CC}">
              <c16:uniqueId val="{00000011-C128-4E86-ACDF-54A8C1C0D030}"/>
            </c:ext>
          </c:extLst>
        </c:ser>
        <c:ser>
          <c:idx val="1"/>
          <c:order val="1"/>
          <c:tx>
            <c:v>WAvg.</c:v>
          </c:tx>
          <c:invertIfNegative val="0"/>
          <c:val>
            <c:numRef>
              <c:f>DISKXFER!$B$44:$R$44</c:f>
              <c:numCache>
                <c:formatCode>0.0</c:formatCode>
                <c:ptCount val="17"/>
                <c:pt idx="0">
                  <c:v>36.286122350674361</c:v>
                </c:pt>
                <c:pt idx="1">
                  <c:v>30.856305601317931</c:v>
                </c:pt>
                <c:pt idx="2">
                  <c:v>29.678015873015859</c:v>
                </c:pt>
                <c:pt idx="3">
                  <c:v>2.7449999999999997</c:v>
                </c:pt>
                <c:pt idx="4">
                  <c:v>1.3483333333333332</c:v>
                </c:pt>
                <c:pt idx="5">
                  <c:v>1.3483333333333332</c:v>
                </c:pt>
                <c:pt idx="6">
                  <c:v>1.3483333333333332</c:v>
                </c:pt>
                <c:pt idx="7">
                  <c:v>1.3483333333333332</c:v>
                </c:pt>
                <c:pt idx="8">
                  <c:v>1.3483333333333332</c:v>
                </c:pt>
                <c:pt idx="9">
                  <c:v>1.3483333333333332</c:v>
                </c:pt>
                <c:pt idx="10">
                  <c:v>1.3483333333333332</c:v>
                </c:pt>
                <c:pt idx="11">
                  <c:v>0.84726190476190477</c:v>
                </c:pt>
                <c:pt idx="12">
                  <c:v>0.65750000000000008</c:v>
                </c:pt>
                <c:pt idx="13">
                  <c:v>0.1275</c:v>
                </c:pt>
                <c:pt idx="14">
                  <c:v>7.5000000000000053E-2</c:v>
                </c:pt>
                <c:pt idx="15">
                  <c:v>0</c:v>
                </c:pt>
                <c:pt idx="16">
                  <c:v>0</c:v>
                </c:pt>
              </c:numCache>
            </c:numRef>
          </c:val>
          <c:extLst>
            <c:ext xmlns:c16="http://schemas.microsoft.com/office/drawing/2014/chart" uri="{C3380CC4-5D6E-409C-BE32-E72D297353CC}">
              <c16:uniqueId val="{00000012-C128-4E86-ACDF-54A8C1C0D030}"/>
            </c:ext>
          </c:extLst>
        </c:ser>
        <c:dLbls>
          <c:showLegendKey val="0"/>
          <c:showVal val="0"/>
          <c:showCatName val="0"/>
          <c:showSerName val="0"/>
          <c:showPercent val="0"/>
          <c:showBubbleSize val="0"/>
        </c:dLbls>
        <c:gapWidth val="150"/>
        <c:overlap val="100"/>
        <c:axId val="628879792"/>
        <c:axId val="62888044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DISKXFER!$B$45:$R$45</c:f>
              <c:numCache>
                <c:formatCode>0.0</c:formatCode>
                <c:ptCount val="17"/>
                <c:pt idx="0">
                  <c:v>44.1</c:v>
                </c:pt>
                <c:pt idx="1">
                  <c:v>44.1</c:v>
                </c:pt>
                <c:pt idx="2">
                  <c:v>44.1</c:v>
                </c:pt>
                <c:pt idx="3">
                  <c:v>3.3</c:v>
                </c:pt>
                <c:pt idx="4">
                  <c:v>1.7</c:v>
                </c:pt>
                <c:pt idx="5">
                  <c:v>1.7</c:v>
                </c:pt>
                <c:pt idx="6">
                  <c:v>1.7</c:v>
                </c:pt>
                <c:pt idx="7">
                  <c:v>1.7</c:v>
                </c:pt>
                <c:pt idx="8">
                  <c:v>1.7</c:v>
                </c:pt>
                <c:pt idx="9">
                  <c:v>1.7</c:v>
                </c:pt>
                <c:pt idx="10">
                  <c:v>1.7</c:v>
                </c:pt>
                <c:pt idx="11">
                  <c:v>1.7</c:v>
                </c:pt>
                <c:pt idx="12">
                  <c:v>0.9</c:v>
                </c:pt>
                <c:pt idx="13">
                  <c:v>0.2</c:v>
                </c:pt>
                <c:pt idx="14">
                  <c:v>0.1</c:v>
                </c:pt>
                <c:pt idx="15">
                  <c:v>0</c:v>
                </c:pt>
                <c:pt idx="16">
                  <c:v>0</c:v>
                </c:pt>
              </c:numCache>
            </c:numRef>
          </c:val>
          <c:smooth val="0"/>
          <c:extLst>
            <c:ext xmlns:c16="http://schemas.microsoft.com/office/drawing/2014/chart" uri="{C3380CC4-5D6E-409C-BE32-E72D297353CC}">
              <c16:uniqueId val="{00000013-C128-4E86-ACDF-54A8C1C0D030}"/>
            </c:ext>
          </c:extLst>
        </c:ser>
        <c:ser>
          <c:idx val="3"/>
          <c:order val="3"/>
          <c:tx>
            <c:v>Min</c:v>
          </c:tx>
          <c:spPr>
            <a:ln w="25400">
              <a:solidFill>
                <a:srgbClr val="000000"/>
              </a:solidFill>
              <a:prstDash val="solid"/>
            </a:ln>
          </c:spPr>
          <c:marker>
            <c:symbol val="none"/>
          </c:marker>
          <c:val>
            <c:numRef>
              <c:f>DISKXFER!$B$46:$R$46</c:f>
              <c:numCache>
                <c:formatCode>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14-C128-4E86-ACDF-54A8C1C0D030}"/>
            </c:ext>
          </c:extLst>
        </c:ser>
        <c:dLbls>
          <c:showLegendKey val="0"/>
          <c:showVal val="0"/>
          <c:showCatName val="0"/>
          <c:showSerName val="0"/>
          <c:showPercent val="0"/>
          <c:showBubbleSize val="0"/>
        </c:dLbls>
        <c:marker val="1"/>
        <c:smooth val="0"/>
        <c:axId val="630416424"/>
        <c:axId val="630413144"/>
      </c:lineChart>
      <c:catAx>
        <c:axId val="62887979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28880448"/>
        <c:crosses val="autoZero"/>
        <c:auto val="1"/>
        <c:lblAlgn val="ctr"/>
        <c:lblOffset val="100"/>
        <c:tickLblSkip val="1"/>
        <c:noMultiLvlLbl val="0"/>
      </c:catAx>
      <c:valAx>
        <c:axId val="628880448"/>
        <c:scaling>
          <c:orientation val="minMax"/>
          <c:max val="45.1"/>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628879792"/>
        <c:crosses val="autoZero"/>
        <c:crossBetween val="between"/>
      </c:valAx>
      <c:valAx>
        <c:axId val="630413144"/>
        <c:scaling>
          <c:orientation val="minMax"/>
          <c:max val="45.1"/>
          <c:min val="0"/>
        </c:scaling>
        <c:delete val="0"/>
        <c:axPos val="r"/>
        <c:title>
          <c:tx>
            <c:rich>
              <a:bodyPr/>
              <a:lstStyle/>
              <a:p>
                <a:pPr>
                  <a:defRPr/>
                </a:pPr>
                <a:r>
                  <a:rPr lang="en-US"/>
                  <a:t>Min/Max</a:t>
                </a:r>
              </a:p>
            </c:rich>
          </c:tx>
          <c:overlay val="0"/>
        </c:title>
        <c:numFmt formatCode="0" sourceLinked="0"/>
        <c:majorTickMark val="out"/>
        <c:minorTickMark val="none"/>
        <c:tickLblPos val="nextTo"/>
        <c:crossAx val="630416424"/>
        <c:crosses val="max"/>
        <c:crossBetween val="between"/>
      </c:valAx>
      <c:catAx>
        <c:axId val="630416424"/>
        <c:scaling>
          <c:orientation val="minMax"/>
        </c:scaling>
        <c:delete val="1"/>
        <c:axPos val="b"/>
        <c:majorTickMark val="out"/>
        <c:minorTickMark val="none"/>
        <c:tickLblPos val="nextTo"/>
        <c:crossAx val="630413144"/>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ssc-vm-c-315  7/10/2020</a:t>
            </a:r>
          </a:p>
        </c:rich>
      </c:tx>
      <c:layout/>
      <c:overlay val="0"/>
    </c:title>
    <c:autoTitleDeleted val="0"/>
    <c:plotArea>
      <c:layout/>
      <c:lineChart>
        <c:grouping val="standard"/>
        <c:varyColors val="0"/>
        <c:ser>
          <c:idx val="0"/>
          <c:order val="0"/>
          <c:tx>
            <c:strRef>
              <c:f>DISKXFER!$B$1</c:f>
              <c:strCache>
                <c:ptCount val="1"/>
                <c:pt idx="0">
                  <c:v>dm-3</c:v>
                </c:pt>
              </c:strCache>
            </c:strRef>
          </c:tx>
          <c:marker>
            <c:symbol val="none"/>
          </c:marker>
          <c:cat>
            <c:numRef>
              <c:f>DISKXFER!$A$2:$A$41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DISKXFER!$B$2:$B$41</c:f>
              <c:numCache>
                <c:formatCode>General</c:formatCode>
                <c:ptCount val="40"/>
                <c:pt idx="0">
                  <c:v>44.1</c:v>
                </c:pt>
                <c:pt idx="1">
                  <c:v>0</c:v>
                </c:pt>
                <c:pt idx="2">
                  <c:v>0.1</c:v>
                </c:pt>
                <c:pt idx="3">
                  <c:v>0.1</c:v>
                </c:pt>
                <c:pt idx="4">
                  <c:v>0.1</c:v>
                </c:pt>
                <c:pt idx="5">
                  <c:v>0</c:v>
                </c:pt>
                <c:pt idx="6">
                  <c:v>0</c:v>
                </c:pt>
                <c:pt idx="7">
                  <c:v>0</c:v>
                </c:pt>
                <c:pt idx="8">
                  <c:v>0.9</c:v>
                </c:pt>
                <c:pt idx="9">
                  <c:v>0.1</c:v>
                </c:pt>
                <c:pt idx="10">
                  <c:v>0</c:v>
                </c:pt>
                <c:pt idx="11">
                  <c:v>0</c:v>
                </c:pt>
                <c:pt idx="12">
                  <c:v>0.4</c:v>
                </c:pt>
                <c:pt idx="13">
                  <c:v>0.1</c:v>
                </c:pt>
                <c:pt idx="14">
                  <c:v>0.1</c:v>
                </c:pt>
                <c:pt idx="15">
                  <c:v>0</c:v>
                </c:pt>
                <c:pt idx="16">
                  <c:v>0</c:v>
                </c:pt>
                <c:pt idx="17">
                  <c:v>0</c:v>
                </c:pt>
                <c:pt idx="18">
                  <c:v>0.9</c:v>
                </c:pt>
                <c:pt idx="19">
                  <c:v>1.3</c:v>
                </c:pt>
                <c:pt idx="20">
                  <c:v>0.4</c:v>
                </c:pt>
                <c:pt idx="21">
                  <c:v>0.1</c:v>
                </c:pt>
                <c:pt idx="22">
                  <c:v>0.1</c:v>
                </c:pt>
                <c:pt idx="23">
                  <c:v>0.1</c:v>
                </c:pt>
                <c:pt idx="24">
                  <c:v>0.1</c:v>
                </c:pt>
                <c:pt idx="25">
                  <c:v>0</c:v>
                </c:pt>
                <c:pt idx="26">
                  <c:v>0</c:v>
                </c:pt>
                <c:pt idx="27">
                  <c:v>0</c:v>
                </c:pt>
                <c:pt idx="28">
                  <c:v>0.7</c:v>
                </c:pt>
                <c:pt idx="29">
                  <c:v>0.1</c:v>
                </c:pt>
                <c:pt idx="30">
                  <c:v>0</c:v>
                </c:pt>
                <c:pt idx="31">
                  <c:v>1</c:v>
                </c:pt>
                <c:pt idx="32">
                  <c:v>0.1</c:v>
                </c:pt>
                <c:pt idx="33">
                  <c:v>0.2</c:v>
                </c:pt>
                <c:pt idx="34">
                  <c:v>0</c:v>
                </c:pt>
                <c:pt idx="35">
                  <c:v>0</c:v>
                </c:pt>
                <c:pt idx="36">
                  <c:v>0</c:v>
                </c:pt>
                <c:pt idx="37">
                  <c:v>0</c:v>
                </c:pt>
                <c:pt idx="38">
                  <c:v>0.7</c:v>
                </c:pt>
                <c:pt idx="39">
                  <c:v>0.1</c:v>
                </c:pt>
              </c:numCache>
            </c:numRef>
          </c:val>
          <c:smooth val="0"/>
          <c:extLst>
            <c:ext xmlns:c16="http://schemas.microsoft.com/office/drawing/2014/chart" uri="{C3380CC4-5D6E-409C-BE32-E72D297353CC}">
              <c16:uniqueId val="{00000011-3BCF-4A81-B83A-F41FED435C50}"/>
            </c:ext>
          </c:extLst>
        </c:ser>
        <c:ser>
          <c:idx val="1"/>
          <c:order val="1"/>
          <c:tx>
            <c:strRef>
              <c:f>DISKXFER!$C$1</c:f>
              <c:strCache>
                <c:ptCount val="1"/>
                <c:pt idx="0">
                  <c:v>sda2</c:v>
                </c:pt>
              </c:strCache>
            </c:strRef>
          </c:tx>
          <c:marker>
            <c:symbol val="none"/>
          </c:marker>
          <c:cat>
            <c:numRef>
              <c:f>DISKXFER!$A$2:$A$41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DISKXFER!$C$2:$C$41</c:f>
              <c:numCache>
                <c:formatCode>General</c:formatCode>
                <c:ptCount val="40"/>
                <c:pt idx="0">
                  <c:v>44.1</c:v>
                </c:pt>
                <c:pt idx="1">
                  <c:v>0.8</c:v>
                </c:pt>
                <c:pt idx="2">
                  <c:v>0.6</c:v>
                </c:pt>
                <c:pt idx="3">
                  <c:v>0.2</c:v>
                </c:pt>
                <c:pt idx="4">
                  <c:v>0.1</c:v>
                </c:pt>
                <c:pt idx="5">
                  <c:v>0</c:v>
                </c:pt>
                <c:pt idx="6">
                  <c:v>0.1</c:v>
                </c:pt>
                <c:pt idx="7">
                  <c:v>0</c:v>
                </c:pt>
                <c:pt idx="8">
                  <c:v>1</c:v>
                </c:pt>
                <c:pt idx="9">
                  <c:v>0.2</c:v>
                </c:pt>
                <c:pt idx="10">
                  <c:v>0.1</c:v>
                </c:pt>
                <c:pt idx="11">
                  <c:v>0</c:v>
                </c:pt>
                <c:pt idx="12">
                  <c:v>0.5</c:v>
                </c:pt>
                <c:pt idx="13">
                  <c:v>0.2</c:v>
                </c:pt>
                <c:pt idx="14">
                  <c:v>0.1</c:v>
                </c:pt>
                <c:pt idx="15">
                  <c:v>0</c:v>
                </c:pt>
                <c:pt idx="16">
                  <c:v>0</c:v>
                </c:pt>
                <c:pt idx="17">
                  <c:v>0.1</c:v>
                </c:pt>
                <c:pt idx="18">
                  <c:v>1</c:v>
                </c:pt>
                <c:pt idx="19">
                  <c:v>1.5</c:v>
                </c:pt>
                <c:pt idx="20">
                  <c:v>2.2000000000000002</c:v>
                </c:pt>
                <c:pt idx="21">
                  <c:v>0.7</c:v>
                </c:pt>
                <c:pt idx="22">
                  <c:v>0.2</c:v>
                </c:pt>
                <c:pt idx="23">
                  <c:v>0.1</c:v>
                </c:pt>
                <c:pt idx="24">
                  <c:v>0.1</c:v>
                </c:pt>
                <c:pt idx="25">
                  <c:v>0</c:v>
                </c:pt>
                <c:pt idx="26">
                  <c:v>0</c:v>
                </c:pt>
                <c:pt idx="27">
                  <c:v>0</c:v>
                </c:pt>
                <c:pt idx="28">
                  <c:v>0.8</c:v>
                </c:pt>
                <c:pt idx="29">
                  <c:v>0.2</c:v>
                </c:pt>
                <c:pt idx="30">
                  <c:v>1.6</c:v>
                </c:pt>
                <c:pt idx="31">
                  <c:v>2.2000000000000002</c:v>
                </c:pt>
                <c:pt idx="32">
                  <c:v>0.6</c:v>
                </c:pt>
                <c:pt idx="33">
                  <c:v>0.3</c:v>
                </c:pt>
                <c:pt idx="34">
                  <c:v>0.1</c:v>
                </c:pt>
                <c:pt idx="35">
                  <c:v>0</c:v>
                </c:pt>
                <c:pt idx="36">
                  <c:v>0</c:v>
                </c:pt>
                <c:pt idx="37">
                  <c:v>0</c:v>
                </c:pt>
                <c:pt idx="38">
                  <c:v>0.8</c:v>
                </c:pt>
                <c:pt idx="39">
                  <c:v>0.2</c:v>
                </c:pt>
              </c:numCache>
            </c:numRef>
          </c:val>
          <c:smooth val="0"/>
          <c:extLst>
            <c:ext xmlns:c16="http://schemas.microsoft.com/office/drawing/2014/chart" uri="{C3380CC4-5D6E-409C-BE32-E72D297353CC}">
              <c16:uniqueId val="{00000012-3BCF-4A81-B83A-F41FED435C50}"/>
            </c:ext>
          </c:extLst>
        </c:ser>
        <c:ser>
          <c:idx val="2"/>
          <c:order val="2"/>
          <c:tx>
            <c:strRef>
              <c:f>DISKXFER!$D$1</c:f>
              <c:strCache>
                <c:ptCount val="1"/>
                <c:pt idx="0">
                  <c:v>sda</c:v>
                </c:pt>
              </c:strCache>
            </c:strRef>
          </c:tx>
          <c:marker>
            <c:symbol val="none"/>
          </c:marker>
          <c:cat>
            <c:numRef>
              <c:f>DISKXFER!$A$2:$A$41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DISKXFER!$D$2:$D$41</c:f>
              <c:numCache>
                <c:formatCode>General</c:formatCode>
                <c:ptCount val="40"/>
                <c:pt idx="0">
                  <c:v>44.1</c:v>
                </c:pt>
                <c:pt idx="1">
                  <c:v>0.9</c:v>
                </c:pt>
                <c:pt idx="2">
                  <c:v>0.7</c:v>
                </c:pt>
                <c:pt idx="3">
                  <c:v>0.3</c:v>
                </c:pt>
                <c:pt idx="4">
                  <c:v>0.1</c:v>
                </c:pt>
                <c:pt idx="5">
                  <c:v>0.1</c:v>
                </c:pt>
                <c:pt idx="6">
                  <c:v>0.1</c:v>
                </c:pt>
                <c:pt idx="7">
                  <c:v>0</c:v>
                </c:pt>
                <c:pt idx="8">
                  <c:v>1.1000000000000001</c:v>
                </c:pt>
                <c:pt idx="9">
                  <c:v>0.3</c:v>
                </c:pt>
                <c:pt idx="10">
                  <c:v>0.1</c:v>
                </c:pt>
                <c:pt idx="11">
                  <c:v>0.1</c:v>
                </c:pt>
                <c:pt idx="12">
                  <c:v>0.5</c:v>
                </c:pt>
                <c:pt idx="13">
                  <c:v>0.3</c:v>
                </c:pt>
                <c:pt idx="14">
                  <c:v>0.2</c:v>
                </c:pt>
                <c:pt idx="15">
                  <c:v>0</c:v>
                </c:pt>
                <c:pt idx="16">
                  <c:v>0</c:v>
                </c:pt>
                <c:pt idx="17">
                  <c:v>0.1</c:v>
                </c:pt>
                <c:pt idx="18">
                  <c:v>1.1000000000000001</c:v>
                </c:pt>
                <c:pt idx="19">
                  <c:v>1.6</c:v>
                </c:pt>
                <c:pt idx="20">
                  <c:v>2.4</c:v>
                </c:pt>
                <c:pt idx="21">
                  <c:v>0.7</c:v>
                </c:pt>
                <c:pt idx="22">
                  <c:v>0.3</c:v>
                </c:pt>
                <c:pt idx="23">
                  <c:v>0.2</c:v>
                </c:pt>
                <c:pt idx="24">
                  <c:v>0.1</c:v>
                </c:pt>
                <c:pt idx="25">
                  <c:v>0</c:v>
                </c:pt>
                <c:pt idx="26">
                  <c:v>0</c:v>
                </c:pt>
                <c:pt idx="27">
                  <c:v>0</c:v>
                </c:pt>
                <c:pt idx="28">
                  <c:v>0.9</c:v>
                </c:pt>
                <c:pt idx="29">
                  <c:v>0.3</c:v>
                </c:pt>
                <c:pt idx="30">
                  <c:v>1.6</c:v>
                </c:pt>
                <c:pt idx="31">
                  <c:v>2.4</c:v>
                </c:pt>
                <c:pt idx="32">
                  <c:v>0.8</c:v>
                </c:pt>
                <c:pt idx="33">
                  <c:v>0.3</c:v>
                </c:pt>
                <c:pt idx="34">
                  <c:v>0.2</c:v>
                </c:pt>
                <c:pt idx="35">
                  <c:v>0</c:v>
                </c:pt>
                <c:pt idx="36">
                  <c:v>0</c:v>
                </c:pt>
                <c:pt idx="37">
                  <c:v>0</c:v>
                </c:pt>
                <c:pt idx="38">
                  <c:v>0.9</c:v>
                </c:pt>
                <c:pt idx="39">
                  <c:v>0.2</c:v>
                </c:pt>
              </c:numCache>
            </c:numRef>
          </c:val>
          <c:smooth val="0"/>
          <c:extLst>
            <c:ext xmlns:c16="http://schemas.microsoft.com/office/drawing/2014/chart" uri="{C3380CC4-5D6E-409C-BE32-E72D297353CC}">
              <c16:uniqueId val="{00000013-3BCF-4A81-B83A-F41FED435C50}"/>
            </c:ext>
          </c:extLst>
        </c:ser>
        <c:ser>
          <c:idx val="3"/>
          <c:order val="3"/>
          <c:tx>
            <c:strRef>
              <c:f>DISKXFER!$E$1</c:f>
              <c:strCache>
                <c:ptCount val="1"/>
                <c:pt idx="0">
                  <c:v>sdb</c:v>
                </c:pt>
              </c:strCache>
            </c:strRef>
          </c:tx>
          <c:marker>
            <c:symbol val="none"/>
          </c:marker>
          <c:cat>
            <c:numRef>
              <c:f>DISKXFER!$A$2:$A$41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DISKXFER!$E$2:$E$41</c:f>
              <c:numCache>
                <c:formatCode>General</c:formatCode>
                <c:ptCount val="40"/>
                <c:pt idx="0">
                  <c:v>3.3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0.7</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4-3BCF-4A81-B83A-F41FED435C50}"/>
            </c:ext>
          </c:extLst>
        </c:ser>
        <c:ser>
          <c:idx val="4"/>
          <c:order val="4"/>
          <c:tx>
            <c:strRef>
              <c:f>DISKXFER!$F$1</c:f>
              <c:strCache>
                <c:ptCount val="1"/>
                <c:pt idx="0">
                  <c:v>sdc</c:v>
                </c:pt>
              </c:strCache>
            </c:strRef>
          </c:tx>
          <c:marker>
            <c:symbol val="none"/>
          </c:marker>
          <c:cat>
            <c:numRef>
              <c:f>DISKXFER!$A$2:$A$41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DISKXFER!$F$2:$F$41</c:f>
              <c:numCache>
                <c:formatCode>General</c:formatCode>
                <c:ptCount val="40"/>
                <c:pt idx="0">
                  <c:v>1.7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0.7</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5-3BCF-4A81-B83A-F41FED435C50}"/>
            </c:ext>
          </c:extLst>
        </c:ser>
        <c:ser>
          <c:idx val="5"/>
          <c:order val="5"/>
          <c:tx>
            <c:strRef>
              <c:f>DISKXFER!$G$1</c:f>
              <c:strCache>
                <c:ptCount val="1"/>
                <c:pt idx="0">
                  <c:v>sde</c:v>
                </c:pt>
              </c:strCache>
            </c:strRef>
          </c:tx>
          <c:marker>
            <c:symbol val="none"/>
          </c:marker>
          <c:cat>
            <c:numRef>
              <c:f>DISKXFER!$A$2:$A$41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DISKXFER!$G$2:$G$41</c:f>
              <c:numCache>
                <c:formatCode>General</c:formatCode>
                <c:ptCount val="40"/>
                <c:pt idx="0">
                  <c:v>1.7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0.7</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6-3BCF-4A81-B83A-F41FED435C50}"/>
            </c:ext>
          </c:extLst>
        </c:ser>
        <c:ser>
          <c:idx val="6"/>
          <c:order val="6"/>
          <c:tx>
            <c:strRef>
              <c:f>DISKXFER!$H$1</c:f>
              <c:strCache>
                <c:ptCount val="1"/>
                <c:pt idx="0">
                  <c:v>sdf</c:v>
                </c:pt>
              </c:strCache>
            </c:strRef>
          </c:tx>
          <c:marker>
            <c:symbol val="none"/>
          </c:marker>
          <c:cat>
            <c:numRef>
              <c:f>DISKXFER!$A$2:$A$41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DISKXFER!$H$2:$H$41</c:f>
              <c:numCache>
                <c:formatCode>General</c:formatCode>
                <c:ptCount val="40"/>
                <c:pt idx="0">
                  <c:v>1.7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0.7</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7-3BCF-4A81-B83A-F41FED435C50}"/>
            </c:ext>
          </c:extLst>
        </c:ser>
        <c:ser>
          <c:idx val="7"/>
          <c:order val="7"/>
          <c:tx>
            <c:strRef>
              <c:f>DISKXFER!$I$1</c:f>
              <c:strCache>
                <c:ptCount val="1"/>
                <c:pt idx="0">
                  <c:v>sdi</c:v>
                </c:pt>
              </c:strCache>
            </c:strRef>
          </c:tx>
          <c:marker>
            <c:symbol val="none"/>
          </c:marker>
          <c:cat>
            <c:numRef>
              <c:f>DISKXFER!$A$2:$A$41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DISKXFER!$I$2:$I$41</c:f>
              <c:numCache>
                <c:formatCode>General</c:formatCode>
                <c:ptCount val="40"/>
                <c:pt idx="0">
                  <c:v>1.7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0.7</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8-3BCF-4A81-B83A-F41FED435C50}"/>
            </c:ext>
          </c:extLst>
        </c:ser>
        <c:ser>
          <c:idx val="8"/>
          <c:order val="8"/>
          <c:tx>
            <c:strRef>
              <c:f>DISKXFER!$J$1</c:f>
              <c:strCache>
                <c:ptCount val="1"/>
                <c:pt idx="0">
                  <c:v>sdg</c:v>
                </c:pt>
              </c:strCache>
            </c:strRef>
          </c:tx>
          <c:marker>
            <c:symbol val="none"/>
          </c:marker>
          <c:cat>
            <c:numRef>
              <c:f>DISKXFER!$A$2:$A$41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DISKXFER!$J$2:$J$41</c:f>
              <c:numCache>
                <c:formatCode>General</c:formatCode>
                <c:ptCount val="40"/>
                <c:pt idx="0">
                  <c:v>1.7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0.7</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9-3BCF-4A81-B83A-F41FED435C50}"/>
            </c:ext>
          </c:extLst>
        </c:ser>
        <c:ser>
          <c:idx val="9"/>
          <c:order val="9"/>
          <c:tx>
            <c:strRef>
              <c:f>DISKXFER!$K$1</c:f>
              <c:strCache>
                <c:ptCount val="1"/>
                <c:pt idx="0">
                  <c:v>sdh</c:v>
                </c:pt>
              </c:strCache>
            </c:strRef>
          </c:tx>
          <c:marker>
            <c:symbol val="none"/>
          </c:marker>
          <c:cat>
            <c:numRef>
              <c:f>DISKXFER!$A$2:$A$41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DISKXFER!$K$2:$K$41</c:f>
              <c:numCache>
                <c:formatCode>General</c:formatCode>
                <c:ptCount val="40"/>
                <c:pt idx="0">
                  <c:v>1.7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0.7</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A-3BCF-4A81-B83A-F41FED435C50}"/>
            </c:ext>
          </c:extLst>
        </c:ser>
        <c:ser>
          <c:idx val="10"/>
          <c:order val="10"/>
          <c:tx>
            <c:strRef>
              <c:f>DISKXFER!$L$1</c:f>
              <c:strCache>
                <c:ptCount val="1"/>
                <c:pt idx="0">
                  <c:v>sdd</c:v>
                </c:pt>
              </c:strCache>
            </c:strRef>
          </c:tx>
          <c:marker>
            <c:symbol val="none"/>
          </c:marker>
          <c:cat>
            <c:numRef>
              <c:f>DISKXFER!$A$2:$A$41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DISKXFER!$L$2:$L$41</c:f>
              <c:numCache>
                <c:formatCode>General</c:formatCode>
                <c:ptCount val="40"/>
                <c:pt idx="0">
                  <c:v>1.7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0.7</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B-3BCF-4A81-B83A-F41FED435C50}"/>
            </c:ext>
          </c:extLst>
        </c:ser>
        <c:ser>
          <c:idx val="11"/>
          <c:order val="11"/>
          <c:tx>
            <c:strRef>
              <c:f>DISKXFER!$M$1</c:f>
              <c:strCache>
                <c:ptCount val="1"/>
                <c:pt idx="0">
                  <c:v>dm-2</c:v>
                </c:pt>
              </c:strCache>
            </c:strRef>
          </c:tx>
          <c:marker>
            <c:symbol val="none"/>
          </c:marker>
          <c:cat>
            <c:numRef>
              <c:f>DISKXFER!$A$2:$A$41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DISKXFER!$M$2:$M$41</c:f>
              <c:numCache>
                <c:formatCode>General</c:formatCode>
                <c:ptCount val="40"/>
                <c:pt idx="0">
                  <c:v>0</c:v>
                </c:pt>
                <c:pt idx="1">
                  <c:v>0.1</c:v>
                </c:pt>
                <c:pt idx="2">
                  <c:v>0.2</c:v>
                </c:pt>
                <c:pt idx="3">
                  <c:v>0.1</c:v>
                </c:pt>
                <c:pt idx="4">
                  <c:v>0</c:v>
                </c:pt>
                <c:pt idx="5">
                  <c:v>0</c:v>
                </c:pt>
                <c:pt idx="6">
                  <c:v>0.1</c:v>
                </c:pt>
                <c:pt idx="7">
                  <c:v>0</c:v>
                </c:pt>
                <c:pt idx="8">
                  <c:v>0.1</c:v>
                </c:pt>
                <c:pt idx="9">
                  <c:v>0.1</c:v>
                </c:pt>
                <c:pt idx="10">
                  <c:v>0.1</c:v>
                </c:pt>
                <c:pt idx="11">
                  <c:v>0</c:v>
                </c:pt>
                <c:pt idx="12">
                  <c:v>0</c:v>
                </c:pt>
                <c:pt idx="13">
                  <c:v>0.1</c:v>
                </c:pt>
                <c:pt idx="14">
                  <c:v>0</c:v>
                </c:pt>
                <c:pt idx="15">
                  <c:v>0</c:v>
                </c:pt>
                <c:pt idx="16">
                  <c:v>0</c:v>
                </c:pt>
                <c:pt idx="17">
                  <c:v>0</c:v>
                </c:pt>
                <c:pt idx="18">
                  <c:v>0.1</c:v>
                </c:pt>
                <c:pt idx="19">
                  <c:v>0.1</c:v>
                </c:pt>
                <c:pt idx="20">
                  <c:v>1.7</c:v>
                </c:pt>
                <c:pt idx="21">
                  <c:v>0.9</c:v>
                </c:pt>
                <c:pt idx="22">
                  <c:v>0</c:v>
                </c:pt>
                <c:pt idx="23">
                  <c:v>0.1</c:v>
                </c:pt>
                <c:pt idx="24">
                  <c:v>0</c:v>
                </c:pt>
                <c:pt idx="25">
                  <c:v>0</c:v>
                </c:pt>
                <c:pt idx="26">
                  <c:v>0</c:v>
                </c:pt>
                <c:pt idx="27">
                  <c:v>0</c:v>
                </c:pt>
                <c:pt idx="28">
                  <c:v>0.1</c:v>
                </c:pt>
                <c:pt idx="29">
                  <c:v>0.1</c:v>
                </c:pt>
                <c:pt idx="30">
                  <c:v>1.5</c:v>
                </c:pt>
                <c:pt idx="31">
                  <c:v>0.4</c:v>
                </c:pt>
                <c:pt idx="32">
                  <c:v>0.2</c:v>
                </c:pt>
                <c:pt idx="33">
                  <c:v>0</c:v>
                </c:pt>
                <c:pt idx="34">
                  <c:v>0</c:v>
                </c:pt>
                <c:pt idx="35">
                  <c:v>0</c:v>
                </c:pt>
                <c:pt idx="36">
                  <c:v>0</c:v>
                </c:pt>
                <c:pt idx="37">
                  <c:v>0</c:v>
                </c:pt>
                <c:pt idx="38">
                  <c:v>0.1</c:v>
                </c:pt>
                <c:pt idx="39">
                  <c:v>0.1</c:v>
                </c:pt>
              </c:numCache>
            </c:numRef>
          </c:val>
          <c:smooth val="0"/>
          <c:extLst>
            <c:ext xmlns:c16="http://schemas.microsoft.com/office/drawing/2014/chart" uri="{C3380CC4-5D6E-409C-BE32-E72D297353CC}">
              <c16:uniqueId val="{0000001C-3BCF-4A81-B83A-F41FED435C50}"/>
            </c:ext>
          </c:extLst>
        </c:ser>
        <c:ser>
          <c:idx val="12"/>
          <c:order val="12"/>
          <c:tx>
            <c:strRef>
              <c:f>DISKXFER!$N$1</c:f>
              <c:strCache>
                <c:ptCount val="1"/>
                <c:pt idx="0">
                  <c:v>dm-0</c:v>
                </c:pt>
              </c:strCache>
            </c:strRef>
          </c:tx>
          <c:marker>
            <c:symbol val="none"/>
          </c:marker>
          <c:cat>
            <c:numRef>
              <c:f>DISKXFER!$A$2:$A$41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DISKXFER!$N$2:$N$41</c:f>
              <c:numCache>
                <c:formatCode>General</c:formatCode>
                <c:ptCount val="40"/>
                <c:pt idx="0">
                  <c:v>0</c:v>
                </c:pt>
                <c:pt idx="1">
                  <c:v>0.6</c:v>
                </c:pt>
                <c:pt idx="2">
                  <c:v>0.1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0.9</c:v>
                </c:pt>
                <c:pt idx="32">
                  <c:v>0.1</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D-3BCF-4A81-B83A-F41FED435C50}"/>
            </c:ext>
          </c:extLst>
        </c:ser>
        <c:ser>
          <c:idx val="13"/>
          <c:order val="13"/>
          <c:tx>
            <c:strRef>
              <c:f>DISKXFER!$O$1</c:f>
              <c:strCache>
                <c:ptCount val="1"/>
                <c:pt idx="0">
                  <c:v>dm-4</c:v>
                </c:pt>
              </c:strCache>
            </c:strRef>
          </c:tx>
          <c:marker>
            <c:symbol val="none"/>
          </c:marker>
          <c:cat>
            <c:numRef>
              <c:f>DISKXFER!$A$2:$A$41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DISKXFER!$O$2:$O$41</c:f>
              <c:numCache>
                <c:formatCode>General</c:formatCode>
                <c:ptCount val="40"/>
                <c:pt idx="0">
                  <c:v>0</c:v>
                </c:pt>
                <c:pt idx="1">
                  <c:v>0</c:v>
                </c:pt>
                <c:pt idx="2">
                  <c:v>0.1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0.1</c:v>
                </c:pt>
                <c:pt idx="20">
                  <c:v>0.1</c:v>
                </c:pt>
                <c:pt idx="21">
                  <c:v>0</c:v>
                </c:pt>
                <c:pt idx="22">
                  <c:v>0</c:v>
                </c:pt>
                <c:pt idx="23">
                  <c:v>0</c:v>
                </c:pt>
                <c:pt idx="24">
                  <c:v>0</c:v>
                </c:pt>
                <c:pt idx="25">
                  <c:v>0</c:v>
                </c:pt>
                <c:pt idx="26">
                  <c:v>0</c:v>
                </c:pt>
                <c:pt idx="27">
                  <c:v>0</c:v>
                </c:pt>
                <c:pt idx="28">
                  <c:v>0</c:v>
                </c:pt>
                <c:pt idx="29">
                  <c:v>0</c:v>
                </c:pt>
                <c:pt idx="30">
                  <c:v>0</c:v>
                </c:pt>
                <c:pt idx="31">
                  <c:v>0</c:v>
                </c:pt>
                <c:pt idx="32">
                  <c:v>0.2</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1E-3BCF-4A81-B83A-F41FED435C50}"/>
            </c:ext>
          </c:extLst>
        </c:ser>
        <c:ser>
          <c:idx val="14"/>
          <c:order val="14"/>
          <c:tx>
            <c:strRef>
              <c:f>DISKXFER!$P$1</c:f>
              <c:strCache>
                <c:ptCount val="1"/>
                <c:pt idx="0">
                  <c:v>dm-5</c:v>
                </c:pt>
              </c:strCache>
            </c:strRef>
          </c:tx>
          <c:marker>
            <c:symbol val="none"/>
          </c:marker>
          <c:cat>
            <c:numRef>
              <c:f>DISKXFER!$A$2:$A$41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DISKXFER!$P$2:$P$41</c:f>
              <c:numCache>
                <c:formatCode>General</c:formatCode>
                <c:ptCount val="40"/>
                <c:pt idx="0">
                  <c:v>0</c:v>
                </c:pt>
                <c:pt idx="1">
                  <c:v>0</c:v>
                </c:pt>
                <c:pt idx="2">
                  <c:v>0</c:v>
                </c:pt>
                <c:pt idx="3">
                  <c:v>0</c:v>
                </c:pt>
                <c:pt idx="4">
                  <c:v>0</c:v>
                </c:pt>
                <c:pt idx="5">
                  <c:v>0</c:v>
                </c:pt>
                <c:pt idx="6">
                  <c:v>0</c:v>
                </c:pt>
                <c:pt idx="7">
                  <c:v>0</c:v>
                </c:pt>
                <c:pt idx="8">
                  <c:v>0.1</c:v>
                </c:pt>
                <c:pt idx="9">
                  <c:v>0.1</c:v>
                </c:pt>
                <c:pt idx="10">
                  <c:v>0</c:v>
                </c:pt>
                <c:pt idx="11">
                  <c:v>0</c:v>
                </c:pt>
                <c:pt idx="12">
                  <c:v>0</c:v>
                </c:pt>
                <c:pt idx="13">
                  <c:v>0.1</c:v>
                </c:pt>
                <c:pt idx="14">
                  <c:v>0.1</c:v>
                </c:pt>
                <c:pt idx="15">
                  <c:v>0</c:v>
                </c:pt>
                <c:pt idx="16">
                  <c:v>0</c:v>
                </c:pt>
                <c:pt idx="17">
                  <c:v>0</c:v>
                </c:pt>
                <c:pt idx="18">
                  <c:v>0</c:v>
                </c:pt>
                <c:pt idx="19">
                  <c:v>0</c:v>
                </c:pt>
                <c:pt idx="20">
                  <c:v>0</c:v>
                </c:pt>
                <c:pt idx="21">
                  <c:v>0</c:v>
                </c:pt>
                <c:pt idx="22">
                  <c:v>0.1</c:v>
                </c:pt>
                <c:pt idx="23">
                  <c:v>0</c:v>
                </c:pt>
                <c:pt idx="24">
                  <c:v>0</c:v>
                </c:pt>
                <c:pt idx="25">
                  <c:v>0</c:v>
                </c:pt>
                <c:pt idx="26">
                  <c:v>0</c:v>
                </c:pt>
                <c:pt idx="27">
                  <c:v>0</c:v>
                </c:pt>
                <c:pt idx="28">
                  <c:v>0.1</c:v>
                </c:pt>
                <c:pt idx="29">
                  <c:v>0.1</c:v>
                </c:pt>
                <c:pt idx="30">
                  <c:v>0</c:v>
                </c:pt>
                <c:pt idx="31">
                  <c:v>0</c:v>
                </c:pt>
                <c:pt idx="32">
                  <c:v>0.1</c:v>
                </c:pt>
                <c:pt idx="33">
                  <c:v>0.1</c:v>
                </c:pt>
                <c:pt idx="34">
                  <c:v>0.1</c:v>
                </c:pt>
                <c:pt idx="35">
                  <c:v>0</c:v>
                </c:pt>
                <c:pt idx="36">
                  <c:v>0</c:v>
                </c:pt>
                <c:pt idx="37">
                  <c:v>0</c:v>
                </c:pt>
                <c:pt idx="38">
                  <c:v>0</c:v>
                </c:pt>
                <c:pt idx="39">
                  <c:v>0</c:v>
                </c:pt>
              </c:numCache>
            </c:numRef>
          </c:val>
          <c:smooth val="0"/>
          <c:extLst>
            <c:ext xmlns:c16="http://schemas.microsoft.com/office/drawing/2014/chart" uri="{C3380CC4-5D6E-409C-BE32-E72D297353CC}">
              <c16:uniqueId val="{0000001F-3BCF-4A81-B83A-F41FED435C50}"/>
            </c:ext>
          </c:extLst>
        </c:ser>
        <c:ser>
          <c:idx val="15"/>
          <c:order val="15"/>
          <c:tx>
            <c:strRef>
              <c:f>DISKXFER!$Q$1</c:f>
              <c:strCache>
                <c:ptCount val="1"/>
                <c:pt idx="0">
                  <c:v>sda1</c:v>
                </c:pt>
              </c:strCache>
            </c:strRef>
          </c:tx>
          <c:marker>
            <c:symbol val="none"/>
          </c:marker>
          <c:cat>
            <c:numRef>
              <c:f>DISKXFER!$A$2:$A$41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DISKXFER!$Q$2:$Q$41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20-3BCF-4A81-B83A-F41FED435C50}"/>
            </c:ext>
          </c:extLst>
        </c:ser>
        <c:ser>
          <c:idx val="16"/>
          <c:order val="16"/>
          <c:tx>
            <c:strRef>
              <c:f>DISKXFER!$R$1</c:f>
              <c:strCache>
                <c:ptCount val="1"/>
                <c:pt idx="0">
                  <c:v>dm-1</c:v>
                </c:pt>
              </c:strCache>
            </c:strRef>
          </c:tx>
          <c:marker>
            <c:symbol val="none"/>
          </c:marker>
          <c:cat>
            <c:numRef>
              <c:f>DISKXFER!$A$2:$A$41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DISKXFER!$R$2:$R$41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21-3BCF-4A81-B83A-F41FED435C50}"/>
            </c:ext>
          </c:extLst>
        </c:ser>
        <c:dLbls>
          <c:showLegendKey val="0"/>
          <c:showVal val="0"/>
          <c:showCatName val="0"/>
          <c:showSerName val="0"/>
          <c:showPercent val="0"/>
          <c:showBubbleSize val="0"/>
        </c:dLbls>
        <c:smooth val="0"/>
        <c:axId val="630422984"/>
        <c:axId val="630414128"/>
      </c:lineChart>
      <c:catAx>
        <c:axId val="63042298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30414128"/>
        <c:crosses val="autoZero"/>
        <c:auto val="0"/>
        <c:lblAlgn val="ctr"/>
        <c:lblOffset val="100"/>
        <c:noMultiLvlLbl val="0"/>
      </c:catAx>
      <c:valAx>
        <c:axId val="630414128"/>
        <c:scaling>
          <c:orientation val="minMax"/>
          <c:min val="0"/>
        </c:scaling>
        <c:delete val="0"/>
        <c:axPos val="l"/>
        <c:majorGridlines/>
        <c:numFmt formatCode="0" sourceLinked="0"/>
        <c:majorTickMark val="out"/>
        <c:minorTickMark val="none"/>
        <c:tickLblPos val="nextTo"/>
        <c:crossAx val="630422984"/>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JFS Filespace %Used ssc-vm-c-315  7/10/2020</a:t>
            </a:r>
          </a:p>
        </c:rich>
      </c:tx>
      <c:layout/>
      <c:overlay val="0"/>
    </c:title>
    <c:autoTitleDeleted val="0"/>
    <c:plotArea>
      <c:layout/>
      <c:barChart>
        <c:barDir val="col"/>
        <c:grouping val="stacked"/>
        <c:varyColors val="0"/>
        <c:ser>
          <c:idx val="0"/>
          <c:order val="0"/>
          <c:tx>
            <c:strRef>
              <c:f>JFSFILE!$A$43</c:f>
              <c:strCache>
                <c:ptCount val="1"/>
                <c:pt idx="0">
                  <c:v>Avg.</c:v>
                </c:pt>
              </c:strCache>
            </c:strRef>
          </c:tx>
          <c:invertIfNegative val="0"/>
          <c:cat>
            <c:strRef>
              <c:f>JFSFILE!$B$1:$L$1</c:f>
              <c:strCache>
                <c:ptCount val="11"/>
                <c:pt idx="0">
                  <c:v>/home/711131</c:v>
                </c:pt>
                <c:pt idx="1">
                  <c:v>/</c:v>
                </c:pt>
                <c:pt idx="2">
                  <c:v>/</c:v>
                </c:pt>
                <c:pt idx="3">
                  <c:v>/var/log/audit</c:v>
                </c:pt>
                <c:pt idx="4">
                  <c:v>/var</c:v>
                </c:pt>
                <c:pt idx="5">
                  <c:v>/boot</c:v>
                </c:pt>
                <c:pt idx="6">
                  <c:v>/var/log</c:v>
                </c:pt>
                <c:pt idx="7">
                  <c:v>/tmp</c:v>
                </c:pt>
                <c:pt idx="8">
                  <c:v>/dev</c:v>
                </c:pt>
                <c:pt idx="9">
                  <c:v>/run</c:v>
                </c:pt>
                <c:pt idx="10">
                  <c:v>/home</c:v>
                </c:pt>
              </c:strCache>
            </c:strRef>
          </c:cat>
          <c:val>
            <c:numRef>
              <c:f>JFSFILE!$B$43:$L$43</c:f>
              <c:numCache>
                <c:formatCode>0.0</c:formatCode>
                <c:ptCount val="11"/>
                <c:pt idx="0">
                  <c:v>76.637500000000017</c:v>
                </c:pt>
                <c:pt idx="1">
                  <c:v>18.29999999999999</c:v>
                </c:pt>
                <c:pt idx="2">
                  <c:v>18.29999999999999</c:v>
                </c:pt>
                <c:pt idx="3">
                  <c:v>18.100000000000001</c:v>
                </c:pt>
                <c:pt idx="4">
                  <c:v>16</c:v>
                </c:pt>
                <c:pt idx="5">
                  <c:v>14.7</c:v>
                </c:pt>
                <c:pt idx="6">
                  <c:v>6.6024999999999965</c:v>
                </c:pt>
                <c:pt idx="7">
                  <c:v>3.2999999999999985</c:v>
                </c:pt>
                <c:pt idx="8">
                  <c:v>0</c:v>
                </c:pt>
                <c:pt idx="9">
                  <c:v>0</c:v>
                </c:pt>
                <c:pt idx="10">
                  <c:v>0</c:v>
                </c:pt>
              </c:numCache>
            </c:numRef>
          </c:val>
          <c:extLst>
            <c:ext xmlns:c16="http://schemas.microsoft.com/office/drawing/2014/chart" uri="{C3380CC4-5D6E-409C-BE32-E72D297353CC}">
              <c16:uniqueId val="{0000000B-D967-4ADB-8501-DD03AFE80F47}"/>
            </c:ext>
          </c:extLst>
        </c:ser>
        <c:ser>
          <c:idx val="1"/>
          <c:order val="1"/>
          <c:tx>
            <c:strRef>
              <c:f>JFSFILE!$A$44</c:f>
              <c:strCache>
                <c:ptCount val="1"/>
                <c:pt idx="0">
                  <c:v>WAvg.</c:v>
                </c:pt>
              </c:strCache>
            </c:strRef>
          </c:tx>
          <c:invertIfNegative val="0"/>
          <c:val>
            <c:numRef>
              <c:f>JFSFILE!$B$44:$L$44</c:f>
              <c:numCache>
                <c:formatCode>0.0</c:formatCode>
                <c:ptCount val="11"/>
                <c:pt idx="0">
                  <c:v>2.1978470067551825E-4</c:v>
                </c:pt>
                <c:pt idx="1">
                  <c:v>1.0658141036401503E-14</c:v>
                </c:pt>
                <c:pt idx="2">
                  <c:v>1.0658141036401503E-14</c:v>
                </c:pt>
                <c:pt idx="3">
                  <c:v>2.6519337016573274E-2</c:v>
                </c:pt>
                <c:pt idx="4">
                  <c:v>0</c:v>
                </c:pt>
                <c:pt idx="5">
                  <c:v>7.1054273576010019E-15</c:v>
                </c:pt>
                <c:pt idx="6">
                  <c:v>3.6917834155936191E-5</c:v>
                </c:pt>
                <c:pt idx="7">
                  <c:v>0</c:v>
                </c:pt>
                <c:pt idx="8">
                  <c:v>0</c:v>
                </c:pt>
                <c:pt idx="9">
                  <c:v>0</c:v>
                </c:pt>
                <c:pt idx="10">
                  <c:v>0</c:v>
                </c:pt>
              </c:numCache>
            </c:numRef>
          </c:val>
          <c:extLst>
            <c:ext xmlns:c16="http://schemas.microsoft.com/office/drawing/2014/chart" uri="{C3380CC4-5D6E-409C-BE32-E72D297353CC}">
              <c16:uniqueId val="{0000000C-D967-4ADB-8501-DD03AFE80F47}"/>
            </c:ext>
          </c:extLst>
        </c:ser>
        <c:dLbls>
          <c:showLegendKey val="0"/>
          <c:showVal val="0"/>
          <c:showCatName val="0"/>
          <c:showSerName val="0"/>
          <c:showPercent val="0"/>
          <c:showBubbleSize val="0"/>
        </c:dLbls>
        <c:gapWidth val="150"/>
        <c:overlap val="100"/>
        <c:axId val="631626368"/>
        <c:axId val="63163260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JFSFILE!$B$45:$L$45</c:f>
              <c:numCache>
                <c:formatCode>0.0</c:formatCode>
                <c:ptCount val="11"/>
                <c:pt idx="0">
                  <c:v>76.8</c:v>
                </c:pt>
                <c:pt idx="1">
                  <c:v>18.3</c:v>
                </c:pt>
                <c:pt idx="2">
                  <c:v>18.3</c:v>
                </c:pt>
                <c:pt idx="3">
                  <c:v>19.3</c:v>
                </c:pt>
                <c:pt idx="4">
                  <c:v>16</c:v>
                </c:pt>
                <c:pt idx="5">
                  <c:v>14.7</c:v>
                </c:pt>
                <c:pt idx="6">
                  <c:v>6.7</c:v>
                </c:pt>
                <c:pt idx="7">
                  <c:v>3.3</c:v>
                </c:pt>
                <c:pt idx="8">
                  <c:v>0</c:v>
                </c:pt>
                <c:pt idx="9">
                  <c:v>0</c:v>
                </c:pt>
                <c:pt idx="10">
                  <c:v>0</c:v>
                </c:pt>
              </c:numCache>
            </c:numRef>
          </c:val>
          <c:smooth val="0"/>
          <c:extLst>
            <c:ext xmlns:c16="http://schemas.microsoft.com/office/drawing/2014/chart" uri="{C3380CC4-5D6E-409C-BE32-E72D297353CC}">
              <c16:uniqueId val="{0000000D-D967-4ADB-8501-DD03AFE80F47}"/>
            </c:ext>
          </c:extLst>
        </c:ser>
        <c:ser>
          <c:idx val="3"/>
          <c:order val="3"/>
          <c:tx>
            <c:v>Min</c:v>
          </c:tx>
          <c:spPr>
            <a:ln w="25400">
              <a:solidFill>
                <a:srgbClr val="000000"/>
              </a:solidFill>
              <a:prstDash val="solid"/>
            </a:ln>
          </c:spPr>
          <c:marker>
            <c:symbol val="none"/>
          </c:marker>
          <c:val>
            <c:numRef>
              <c:f>JFSFILE!$B$46:$L$46</c:f>
              <c:numCache>
                <c:formatCode>0.0</c:formatCode>
                <c:ptCount val="11"/>
                <c:pt idx="0">
                  <c:v>76.400000000000006</c:v>
                </c:pt>
                <c:pt idx="1">
                  <c:v>18.3</c:v>
                </c:pt>
                <c:pt idx="2">
                  <c:v>18.3</c:v>
                </c:pt>
                <c:pt idx="3">
                  <c:v>17.7</c:v>
                </c:pt>
                <c:pt idx="4">
                  <c:v>16</c:v>
                </c:pt>
                <c:pt idx="5">
                  <c:v>14.7</c:v>
                </c:pt>
                <c:pt idx="6">
                  <c:v>6.6</c:v>
                </c:pt>
                <c:pt idx="7">
                  <c:v>3.3</c:v>
                </c:pt>
                <c:pt idx="8">
                  <c:v>0</c:v>
                </c:pt>
                <c:pt idx="9">
                  <c:v>0</c:v>
                </c:pt>
                <c:pt idx="10">
                  <c:v>0</c:v>
                </c:pt>
              </c:numCache>
            </c:numRef>
          </c:val>
          <c:smooth val="0"/>
          <c:extLst>
            <c:ext xmlns:c16="http://schemas.microsoft.com/office/drawing/2014/chart" uri="{C3380CC4-5D6E-409C-BE32-E72D297353CC}">
              <c16:uniqueId val="{0000000E-D967-4ADB-8501-DD03AFE80F47}"/>
            </c:ext>
          </c:extLst>
        </c:ser>
        <c:dLbls>
          <c:showLegendKey val="0"/>
          <c:showVal val="0"/>
          <c:showCatName val="0"/>
          <c:showSerName val="0"/>
          <c:showPercent val="0"/>
          <c:showBubbleSize val="0"/>
        </c:dLbls>
        <c:marker val="1"/>
        <c:smooth val="0"/>
        <c:axId val="631644408"/>
        <c:axId val="631631944"/>
      </c:lineChart>
      <c:catAx>
        <c:axId val="63162636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31632600"/>
        <c:crosses val="autoZero"/>
        <c:auto val="1"/>
        <c:lblAlgn val="ctr"/>
        <c:lblOffset val="100"/>
        <c:tickLblSkip val="1"/>
        <c:noMultiLvlLbl val="0"/>
      </c:catAx>
      <c:valAx>
        <c:axId val="631632600"/>
        <c:scaling>
          <c:orientation val="minMax"/>
          <c:max val="100"/>
          <c:min val="0"/>
        </c:scaling>
        <c:delete val="0"/>
        <c:axPos val="l"/>
        <c:majorGridlines/>
        <c:title>
          <c:tx>
            <c:rich>
              <a:bodyPr/>
              <a:lstStyle/>
              <a:p>
                <a:pPr>
                  <a:defRPr/>
                </a:pPr>
                <a:r>
                  <a:rPr lang="en-US"/>
                  <a:t>Avg</a:t>
                </a:r>
              </a:p>
            </c:rich>
          </c:tx>
          <c:layout/>
          <c:overlay val="0"/>
        </c:title>
        <c:numFmt formatCode="0" sourceLinked="0"/>
        <c:majorTickMark val="out"/>
        <c:minorTickMark val="none"/>
        <c:tickLblPos val="nextTo"/>
        <c:crossAx val="631626368"/>
        <c:crosses val="autoZero"/>
        <c:crossBetween val="between"/>
      </c:valAx>
      <c:valAx>
        <c:axId val="631631944"/>
        <c:scaling>
          <c:orientation val="minMax"/>
        </c:scaling>
        <c:delete val="0"/>
        <c:axPos val="r"/>
        <c:title>
          <c:tx>
            <c:rich>
              <a:bodyPr/>
              <a:lstStyle/>
              <a:p>
                <a:pPr>
                  <a:defRPr/>
                </a:pPr>
                <a:r>
                  <a:rPr lang="en-US"/>
                  <a:t>Min/Max</a:t>
                </a:r>
              </a:p>
            </c:rich>
          </c:tx>
          <c:layout/>
          <c:overlay val="0"/>
        </c:title>
        <c:numFmt formatCode="0" sourceLinked="0"/>
        <c:majorTickMark val="out"/>
        <c:minorTickMark val="none"/>
        <c:tickLblPos val="nextTo"/>
        <c:crossAx val="631644408"/>
        <c:crosses val="max"/>
        <c:crossBetween val="between"/>
      </c:valAx>
      <c:catAx>
        <c:axId val="631644408"/>
        <c:scaling>
          <c:orientation val="minMax"/>
        </c:scaling>
        <c:delete val="1"/>
        <c:axPos val="b"/>
        <c:majorTickMark val="out"/>
        <c:minorTickMark val="none"/>
        <c:tickLblPos val="nextTo"/>
        <c:crossAx val="631631944"/>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[315_report.xlsx]Sheet33!MyPivot</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s>
    <c:plotArea>
      <c:layout/>
      <c:areaChart>
        <c:grouping val="stacked"/>
        <c:varyColors val="0"/>
        <c:ser>
          <c:idx val="0"/>
          <c:order val="0"/>
          <c:tx>
            <c:strRef>
              <c:f>Sheet33!$B$3:$B$4</c:f>
              <c:strCache>
                <c:ptCount val="1"/>
                <c:pt idx="0">
                  <c:v>beam.smp</c:v>
                </c:pt>
              </c:strCache>
            </c:strRef>
          </c:tx>
          <c:cat>
            <c:strRef>
              <c:f>Sheet33!$A$5:$A$44</c:f>
              <c:strCache>
                <c:ptCount val="39"/>
                <c:pt idx="0">
                  <c:v>3:44:02</c:v>
                </c:pt>
                <c:pt idx="1">
                  <c:v>3:45:02</c:v>
                </c:pt>
                <c:pt idx="2">
                  <c:v>3:46:02</c:v>
                </c:pt>
                <c:pt idx="3">
                  <c:v>3:47:02</c:v>
                </c:pt>
                <c:pt idx="4">
                  <c:v>3:48:02</c:v>
                </c:pt>
                <c:pt idx="5">
                  <c:v>3:49:03</c:v>
                </c:pt>
                <c:pt idx="6">
                  <c:v>3:50:03</c:v>
                </c:pt>
                <c:pt idx="7">
                  <c:v>3:51:03</c:v>
                </c:pt>
                <c:pt idx="8">
                  <c:v>3:52:03</c:v>
                </c:pt>
                <c:pt idx="9">
                  <c:v>3:53:03</c:v>
                </c:pt>
                <c:pt idx="10">
                  <c:v>3:54:03</c:v>
                </c:pt>
                <c:pt idx="11">
                  <c:v>3:55:03</c:v>
                </c:pt>
                <c:pt idx="12">
                  <c:v>3:56:03</c:v>
                </c:pt>
                <c:pt idx="13">
                  <c:v>3:57:03</c:v>
                </c:pt>
                <c:pt idx="14">
                  <c:v>3:58:03</c:v>
                </c:pt>
                <c:pt idx="15">
                  <c:v>3:59:03</c:v>
                </c:pt>
                <c:pt idx="16">
                  <c:v>4:00:03</c:v>
                </c:pt>
                <c:pt idx="17">
                  <c:v>4:01:03</c:v>
                </c:pt>
                <c:pt idx="18">
                  <c:v>4:02:03</c:v>
                </c:pt>
                <c:pt idx="19">
                  <c:v>4:03:03</c:v>
                </c:pt>
                <c:pt idx="20">
                  <c:v>4:04:03</c:v>
                </c:pt>
                <c:pt idx="21">
                  <c:v>4:05:03</c:v>
                </c:pt>
                <c:pt idx="22">
                  <c:v>4:06:03</c:v>
                </c:pt>
                <c:pt idx="23">
                  <c:v>4:07:03</c:v>
                </c:pt>
                <c:pt idx="24">
                  <c:v>4:08:03</c:v>
                </c:pt>
                <c:pt idx="25">
                  <c:v>4:09:03</c:v>
                </c:pt>
                <c:pt idx="26">
                  <c:v>4:10:03</c:v>
                </c:pt>
                <c:pt idx="27">
                  <c:v>4:11:03</c:v>
                </c:pt>
                <c:pt idx="28">
                  <c:v>4:12:03</c:v>
                </c:pt>
                <c:pt idx="29">
                  <c:v>4:13:02</c:v>
                </c:pt>
                <c:pt idx="30">
                  <c:v>4:14:02</c:v>
                </c:pt>
                <c:pt idx="31">
                  <c:v>4:15:02</c:v>
                </c:pt>
                <c:pt idx="32">
                  <c:v>4:16:02</c:v>
                </c:pt>
                <c:pt idx="33">
                  <c:v>4:17:02</c:v>
                </c:pt>
                <c:pt idx="34">
                  <c:v>4:18:02</c:v>
                </c:pt>
                <c:pt idx="35">
                  <c:v>4:19:02</c:v>
                </c:pt>
                <c:pt idx="36">
                  <c:v>4:20:02</c:v>
                </c:pt>
                <c:pt idx="37">
                  <c:v>4:21:02</c:v>
                </c:pt>
                <c:pt idx="38">
                  <c:v>4:22:02</c:v>
                </c:pt>
              </c:strCache>
            </c:strRef>
          </c:cat>
          <c:val>
            <c:numRef>
              <c:f>Sheet33!$B$5:$B$44</c:f>
              <c:numCache>
                <c:formatCode>General</c:formatCode>
                <c:ptCount val="39"/>
                <c:pt idx="0">
                  <c:v>0.1</c:v>
                </c:pt>
                <c:pt idx="1">
                  <c:v>0.105</c:v>
                </c:pt>
                <c:pt idx="2">
                  <c:v>0.105</c:v>
                </c:pt>
                <c:pt idx="3">
                  <c:v>0.1075</c:v>
                </c:pt>
                <c:pt idx="4">
                  <c:v>0.1</c:v>
                </c:pt>
                <c:pt idx="5">
                  <c:v>0.1075</c:v>
                </c:pt>
                <c:pt idx="6">
                  <c:v>0.1075</c:v>
                </c:pt>
                <c:pt idx="7">
                  <c:v>0.11749999999999999</c:v>
                </c:pt>
                <c:pt idx="8">
                  <c:v>0.105</c:v>
                </c:pt>
                <c:pt idx="9">
                  <c:v>0.1075</c:v>
                </c:pt>
                <c:pt idx="10">
                  <c:v>0.105</c:v>
                </c:pt>
                <c:pt idx="11">
                  <c:v>0.1075</c:v>
                </c:pt>
                <c:pt idx="12">
                  <c:v>0.105</c:v>
                </c:pt>
                <c:pt idx="13">
                  <c:v>0.1075</c:v>
                </c:pt>
                <c:pt idx="14">
                  <c:v>0.1075</c:v>
                </c:pt>
                <c:pt idx="15">
                  <c:v>0.1075</c:v>
                </c:pt>
                <c:pt idx="16">
                  <c:v>0.1075</c:v>
                </c:pt>
                <c:pt idx="17">
                  <c:v>0.1075</c:v>
                </c:pt>
                <c:pt idx="18">
                  <c:v>0.1125</c:v>
                </c:pt>
                <c:pt idx="19">
                  <c:v>0.1075</c:v>
                </c:pt>
                <c:pt idx="20">
                  <c:v>0.1075</c:v>
                </c:pt>
                <c:pt idx="21">
                  <c:v>0.1125</c:v>
                </c:pt>
                <c:pt idx="22">
                  <c:v>0.105</c:v>
                </c:pt>
                <c:pt idx="23">
                  <c:v>0.1075</c:v>
                </c:pt>
                <c:pt idx="24">
                  <c:v>0.1125</c:v>
                </c:pt>
                <c:pt idx="25">
                  <c:v>0.1</c:v>
                </c:pt>
                <c:pt idx="26">
                  <c:v>0.1075</c:v>
                </c:pt>
                <c:pt idx="27">
                  <c:v>0.1075</c:v>
                </c:pt>
                <c:pt idx="28">
                  <c:v>0.105</c:v>
                </c:pt>
                <c:pt idx="29">
                  <c:v>0.105</c:v>
                </c:pt>
                <c:pt idx="30">
                  <c:v>0.105</c:v>
                </c:pt>
                <c:pt idx="31">
                  <c:v>0.1</c:v>
                </c:pt>
                <c:pt idx="32">
                  <c:v>0.105</c:v>
                </c:pt>
                <c:pt idx="33">
                  <c:v>0.1</c:v>
                </c:pt>
                <c:pt idx="34">
                  <c:v>9.5000000000000001E-2</c:v>
                </c:pt>
                <c:pt idx="35">
                  <c:v>0.1</c:v>
                </c:pt>
                <c:pt idx="36">
                  <c:v>9.5000000000000001E-2</c:v>
                </c:pt>
                <c:pt idx="37">
                  <c:v>0.1</c:v>
                </c:pt>
                <c:pt idx="38">
                  <c:v>0.1</c:v>
                </c:pt>
              </c:numCache>
            </c:numRef>
          </c:val>
          <c:extLst>
            <c:ext xmlns:c16="http://schemas.microsoft.com/office/drawing/2014/chart" uri="{C3380CC4-5D6E-409C-BE32-E72D297353CC}">
              <c16:uniqueId val="{00000000-E4B4-4CC0-BF64-A77AE7BFBFA5}"/>
            </c:ext>
          </c:extLst>
        </c:ser>
        <c:ser>
          <c:idx val="1"/>
          <c:order val="1"/>
          <c:tx>
            <c:strRef>
              <c:f>Sheet33!$C$3:$C$4</c:f>
              <c:strCache>
                <c:ptCount val="1"/>
                <c:pt idx="0">
                  <c:v>java</c:v>
                </c:pt>
              </c:strCache>
            </c:strRef>
          </c:tx>
          <c:cat>
            <c:strRef>
              <c:f>Sheet33!$A$5:$A$44</c:f>
              <c:strCache>
                <c:ptCount val="39"/>
                <c:pt idx="0">
                  <c:v>3:44:02</c:v>
                </c:pt>
                <c:pt idx="1">
                  <c:v>3:45:02</c:v>
                </c:pt>
                <c:pt idx="2">
                  <c:v>3:46:02</c:v>
                </c:pt>
                <c:pt idx="3">
                  <c:v>3:47:02</c:v>
                </c:pt>
                <c:pt idx="4">
                  <c:v>3:48:02</c:v>
                </c:pt>
                <c:pt idx="5">
                  <c:v>3:49:03</c:v>
                </c:pt>
                <c:pt idx="6">
                  <c:v>3:50:03</c:v>
                </c:pt>
                <c:pt idx="7">
                  <c:v>3:51:03</c:v>
                </c:pt>
                <c:pt idx="8">
                  <c:v>3:52:03</c:v>
                </c:pt>
                <c:pt idx="9">
                  <c:v>3:53:03</c:v>
                </c:pt>
                <c:pt idx="10">
                  <c:v>3:54:03</c:v>
                </c:pt>
                <c:pt idx="11">
                  <c:v>3:55:03</c:v>
                </c:pt>
                <c:pt idx="12">
                  <c:v>3:56:03</c:v>
                </c:pt>
                <c:pt idx="13">
                  <c:v>3:57:03</c:v>
                </c:pt>
                <c:pt idx="14">
                  <c:v>3:58:03</c:v>
                </c:pt>
                <c:pt idx="15">
                  <c:v>3:59:03</c:v>
                </c:pt>
                <c:pt idx="16">
                  <c:v>4:00:03</c:v>
                </c:pt>
                <c:pt idx="17">
                  <c:v>4:01:03</c:v>
                </c:pt>
                <c:pt idx="18">
                  <c:v>4:02:03</c:v>
                </c:pt>
                <c:pt idx="19">
                  <c:v>4:03:03</c:v>
                </c:pt>
                <c:pt idx="20">
                  <c:v>4:04:03</c:v>
                </c:pt>
                <c:pt idx="21">
                  <c:v>4:05:03</c:v>
                </c:pt>
                <c:pt idx="22">
                  <c:v>4:06:03</c:v>
                </c:pt>
                <c:pt idx="23">
                  <c:v>4:07:03</c:v>
                </c:pt>
                <c:pt idx="24">
                  <c:v>4:08:03</c:v>
                </c:pt>
                <c:pt idx="25">
                  <c:v>4:09:03</c:v>
                </c:pt>
                <c:pt idx="26">
                  <c:v>4:10:03</c:v>
                </c:pt>
                <c:pt idx="27">
                  <c:v>4:11:03</c:v>
                </c:pt>
                <c:pt idx="28">
                  <c:v>4:12:03</c:v>
                </c:pt>
                <c:pt idx="29">
                  <c:v>4:13:02</c:v>
                </c:pt>
                <c:pt idx="30">
                  <c:v>4:14:02</c:v>
                </c:pt>
                <c:pt idx="31">
                  <c:v>4:15:02</c:v>
                </c:pt>
                <c:pt idx="32">
                  <c:v>4:16:02</c:v>
                </c:pt>
                <c:pt idx="33">
                  <c:v>4:17:02</c:v>
                </c:pt>
                <c:pt idx="34">
                  <c:v>4:18:02</c:v>
                </c:pt>
                <c:pt idx="35">
                  <c:v>4:19:02</c:v>
                </c:pt>
                <c:pt idx="36">
                  <c:v>4:20:02</c:v>
                </c:pt>
                <c:pt idx="37">
                  <c:v>4:21:02</c:v>
                </c:pt>
                <c:pt idx="38">
                  <c:v>4:22:02</c:v>
                </c:pt>
              </c:strCache>
            </c:strRef>
          </c:cat>
          <c:val>
            <c:numRef>
              <c:f>Sheet33!$C$5:$C$44</c:f>
              <c:numCache>
                <c:formatCode>General</c:formatCode>
                <c:ptCount val="39"/>
                <c:pt idx="0">
                  <c:v>7.2374999999999998</c:v>
                </c:pt>
                <c:pt idx="1">
                  <c:v>13.432499999999999</c:v>
                </c:pt>
                <c:pt idx="2">
                  <c:v>10.465</c:v>
                </c:pt>
                <c:pt idx="3">
                  <c:v>11.707500000000001</c:v>
                </c:pt>
                <c:pt idx="4">
                  <c:v>12.48</c:v>
                </c:pt>
                <c:pt idx="5">
                  <c:v>11.975000000000001</c:v>
                </c:pt>
                <c:pt idx="6">
                  <c:v>12.297499999999999</c:v>
                </c:pt>
                <c:pt idx="7">
                  <c:v>12.2075</c:v>
                </c:pt>
                <c:pt idx="8">
                  <c:v>12.2875</c:v>
                </c:pt>
                <c:pt idx="9">
                  <c:v>9.24</c:v>
                </c:pt>
                <c:pt idx="10">
                  <c:v>12.005000000000001</c:v>
                </c:pt>
                <c:pt idx="11">
                  <c:v>12.255000000000001</c:v>
                </c:pt>
                <c:pt idx="12">
                  <c:v>11.9475</c:v>
                </c:pt>
                <c:pt idx="13">
                  <c:v>12.0825</c:v>
                </c:pt>
                <c:pt idx="14">
                  <c:v>12.2325</c:v>
                </c:pt>
                <c:pt idx="15">
                  <c:v>14.324999999999999</c:v>
                </c:pt>
                <c:pt idx="16">
                  <c:v>12.342500000000001</c:v>
                </c:pt>
                <c:pt idx="17">
                  <c:v>9.2550000000000008</c:v>
                </c:pt>
                <c:pt idx="18">
                  <c:v>11.955</c:v>
                </c:pt>
                <c:pt idx="19">
                  <c:v>11.83</c:v>
                </c:pt>
                <c:pt idx="20">
                  <c:v>12.09</c:v>
                </c:pt>
                <c:pt idx="21">
                  <c:v>12.190000000000001</c:v>
                </c:pt>
                <c:pt idx="22">
                  <c:v>12.567500000000001</c:v>
                </c:pt>
                <c:pt idx="23">
                  <c:v>8.9749999999999996</c:v>
                </c:pt>
                <c:pt idx="24">
                  <c:v>11.967500000000001</c:v>
                </c:pt>
                <c:pt idx="25">
                  <c:v>11.727500000000001</c:v>
                </c:pt>
                <c:pt idx="26">
                  <c:v>11.5375</c:v>
                </c:pt>
                <c:pt idx="27">
                  <c:v>11.887499999999999</c:v>
                </c:pt>
                <c:pt idx="28">
                  <c:v>5.9524999999999997</c:v>
                </c:pt>
                <c:pt idx="29">
                  <c:v>11.674999999999999</c:v>
                </c:pt>
                <c:pt idx="30">
                  <c:v>12.0175</c:v>
                </c:pt>
                <c:pt idx="31">
                  <c:v>11.895000000000001</c:v>
                </c:pt>
                <c:pt idx="32">
                  <c:v>6.4274999999999993</c:v>
                </c:pt>
                <c:pt idx="33">
                  <c:v>0.30000000000000004</c:v>
                </c:pt>
                <c:pt idx="34">
                  <c:v>0.24249999999999999</c:v>
                </c:pt>
                <c:pt idx="35">
                  <c:v>0.25</c:v>
                </c:pt>
                <c:pt idx="36">
                  <c:v>0.30249999999999999</c:v>
                </c:pt>
                <c:pt idx="37">
                  <c:v>0.29000000000000004</c:v>
                </c:pt>
                <c:pt idx="38">
                  <c:v>0.16250000000000001</c:v>
                </c:pt>
              </c:numCache>
            </c:numRef>
          </c:val>
          <c:extLst>
            <c:ext xmlns:c16="http://schemas.microsoft.com/office/drawing/2014/chart" uri="{C3380CC4-5D6E-409C-BE32-E72D297353CC}">
              <c16:uniqueId val="{00000001-E4B4-4CC0-BF64-A77AE7BFBFA5}"/>
            </c:ext>
          </c:extLst>
        </c:ser>
        <c:ser>
          <c:idx val="2"/>
          <c:order val="2"/>
          <c:tx>
            <c:strRef>
              <c:f>Sheet33!$D$3:$D$4</c:f>
              <c:strCache>
                <c:ptCount val="1"/>
                <c:pt idx="0">
                  <c:v>kworker/0:1H</c:v>
                </c:pt>
              </c:strCache>
            </c:strRef>
          </c:tx>
          <c:cat>
            <c:strRef>
              <c:f>Sheet33!$A$5:$A$44</c:f>
              <c:strCache>
                <c:ptCount val="39"/>
                <c:pt idx="0">
                  <c:v>3:44:02</c:v>
                </c:pt>
                <c:pt idx="1">
                  <c:v>3:45:02</c:v>
                </c:pt>
                <c:pt idx="2">
                  <c:v>3:46:02</c:v>
                </c:pt>
                <c:pt idx="3">
                  <c:v>3:47:02</c:v>
                </c:pt>
                <c:pt idx="4">
                  <c:v>3:48:02</c:v>
                </c:pt>
                <c:pt idx="5">
                  <c:v>3:49:03</c:v>
                </c:pt>
                <c:pt idx="6">
                  <c:v>3:50:03</c:v>
                </c:pt>
                <c:pt idx="7">
                  <c:v>3:51:03</c:v>
                </c:pt>
                <c:pt idx="8">
                  <c:v>3:52:03</c:v>
                </c:pt>
                <c:pt idx="9">
                  <c:v>3:53:03</c:v>
                </c:pt>
                <c:pt idx="10">
                  <c:v>3:54:03</c:v>
                </c:pt>
                <c:pt idx="11">
                  <c:v>3:55:03</c:v>
                </c:pt>
                <c:pt idx="12">
                  <c:v>3:56:03</c:v>
                </c:pt>
                <c:pt idx="13">
                  <c:v>3:57:03</c:v>
                </c:pt>
                <c:pt idx="14">
                  <c:v>3:58:03</c:v>
                </c:pt>
                <c:pt idx="15">
                  <c:v>3:59:03</c:v>
                </c:pt>
                <c:pt idx="16">
                  <c:v>4:00:03</c:v>
                </c:pt>
                <c:pt idx="17">
                  <c:v>4:01:03</c:v>
                </c:pt>
                <c:pt idx="18">
                  <c:v>4:02:03</c:v>
                </c:pt>
                <c:pt idx="19">
                  <c:v>4:03:03</c:v>
                </c:pt>
                <c:pt idx="20">
                  <c:v>4:04:03</c:v>
                </c:pt>
                <c:pt idx="21">
                  <c:v>4:05:03</c:v>
                </c:pt>
                <c:pt idx="22">
                  <c:v>4:06:03</c:v>
                </c:pt>
                <c:pt idx="23">
                  <c:v>4:07:03</c:v>
                </c:pt>
                <c:pt idx="24">
                  <c:v>4:08:03</c:v>
                </c:pt>
                <c:pt idx="25">
                  <c:v>4:09:03</c:v>
                </c:pt>
                <c:pt idx="26">
                  <c:v>4:10:03</c:v>
                </c:pt>
                <c:pt idx="27">
                  <c:v>4:11:03</c:v>
                </c:pt>
                <c:pt idx="28">
                  <c:v>4:12:03</c:v>
                </c:pt>
                <c:pt idx="29">
                  <c:v>4:13:02</c:v>
                </c:pt>
                <c:pt idx="30">
                  <c:v>4:14:02</c:v>
                </c:pt>
                <c:pt idx="31">
                  <c:v>4:15:02</c:v>
                </c:pt>
                <c:pt idx="32">
                  <c:v>4:16:02</c:v>
                </c:pt>
                <c:pt idx="33">
                  <c:v>4:17:02</c:v>
                </c:pt>
                <c:pt idx="34">
                  <c:v>4:18:02</c:v>
                </c:pt>
                <c:pt idx="35">
                  <c:v>4:19:02</c:v>
                </c:pt>
                <c:pt idx="36">
                  <c:v>4:20:02</c:v>
                </c:pt>
                <c:pt idx="37">
                  <c:v>4:21:02</c:v>
                </c:pt>
                <c:pt idx="38">
                  <c:v>4:22:02</c:v>
                </c:pt>
              </c:strCache>
            </c:strRef>
          </c:cat>
          <c:val>
            <c:numRef>
              <c:f>Sheet33!$D$5:$D$44</c:f>
              <c:numCache>
                <c:formatCode>General</c:formatCode>
                <c:ptCount val="39"/>
                <c:pt idx="4">
                  <c:v>0.03</c:v>
                </c:pt>
                <c:pt idx="5">
                  <c:v>0.03</c:v>
                </c:pt>
                <c:pt idx="11">
                  <c:v>3.2500000000000001E-2</c:v>
                </c:pt>
                <c:pt idx="13">
                  <c:v>0.03</c:v>
                </c:pt>
                <c:pt idx="15">
                  <c:v>0.03</c:v>
                </c:pt>
                <c:pt idx="16">
                  <c:v>0.03</c:v>
                </c:pt>
              </c:numCache>
            </c:numRef>
          </c:val>
          <c:extLst>
            <c:ext xmlns:c16="http://schemas.microsoft.com/office/drawing/2014/chart" uri="{C3380CC4-5D6E-409C-BE32-E72D297353CC}">
              <c16:uniqueId val="{00000002-E4B4-4CC0-BF64-A77AE7BFBFA5}"/>
            </c:ext>
          </c:extLst>
        </c:ser>
        <c:ser>
          <c:idx val="3"/>
          <c:order val="3"/>
          <c:tx>
            <c:strRef>
              <c:f>Sheet33!$E$3:$E$4</c:f>
              <c:strCache>
                <c:ptCount val="1"/>
                <c:pt idx="0">
                  <c:v>kworker/1:0H</c:v>
                </c:pt>
              </c:strCache>
            </c:strRef>
          </c:tx>
          <c:cat>
            <c:strRef>
              <c:f>Sheet33!$A$5:$A$44</c:f>
              <c:strCache>
                <c:ptCount val="39"/>
                <c:pt idx="0">
                  <c:v>3:44:02</c:v>
                </c:pt>
                <c:pt idx="1">
                  <c:v>3:45:02</c:v>
                </c:pt>
                <c:pt idx="2">
                  <c:v>3:46:02</c:v>
                </c:pt>
                <c:pt idx="3">
                  <c:v>3:47:02</c:v>
                </c:pt>
                <c:pt idx="4">
                  <c:v>3:48:02</c:v>
                </c:pt>
                <c:pt idx="5">
                  <c:v>3:49:03</c:v>
                </c:pt>
                <c:pt idx="6">
                  <c:v>3:50:03</c:v>
                </c:pt>
                <c:pt idx="7">
                  <c:v>3:51:03</c:v>
                </c:pt>
                <c:pt idx="8">
                  <c:v>3:52:03</c:v>
                </c:pt>
                <c:pt idx="9">
                  <c:v>3:53:03</c:v>
                </c:pt>
                <c:pt idx="10">
                  <c:v>3:54:03</c:v>
                </c:pt>
                <c:pt idx="11">
                  <c:v>3:55:03</c:v>
                </c:pt>
                <c:pt idx="12">
                  <c:v>3:56:03</c:v>
                </c:pt>
                <c:pt idx="13">
                  <c:v>3:57:03</c:v>
                </c:pt>
                <c:pt idx="14">
                  <c:v>3:58:03</c:v>
                </c:pt>
                <c:pt idx="15">
                  <c:v>3:59:03</c:v>
                </c:pt>
                <c:pt idx="16">
                  <c:v>4:00:03</c:v>
                </c:pt>
                <c:pt idx="17">
                  <c:v>4:01:03</c:v>
                </c:pt>
                <c:pt idx="18">
                  <c:v>4:02:03</c:v>
                </c:pt>
                <c:pt idx="19">
                  <c:v>4:03:03</c:v>
                </c:pt>
                <c:pt idx="20">
                  <c:v>4:04:03</c:v>
                </c:pt>
                <c:pt idx="21">
                  <c:v>4:05:03</c:v>
                </c:pt>
                <c:pt idx="22">
                  <c:v>4:06:03</c:v>
                </c:pt>
                <c:pt idx="23">
                  <c:v>4:07:03</c:v>
                </c:pt>
                <c:pt idx="24">
                  <c:v>4:08:03</c:v>
                </c:pt>
                <c:pt idx="25">
                  <c:v>4:09:03</c:v>
                </c:pt>
                <c:pt idx="26">
                  <c:v>4:10:03</c:v>
                </c:pt>
                <c:pt idx="27">
                  <c:v>4:11:03</c:v>
                </c:pt>
                <c:pt idx="28">
                  <c:v>4:12:03</c:v>
                </c:pt>
                <c:pt idx="29">
                  <c:v>4:13:02</c:v>
                </c:pt>
                <c:pt idx="30">
                  <c:v>4:14:02</c:v>
                </c:pt>
                <c:pt idx="31">
                  <c:v>4:15:02</c:v>
                </c:pt>
                <c:pt idx="32">
                  <c:v>4:16:02</c:v>
                </c:pt>
                <c:pt idx="33">
                  <c:v>4:17:02</c:v>
                </c:pt>
                <c:pt idx="34">
                  <c:v>4:18:02</c:v>
                </c:pt>
                <c:pt idx="35">
                  <c:v>4:19:02</c:v>
                </c:pt>
                <c:pt idx="36">
                  <c:v>4:20:02</c:v>
                </c:pt>
                <c:pt idx="37">
                  <c:v>4:21:02</c:v>
                </c:pt>
                <c:pt idx="38">
                  <c:v>4:22:02</c:v>
                </c:pt>
              </c:strCache>
            </c:strRef>
          </c:cat>
          <c:val>
            <c:numRef>
              <c:f>Sheet33!$E$5:$E$44</c:f>
              <c:numCache>
                <c:formatCode>General</c:formatCode>
                <c:ptCount val="39"/>
                <c:pt idx="1">
                  <c:v>4.4999999999999998E-2</c:v>
                </c:pt>
                <c:pt idx="2">
                  <c:v>4.2500000000000003E-2</c:v>
                </c:pt>
                <c:pt idx="3">
                  <c:v>4.2500000000000003E-2</c:v>
                </c:pt>
                <c:pt idx="4">
                  <c:v>4.4999999999999998E-2</c:v>
                </c:pt>
                <c:pt idx="5">
                  <c:v>3.7499999999999999E-2</c:v>
                </c:pt>
                <c:pt idx="6">
                  <c:v>0.05</c:v>
                </c:pt>
                <c:pt idx="7">
                  <c:v>4.2500000000000003E-2</c:v>
                </c:pt>
                <c:pt idx="8">
                  <c:v>4.2500000000000003E-2</c:v>
                </c:pt>
                <c:pt idx="9">
                  <c:v>0.03</c:v>
                </c:pt>
                <c:pt idx="10">
                  <c:v>5.5E-2</c:v>
                </c:pt>
                <c:pt idx="11">
                  <c:v>5.7500000000000002E-2</c:v>
                </c:pt>
                <c:pt idx="12">
                  <c:v>5.5E-2</c:v>
                </c:pt>
                <c:pt idx="13">
                  <c:v>5.5E-2</c:v>
                </c:pt>
                <c:pt idx="14">
                  <c:v>4.4999999999999998E-2</c:v>
                </c:pt>
                <c:pt idx="15">
                  <c:v>0.05</c:v>
                </c:pt>
                <c:pt idx="16">
                  <c:v>0.05</c:v>
                </c:pt>
                <c:pt idx="17">
                  <c:v>3.7499999999999999E-2</c:v>
                </c:pt>
                <c:pt idx="18">
                  <c:v>0.05</c:v>
                </c:pt>
                <c:pt idx="19">
                  <c:v>5.5E-2</c:v>
                </c:pt>
                <c:pt idx="20">
                  <c:v>5.5E-2</c:v>
                </c:pt>
                <c:pt idx="21">
                  <c:v>0.05</c:v>
                </c:pt>
                <c:pt idx="29">
                  <c:v>4.7500000000000001E-2</c:v>
                </c:pt>
                <c:pt idx="30">
                  <c:v>4.2500000000000003E-2</c:v>
                </c:pt>
                <c:pt idx="31">
                  <c:v>5.5E-2</c:v>
                </c:pt>
              </c:numCache>
            </c:numRef>
          </c:val>
          <c:extLst>
            <c:ext xmlns:c16="http://schemas.microsoft.com/office/drawing/2014/chart" uri="{C3380CC4-5D6E-409C-BE32-E72D297353CC}">
              <c16:uniqueId val="{00000003-E4B4-4CC0-BF64-A77AE7BFBFA5}"/>
            </c:ext>
          </c:extLst>
        </c:ser>
        <c:ser>
          <c:idx val="4"/>
          <c:order val="4"/>
          <c:tx>
            <c:strRef>
              <c:f>Sheet33!$F$3:$F$4</c:f>
              <c:strCache>
                <c:ptCount val="1"/>
                <c:pt idx="0">
                  <c:v>kworker/1:1H</c:v>
                </c:pt>
              </c:strCache>
            </c:strRef>
          </c:tx>
          <c:cat>
            <c:strRef>
              <c:f>Sheet33!$A$5:$A$44</c:f>
              <c:strCache>
                <c:ptCount val="39"/>
                <c:pt idx="0">
                  <c:v>3:44:02</c:v>
                </c:pt>
                <c:pt idx="1">
                  <c:v>3:45:02</c:v>
                </c:pt>
                <c:pt idx="2">
                  <c:v>3:46:02</c:v>
                </c:pt>
                <c:pt idx="3">
                  <c:v>3:47:02</c:v>
                </c:pt>
                <c:pt idx="4">
                  <c:v>3:48:02</c:v>
                </c:pt>
                <c:pt idx="5">
                  <c:v>3:49:03</c:v>
                </c:pt>
                <c:pt idx="6">
                  <c:v>3:50:03</c:v>
                </c:pt>
                <c:pt idx="7">
                  <c:v>3:51:03</c:v>
                </c:pt>
                <c:pt idx="8">
                  <c:v>3:52:03</c:v>
                </c:pt>
                <c:pt idx="9">
                  <c:v>3:53:03</c:v>
                </c:pt>
                <c:pt idx="10">
                  <c:v>3:54:03</c:v>
                </c:pt>
                <c:pt idx="11">
                  <c:v>3:55:03</c:v>
                </c:pt>
                <c:pt idx="12">
                  <c:v>3:56:03</c:v>
                </c:pt>
                <c:pt idx="13">
                  <c:v>3:57:03</c:v>
                </c:pt>
                <c:pt idx="14">
                  <c:v>3:58:03</c:v>
                </c:pt>
                <c:pt idx="15">
                  <c:v>3:59:03</c:v>
                </c:pt>
                <c:pt idx="16">
                  <c:v>4:00:03</c:v>
                </c:pt>
                <c:pt idx="17">
                  <c:v>4:01:03</c:v>
                </c:pt>
                <c:pt idx="18">
                  <c:v>4:02:03</c:v>
                </c:pt>
                <c:pt idx="19">
                  <c:v>4:03:03</c:v>
                </c:pt>
                <c:pt idx="20">
                  <c:v>4:04:03</c:v>
                </c:pt>
                <c:pt idx="21">
                  <c:v>4:05:03</c:v>
                </c:pt>
                <c:pt idx="22">
                  <c:v>4:06:03</c:v>
                </c:pt>
                <c:pt idx="23">
                  <c:v>4:07:03</c:v>
                </c:pt>
                <c:pt idx="24">
                  <c:v>4:08:03</c:v>
                </c:pt>
                <c:pt idx="25">
                  <c:v>4:09:03</c:v>
                </c:pt>
                <c:pt idx="26">
                  <c:v>4:10:03</c:v>
                </c:pt>
                <c:pt idx="27">
                  <c:v>4:11:03</c:v>
                </c:pt>
                <c:pt idx="28">
                  <c:v>4:12:03</c:v>
                </c:pt>
                <c:pt idx="29">
                  <c:v>4:13:02</c:v>
                </c:pt>
                <c:pt idx="30">
                  <c:v>4:14:02</c:v>
                </c:pt>
                <c:pt idx="31">
                  <c:v>4:15:02</c:v>
                </c:pt>
                <c:pt idx="32">
                  <c:v>4:16:02</c:v>
                </c:pt>
                <c:pt idx="33">
                  <c:v>4:17:02</c:v>
                </c:pt>
                <c:pt idx="34">
                  <c:v>4:18:02</c:v>
                </c:pt>
                <c:pt idx="35">
                  <c:v>4:19:02</c:v>
                </c:pt>
                <c:pt idx="36">
                  <c:v>4:20:02</c:v>
                </c:pt>
                <c:pt idx="37">
                  <c:v>4:21:02</c:v>
                </c:pt>
                <c:pt idx="38">
                  <c:v>4:22:02</c:v>
                </c:pt>
              </c:strCache>
            </c:strRef>
          </c:cat>
          <c:val>
            <c:numRef>
              <c:f>Sheet33!$F$5:$F$44</c:f>
              <c:numCache>
                <c:formatCode>General</c:formatCode>
                <c:ptCount val="39"/>
                <c:pt idx="22">
                  <c:v>4.4999999999999998E-2</c:v>
                </c:pt>
                <c:pt idx="23">
                  <c:v>3.2500000000000001E-2</c:v>
                </c:pt>
                <c:pt idx="24">
                  <c:v>0.05</c:v>
                </c:pt>
                <c:pt idx="25">
                  <c:v>5.5E-2</c:v>
                </c:pt>
                <c:pt idx="26">
                  <c:v>4.4999999999999998E-2</c:v>
                </c:pt>
              </c:numCache>
            </c:numRef>
          </c:val>
          <c:extLst>
            <c:ext xmlns:c16="http://schemas.microsoft.com/office/drawing/2014/chart" uri="{C3380CC4-5D6E-409C-BE32-E72D297353CC}">
              <c16:uniqueId val="{00000004-E4B4-4CC0-BF64-A77AE7BFBFA5}"/>
            </c:ext>
          </c:extLst>
        </c:ser>
        <c:ser>
          <c:idx val="5"/>
          <c:order val="5"/>
          <c:tx>
            <c:strRef>
              <c:f>Sheet33!$G$3:$G$4</c:f>
              <c:strCache>
                <c:ptCount val="1"/>
                <c:pt idx="0">
                  <c:v>kworker/2:0</c:v>
                </c:pt>
              </c:strCache>
            </c:strRef>
          </c:tx>
          <c:cat>
            <c:strRef>
              <c:f>Sheet33!$A$5:$A$44</c:f>
              <c:strCache>
                <c:ptCount val="39"/>
                <c:pt idx="0">
                  <c:v>3:44:02</c:v>
                </c:pt>
                <c:pt idx="1">
                  <c:v>3:45:02</c:v>
                </c:pt>
                <c:pt idx="2">
                  <c:v>3:46:02</c:v>
                </c:pt>
                <c:pt idx="3">
                  <c:v>3:47:02</c:v>
                </c:pt>
                <c:pt idx="4">
                  <c:v>3:48:02</c:v>
                </c:pt>
                <c:pt idx="5">
                  <c:v>3:49:03</c:v>
                </c:pt>
                <c:pt idx="6">
                  <c:v>3:50:03</c:v>
                </c:pt>
                <c:pt idx="7">
                  <c:v>3:51:03</c:v>
                </c:pt>
                <c:pt idx="8">
                  <c:v>3:52:03</c:v>
                </c:pt>
                <c:pt idx="9">
                  <c:v>3:53:03</c:v>
                </c:pt>
                <c:pt idx="10">
                  <c:v>3:54:03</c:v>
                </c:pt>
                <c:pt idx="11">
                  <c:v>3:55:03</c:v>
                </c:pt>
                <c:pt idx="12">
                  <c:v>3:56:03</c:v>
                </c:pt>
                <c:pt idx="13">
                  <c:v>3:57:03</c:v>
                </c:pt>
                <c:pt idx="14">
                  <c:v>3:58:03</c:v>
                </c:pt>
                <c:pt idx="15">
                  <c:v>3:59:03</c:v>
                </c:pt>
                <c:pt idx="16">
                  <c:v>4:00:03</c:v>
                </c:pt>
                <c:pt idx="17">
                  <c:v>4:01:03</c:v>
                </c:pt>
                <c:pt idx="18">
                  <c:v>4:02:03</c:v>
                </c:pt>
                <c:pt idx="19">
                  <c:v>4:03:03</c:v>
                </c:pt>
                <c:pt idx="20">
                  <c:v>4:04:03</c:v>
                </c:pt>
                <c:pt idx="21">
                  <c:v>4:05:03</c:v>
                </c:pt>
                <c:pt idx="22">
                  <c:v>4:06:03</c:v>
                </c:pt>
                <c:pt idx="23">
                  <c:v>4:07:03</c:v>
                </c:pt>
                <c:pt idx="24">
                  <c:v>4:08:03</c:v>
                </c:pt>
                <c:pt idx="25">
                  <c:v>4:09:03</c:v>
                </c:pt>
                <c:pt idx="26">
                  <c:v>4:10:03</c:v>
                </c:pt>
                <c:pt idx="27">
                  <c:v>4:11:03</c:v>
                </c:pt>
                <c:pt idx="28">
                  <c:v>4:12:03</c:v>
                </c:pt>
                <c:pt idx="29">
                  <c:v>4:13:02</c:v>
                </c:pt>
                <c:pt idx="30">
                  <c:v>4:14:02</c:v>
                </c:pt>
                <c:pt idx="31">
                  <c:v>4:15:02</c:v>
                </c:pt>
                <c:pt idx="32">
                  <c:v>4:16:02</c:v>
                </c:pt>
                <c:pt idx="33">
                  <c:v>4:17:02</c:v>
                </c:pt>
                <c:pt idx="34">
                  <c:v>4:18:02</c:v>
                </c:pt>
                <c:pt idx="35">
                  <c:v>4:19:02</c:v>
                </c:pt>
                <c:pt idx="36">
                  <c:v>4:20:02</c:v>
                </c:pt>
                <c:pt idx="37">
                  <c:v>4:21:02</c:v>
                </c:pt>
                <c:pt idx="38">
                  <c:v>4:22:02</c:v>
                </c:pt>
              </c:strCache>
            </c:strRef>
          </c:cat>
          <c:val>
            <c:numRef>
              <c:f>Sheet33!$G$5:$G$44</c:f>
              <c:numCache>
                <c:formatCode>General</c:formatCode>
                <c:ptCount val="39"/>
                <c:pt idx="0">
                  <c:v>7.4999999999999997E-2</c:v>
                </c:pt>
                <c:pt idx="1">
                  <c:v>0.13750000000000001</c:v>
                </c:pt>
                <c:pt idx="2">
                  <c:v>0.125</c:v>
                </c:pt>
                <c:pt idx="3">
                  <c:v>0.11749999999999999</c:v>
                </c:pt>
                <c:pt idx="4">
                  <c:v>0.13250000000000001</c:v>
                </c:pt>
                <c:pt idx="5">
                  <c:v>0.13</c:v>
                </c:pt>
                <c:pt idx="6">
                  <c:v>0.12</c:v>
                </c:pt>
                <c:pt idx="18">
                  <c:v>0.13750000000000001</c:v>
                </c:pt>
                <c:pt idx="19">
                  <c:v>0.14499999999999999</c:v>
                </c:pt>
                <c:pt idx="20">
                  <c:v>0.14249999999999999</c:v>
                </c:pt>
                <c:pt idx="21">
                  <c:v>0.13250000000000001</c:v>
                </c:pt>
                <c:pt idx="22">
                  <c:v>0.13</c:v>
                </c:pt>
                <c:pt idx="23">
                  <c:v>0.1125</c:v>
                </c:pt>
                <c:pt idx="24">
                  <c:v>0.13</c:v>
                </c:pt>
                <c:pt idx="25">
                  <c:v>0.13250000000000001</c:v>
                </c:pt>
                <c:pt idx="26">
                  <c:v>0.14249999999999999</c:v>
                </c:pt>
                <c:pt idx="32">
                  <c:v>0.08</c:v>
                </c:pt>
              </c:numCache>
            </c:numRef>
          </c:val>
          <c:extLst>
            <c:ext xmlns:c16="http://schemas.microsoft.com/office/drawing/2014/chart" uri="{C3380CC4-5D6E-409C-BE32-E72D297353CC}">
              <c16:uniqueId val="{00000005-E4B4-4CC0-BF64-A77AE7BFBFA5}"/>
            </c:ext>
          </c:extLst>
        </c:ser>
        <c:ser>
          <c:idx val="6"/>
          <c:order val="6"/>
          <c:tx>
            <c:strRef>
              <c:f>Sheet33!$H$3:$H$4</c:f>
              <c:strCache>
                <c:ptCount val="1"/>
                <c:pt idx="0">
                  <c:v>kworker/2:0H</c:v>
                </c:pt>
              </c:strCache>
            </c:strRef>
          </c:tx>
          <c:cat>
            <c:strRef>
              <c:f>Sheet33!$A$5:$A$44</c:f>
              <c:strCache>
                <c:ptCount val="39"/>
                <c:pt idx="0">
                  <c:v>3:44:02</c:v>
                </c:pt>
                <c:pt idx="1">
                  <c:v>3:45:02</c:v>
                </c:pt>
                <c:pt idx="2">
                  <c:v>3:46:02</c:v>
                </c:pt>
                <c:pt idx="3">
                  <c:v>3:47:02</c:v>
                </c:pt>
                <c:pt idx="4">
                  <c:v>3:48:02</c:v>
                </c:pt>
                <c:pt idx="5">
                  <c:v>3:49:03</c:v>
                </c:pt>
                <c:pt idx="6">
                  <c:v>3:50:03</c:v>
                </c:pt>
                <c:pt idx="7">
                  <c:v>3:51:03</c:v>
                </c:pt>
                <c:pt idx="8">
                  <c:v>3:52:03</c:v>
                </c:pt>
                <c:pt idx="9">
                  <c:v>3:53:03</c:v>
                </c:pt>
                <c:pt idx="10">
                  <c:v>3:54:03</c:v>
                </c:pt>
                <c:pt idx="11">
                  <c:v>3:55:03</c:v>
                </c:pt>
                <c:pt idx="12">
                  <c:v>3:56:03</c:v>
                </c:pt>
                <c:pt idx="13">
                  <c:v>3:57:03</c:v>
                </c:pt>
                <c:pt idx="14">
                  <c:v>3:58:03</c:v>
                </c:pt>
                <c:pt idx="15">
                  <c:v>3:59:03</c:v>
                </c:pt>
                <c:pt idx="16">
                  <c:v>4:00:03</c:v>
                </c:pt>
                <c:pt idx="17">
                  <c:v>4:01:03</c:v>
                </c:pt>
                <c:pt idx="18">
                  <c:v>4:02:03</c:v>
                </c:pt>
                <c:pt idx="19">
                  <c:v>4:03:03</c:v>
                </c:pt>
                <c:pt idx="20">
                  <c:v>4:04:03</c:v>
                </c:pt>
                <c:pt idx="21">
                  <c:v>4:05:03</c:v>
                </c:pt>
                <c:pt idx="22">
                  <c:v>4:06:03</c:v>
                </c:pt>
                <c:pt idx="23">
                  <c:v>4:07:03</c:v>
                </c:pt>
                <c:pt idx="24">
                  <c:v>4:08:03</c:v>
                </c:pt>
                <c:pt idx="25">
                  <c:v>4:09:03</c:v>
                </c:pt>
                <c:pt idx="26">
                  <c:v>4:10:03</c:v>
                </c:pt>
                <c:pt idx="27">
                  <c:v>4:11:03</c:v>
                </c:pt>
                <c:pt idx="28">
                  <c:v>4:12:03</c:v>
                </c:pt>
                <c:pt idx="29">
                  <c:v>4:13:02</c:v>
                </c:pt>
                <c:pt idx="30">
                  <c:v>4:14:02</c:v>
                </c:pt>
                <c:pt idx="31">
                  <c:v>4:15:02</c:v>
                </c:pt>
                <c:pt idx="32">
                  <c:v>4:16:02</c:v>
                </c:pt>
                <c:pt idx="33">
                  <c:v>4:17:02</c:v>
                </c:pt>
                <c:pt idx="34">
                  <c:v>4:18:02</c:v>
                </c:pt>
                <c:pt idx="35">
                  <c:v>4:19:02</c:v>
                </c:pt>
                <c:pt idx="36">
                  <c:v>4:20:02</c:v>
                </c:pt>
                <c:pt idx="37">
                  <c:v>4:21:02</c:v>
                </c:pt>
                <c:pt idx="38">
                  <c:v>4:22:02</c:v>
                </c:pt>
              </c:strCache>
            </c:strRef>
          </c:cat>
          <c:val>
            <c:numRef>
              <c:f>Sheet33!$H$5:$H$44</c:f>
              <c:numCache>
                <c:formatCode>General</c:formatCode>
                <c:ptCount val="39"/>
                <c:pt idx="1">
                  <c:v>4.4999999999999998E-2</c:v>
                </c:pt>
                <c:pt idx="2">
                  <c:v>3.7499999999999999E-2</c:v>
                </c:pt>
                <c:pt idx="3">
                  <c:v>4.4999999999999998E-2</c:v>
                </c:pt>
                <c:pt idx="4">
                  <c:v>4.2500000000000003E-2</c:v>
                </c:pt>
                <c:pt idx="5">
                  <c:v>4.2500000000000003E-2</c:v>
                </c:pt>
                <c:pt idx="6">
                  <c:v>4.4999999999999998E-2</c:v>
                </c:pt>
                <c:pt idx="7">
                  <c:v>4.2500000000000003E-2</c:v>
                </c:pt>
                <c:pt idx="8">
                  <c:v>4.4999999999999998E-2</c:v>
                </c:pt>
                <c:pt idx="9">
                  <c:v>3.7499999999999999E-2</c:v>
                </c:pt>
                <c:pt idx="10">
                  <c:v>4.4999999999999998E-2</c:v>
                </c:pt>
                <c:pt idx="11">
                  <c:v>3.7499999999999999E-2</c:v>
                </c:pt>
                <c:pt idx="12">
                  <c:v>4.2500000000000003E-2</c:v>
                </c:pt>
                <c:pt idx="13">
                  <c:v>4.4999999999999998E-2</c:v>
                </c:pt>
                <c:pt idx="14">
                  <c:v>0.03</c:v>
                </c:pt>
                <c:pt idx="15">
                  <c:v>3.7499999999999999E-2</c:v>
                </c:pt>
                <c:pt idx="16">
                  <c:v>4.2500000000000003E-2</c:v>
                </c:pt>
                <c:pt idx="17">
                  <c:v>3.7499999999999999E-2</c:v>
                </c:pt>
                <c:pt idx="18">
                  <c:v>4.2500000000000003E-2</c:v>
                </c:pt>
                <c:pt idx="19">
                  <c:v>3.2500000000000001E-2</c:v>
                </c:pt>
                <c:pt idx="20">
                  <c:v>3.7499999999999999E-2</c:v>
                </c:pt>
              </c:numCache>
            </c:numRef>
          </c:val>
          <c:extLst>
            <c:ext xmlns:c16="http://schemas.microsoft.com/office/drawing/2014/chart" uri="{C3380CC4-5D6E-409C-BE32-E72D297353CC}">
              <c16:uniqueId val="{00000006-E4B4-4CC0-BF64-A77AE7BFBFA5}"/>
            </c:ext>
          </c:extLst>
        </c:ser>
        <c:ser>
          <c:idx val="7"/>
          <c:order val="7"/>
          <c:tx>
            <c:strRef>
              <c:f>Sheet33!$I$3:$I$4</c:f>
              <c:strCache>
                <c:ptCount val="1"/>
                <c:pt idx="0">
                  <c:v>kworker/2:1</c:v>
                </c:pt>
              </c:strCache>
            </c:strRef>
          </c:tx>
          <c:cat>
            <c:strRef>
              <c:f>Sheet33!$A$5:$A$44</c:f>
              <c:strCache>
                <c:ptCount val="39"/>
                <c:pt idx="0">
                  <c:v>3:44:02</c:v>
                </c:pt>
                <c:pt idx="1">
                  <c:v>3:45:02</c:v>
                </c:pt>
                <c:pt idx="2">
                  <c:v>3:46:02</c:v>
                </c:pt>
                <c:pt idx="3">
                  <c:v>3:47:02</c:v>
                </c:pt>
                <c:pt idx="4">
                  <c:v>3:48:02</c:v>
                </c:pt>
                <c:pt idx="5">
                  <c:v>3:49:03</c:v>
                </c:pt>
                <c:pt idx="6">
                  <c:v>3:50:03</c:v>
                </c:pt>
                <c:pt idx="7">
                  <c:v>3:51:03</c:v>
                </c:pt>
                <c:pt idx="8">
                  <c:v>3:52:03</c:v>
                </c:pt>
                <c:pt idx="9">
                  <c:v>3:53:03</c:v>
                </c:pt>
                <c:pt idx="10">
                  <c:v>3:54:03</c:v>
                </c:pt>
                <c:pt idx="11">
                  <c:v>3:55:03</c:v>
                </c:pt>
                <c:pt idx="12">
                  <c:v>3:56:03</c:v>
                </c:pt>
                <c:pt idx="13">
                  <c:v>3:57:03</c:v>
                </c:pt>
                <c:pt idx="14">
                  <c:v>3:58:03</c:v>
                </c:pt>
                <c:pt idx="15">
                  <c:v>3:59:03</c:v>
                </c:pt>
                <c:pt idx="16">
                  <c:v>4:00:03</c:v>
                </c:pt>
                <c:pt idx="17">
                  <c:v>4:01:03</c:v>
                </c:pt>
                <c:pt idx="18">
                  <c:v>4:02:03</c:v>
                </c:pt>
                <c:pt idx="19">
                  <c:v>4:03:03</c:v>
                </c:pt>
                <c:pt idx="20">
                  <c:v>4:04:03</c:v>
                </c:pt>
                <c:pt idx="21">
                  <c:v>4:05:03</c:v>
                </c:pt>
                <c:pt idx="22">
                  <c:v>4:06:03</c:v>
                </c:pt>
                <c:pt idx="23">
                  <c:v>4:07:03</c:v>
                </c:pt>
                <c:pt idx="24">
                  <c:v>4:08:03</c:v>
                </c:pt>
                <c:pt idx="25">
                  <c:v>4:09:03</c:v>
                </c:pt>
                <c:pt idx="26">
                  <c:v>4:10:03</c:v>
                </c:pt>
                <c:pt idx="27">
                  <c:v>4:11:03</c:v>
                </c:pt>
                <c:pt idx="28">
                  <c:v>4:12:03</c:v>
                </c:pt>
                <c:pt idx="29">
                  <c:v>4:13:02</c:v>
                </c:pt>
                <c:pt idx="30">
                  <c:v>4:14:02</c:v>
                </c:pt>
                <c:pt idx="31">
                  <c:v>4:15:02</c:v>
                </c:pt>
                <c:pt idx="32">
                  <c:v>4:16:02</c:v>
                </c:pt>
                <c:pt idx="33">
                  <c:v>4:17:02</c:v>
                </c:pt>
                <c:pt idx="34">
                  <c:v>4:18:02</c:v>
                </c:pt>
                <c:pt idx="35">
                  <c:v>4:19:02</c:v>
                </c:pt>
                <c:pt idx="36">
                  <c:v>4:20:02</c:v>
                </c:pt>
                <c:pt idx="37">
                  <c:v>4:21:02</c:v>
                </c:pt>
                <c:pt idx="38">
                  <c:v>4:22:02</c:v>
                </c:pt>
              </c:strCache>
            </c:strRef>
          </c:cat>
          <c:val>
            <c:numRef>
              <c:f>Sheet33!$I$5:$I$44</c:f>
              <c:numCache>
                <c:formatCode>General</c:formatCode>
                <c:ptCount val="39"/>
                <c:pt idx="8">
                  <c:v>0.13250000000000001</c:v>
                </c:pt>
                <c:pt idx="9">
                  <c:v>0.1075</c:v>
                </c:pt>
                <c:pt idx="10">
                  <c:v>0.15</c:v>
                </c:pt>
                <c:pt idx="11">
                  <c:v>0.1575</c:v>
                </c:pt>
                <c:pt idx="28">
                  <c:v>7.4999999999999997E-2</c:v>
                </c:pt>
                <c:pt idx="29">
                  <c:v>0.13250000000000001</c:v>
                </c:pt>
                <c:pt idx="30">
                  <c:v>0.13250000000000001</c:v>
                </c:pt>
                <c:pt idx="31">
                  <c:v>0.14249999999999999</c:v>
                </c:pt>
              </c:numCache>
            </c:numRef>
          </c:val>
          <c:extLst>
            <c:ext xmlns:c16="http://schemas.microsoft.com/office/drawing/2014/chart" uri="{C3380CC4-5D6E-409C-BE32-E72D297353CC}">
              <c16:uniqueId val="{00000007-E4B4-4CC0-BF64-A77AE7BFBFA5}"/>
            </c:ext>
          </c:extLst>
        </c:ser>
        <c:ser>
          <c:idx val="8"/>
          <c:order val="8"/>
          <c:tx>
            <c:strRef>
              <c:f>Sheet33!$J$3:$J$4</c:f>
              <c:strCache>
                <c:ptCount val="1"/>
                <c:pt idx="0">
                  <c:v>kworker/2:2</c:v>
                </c:pt>
              </c:strCache>
            </c:strRef>
          </c:tx>
          <c:cat>
            <c:strRef>
              <c:f>Sheet33!$A$5:$A$44</c:f>
              <c:strCache>
                <c:ptCount val="39"/>
                <c:pt idx="0">
                  <c:v>3:44:02</c:v>
                </c:pt>
                <c:pt idx="1">
                  <c:v>3:45:02</c:v>
                </c:pt>
                <c:pt idx="2">
                  <c:v>3:46:02</c:v>
                </c:pt>
                <c:pt idx="3">
                  <c:v>3:47:02</c:v>
                </c:pt>
                <c:pt idx="4">
                  <c:v>3:48:02</c:v>
                </c:pt>
                <c:pt idx="5">
                  <c:v>3:49:03</c:v>
                </c:pt>
                <c:pt idx="6">
                  <c:v>3:50:03</c:v>
                </c:pt>
                <c:pt idx="7">
                  <c:v>3:51:03</c:v>
                </c:pt>
                <c:pt idx="8">
                  <c:v>3:52:03</c:v>
                </c:pt>
                <c:pt idx="9">
                  <c:v>3:53:03</c:v>
                </c:pt>
                <c:pt idx="10">
                  <c:v>3:54:03</c:v>
                </c:pt>
                <c:pt idx="11">
                  <c:v>3:55:03</c:v>
                </c:pt>
                <c:pt idx="12">
                  <c:v>3:56:03</c:v>
                </c:pt>
                <c:pt idx="13">
                  <c:v>3:57:03</c:v>
                </c:pt>
                <c:pt idx="14">
                  <c:v>3:58:03</c:v>
                </c:pt>
                <c:pt idx="15">
                  <c:v>3:59:03</c:v>
                </c:pt>
                <c:pt idx="16">
                  <c:v>4:00:03</c:v>
                </c:pt>
                <c:pt idx="17">
                  <c:v>4:01:03</c:v>
                </c:pt>
                <c:pt idx="18">
                  <c:v>4:02:03</c:v>
                </c:pt>
                <c:pt idx="19">
                  <c:v>4:03:03</c:v>
                </c:pt>
                <c:pt idx="20">
                  <c:v>4:04:03</c:v>
                </c:pt>
                <c:pt idx="21">
                  <c:v>4:05:03</c:v>
                </c:pt>
                <c:pt idx="22">
                  <c:v>4:06:03</c:v>
                </c:pt>
                <c:pt idx="23">
                  <c:v>4:07:03</c:v>
                </c:pt>
                <c:pt idx="24">
                  <c:v>4:08:03</c:v>
                </c:pt>
                <c:pt idx="25">
                  <c:v>4:09:03</c:v>
                </c:pt>
                <c:pt idx="26">
                  <c:v>4:10:03</c:v>
                </c:pt>
                <c:pt idx="27">
                  <c:v>4:11:03</c:v>
                </c:pt>
                <c:pt idx="28">
                  <c:v>4:12:03</c:v>
                </c:pt>
                <c:pt idx="29">
                  <c:v>4:13:02</c:v>
                </c:pt>
                <c:pt idx="30">
                  <c:v>4:14:02</c:v>
                </c:pt>
                <c:pt idx="31">
                  <c:v>4:15:02</c:v>
                </c:pt>
                <c:pt idx="32">
                  <c:v>4:16:02</c:v>
                </c:pt>
                <c:pt idx="33">
                  <c:v>4:17:02</c:v>
                </c:pt>
                <c:pt idx="34">
                  <c:v>4:18:02</c:v>
                </c:pt>
                <c:pt idx="35">
                  <c:v>4:19:02</c:v>
                </c:pt>
                <c:pt idx="36">
                  <c:v>4:20:02</c:v>
                </c:pt>
                <c:pt idx="37">
                  <c:v>4:21:02</c:v>
                </c:pt>
                <c:pt idx="38">
                  <c:v>4:22:02</c:v>
                </c:pt>
              </c:strCache>
            </c:strRef>
          </c:cat>
          <c:val>
            <c:numRef>
              <c:f>Sheet33!$J$5:$J$44</c:f>
              <c:numCache>
                <c:formatCode>General</c:formatCode>
                <c:ptCount val="39"/>
                <c:pt idx="13">
                  <c:v>0.14249999999999999</c:v>
                </c:pt>
                <c:pt idx="14">
                  <c:v>0.14249999999999999</c:v>
                </c:pt>
                <c:pt idx="15">
                  <c:v>0.155</c:v>
                </c:pt>
                <c:pt idx="16">
                  <c:v>0.13750000000000001</c:v>
                </c:pt>
              </c:numCache>
            </c:numRef>
          </c:val>
          <c:extLst>
            <c:ext xmlns:c16="http://schemas.microsoft.com/office/drawing/2014/chart" uri="{C3380CC4-5D6E-409C-BE32-E72D297353CC}">
              <c16:uniqueId val="{00000008-E4B4-4CC0-BF64-A77AE7BFBFA5}"/>
            </c:ext>
          </c:extLst>
        </c:ser>
        <c:ser>
          <c:idx val="9"/>
          <c:order val="9"/>
          <c:tx>
            <c:strRef>
              <c:f>Sheet33!$K$3:$K$4</c:f>
              <c:strCache>
                <c:ptCount val="1"/>
                <c:pt idx="0">
                  <c:v>kworker/2:2H</c:v>
                </c:pt>
              </c:strCache>
            </c:strRef>
          </c:tx>
          <c:cat>
            <c:strRef>
              <c:f>Sheet33!$A$5:$A$44</c:f>
              <c:strCache>
                <c:ptCount val="39"/>
                <c:pt idx="0">
                  <c:v>3:44:02</c:v>
                </c:pt>
                <c:pt idx="1">
                  <c:v>3:45:02</c:v>
                </c:pt>
                <c:pt idx="2">
                  <c:v>3:46:02</c:v>
                </c:pt>
                <c:pt idx="3">
                  <c:v>3:47:02</c:v>
                </c:pt>
                <c:pt idx="4">
                  <c:v>3:48:02</c:v>
                </c:pt>
                <c:pt idx="5">
                  <c:v>3:49:03</c:v>
                </c:pt>
                <c:pt idx="6">
                  <c:v>3:50:03</c:v>
                </c:pt>
                <c:pt idx="7">
                  <c:v>3:51:03</c:v>
                </c:pt>
                <c:pt idx="8">
                  <c:v>3:52:03</c:v>
                </c:pt>
                <c:pt idx="9">
                  <c:v>3:53:03</c:v>
                </c:pt>
                <c:pt idx="10">
                  <c:v>3:54:03</c:v>
                </c:pt>
                <c:pt idx="11">
                  <c:v>3:55:03</c:v>
                </c:pt>
                <c:pt idx="12">
                  <c:v>3:56:03</c:v>
                </c:pt>
                <c:pt idx="13">
                  <c:v>3:57:03</c:v>
                </c:pt>
                <c:pt idx="14">
                  <c:v>3:58:03</c:v>
                </c:pt>
                <c:pt idx="15">
                  <c:v>3:59:03</c:v>
                </c:pt>
                <c:pt idx="16">
                  <c:v>4:00:03</c:v>
                </c:pt>
                <c:pt idx="17">
                  <c:v>4:01:03</c:v>
                </c:pt>
                <c:pt idx="18">
                  <c:v>4:02:03</c:v>
                </c:pt>
                <c:pt idx="19">
                  <c:v>4:03:03</c:v>
                </c:pt>
                <c:pt idx="20">
                  <c:v>4:04:03</c:v>
                </c:pt>
                <c:pt idx="21">
                  <c:v>4:05:03</c:v>
                </c:pt>
                <c:pt idx="22">
                  <c:v>4:06:03</c:v>
                </c:pt>
                <c:pt idx="23">
                  <c:v>4:07:03</c:v>
                </c:pt>
                <c:pt idx="24">
                  <c:v>4:08:03</c:v>
                </c:pt>
                <c:pt idx="25">
                  <c:v>4:09:03</c:v>
                </c:pt>
                <c:pt idx="26">
                  <c:v>4:10:03</c:v>
                </c:pt>
                <c:pt idx="27">
                  <c:v>4:11:03</c:v>
                </c:pt>
                <c:pt idx="28">
                  <c:v>4:12:03</c:v>
                </c:pt>
                <c:pt idx="29">
                  <c:v>4:13:02</c:v>
                </c:pt>
                <c:pt idx="30">
                  <c:v>4:14:02</c:v>
                </c:pt>
                <c:pt idx="31">
                  <c:v>4:15:02</c:v>
                </c:pt>
                <c:pt idx="32">
                  <c:v>4:16:02</c:v>
                </c:pt>
                <c:pt idx="33">
                  <c:v>4:17:02</c:v>
                </c:pt>
                <c:pt idx="34">
                  <c:v>4:18:02</c:v>
                </c:pt>
                <c:pt idx="35">
                  <c:v>4:19:02</c:v>
                </c:pt>
                <c:pt idx="36">
                  <c:v>4:20:02</c:v>
                </c:pt>
                <c:pt idx="37">
                  <c:v>4:21:02</c:v>
                </c:pt>
                <c:pt idx="38">
                  <c:v>4:22:02</c:v>
                </c:pt>
              </c:strCache>
            </c:strRef>
          </c:cat>
          <c:val>
            <c:numRef>
              <c:f>Sheet33!$K$5:$K$44</c:f>
              <c:numCache>
                <c:formatCode>General</c:formatCode>
                <c:ptCount val="39"/>
                <c:pt idx="22">
                  <c:v>4.4999999999999998E-2</c:v>
                </c:pt>
                <c:pt idx="23">
                  <c:v>3.2500000000000001E-2</c:v>
                </c:pt>
                <c:pt idx="24">
                  <c:v>0.05</c:v>
                </c:pt>
                <c:pt idx="25">
                  <c:v>0.05</c:v>
                </c:pt>
                <c:pt idx="26">
                  <c:v>4.2500000000000003E-2</c:v>
                </c:pt>
                <c:pt idx="27">
                  <c:v>4.4999999999999998E-2</c:v>
                </c:pt>
                <c:pt idx="29">
                  <c:v>3.7499999999999999E-2</c:v>
                </c:pt>
                <c:pt idx="30">
                  <c:v>0.05</c:v>
                </c:pt>
                <c:pt idx="31">
                  <c:v>4.4999999999999998E-2</c:v>
                </c:pt>
              </c:numCache>
            </c:numRef>
          </c:val>
          <c:extLst>
            <c:ext xmlns:c16="http://schemas.microsoft.com/office/drawing/2014/chart" uri="{C3380CC4-5D6E-409C-BE32-E72D297353CC}">
              <c16:uniqueId val="{00000009-E4B4-4CC0-BF64-A77AE7BFBFA5}"/>
            </c:ext>
          </c:extLst>
        </c:ser>
        <c:ser>
          <c:idx val="10"/>
          <c:order val="10"/>
          <c:tx>
            <c:strRef>
              <c:f>Sheet33!$L$3:$L$4</c:f>
              <c:strCache>
                <c:ptCount val="1"/>
                <c:pt idx="0">
                  <c:v>kworker/3:0</c:v>
                </c:pt>
              </c:strCache>
            </c:strRef>
          </c:tx>
          <c:cat>
            <c:strRef>
              <c:f>Sheet33!$A$5:$A$44</c:f>
              <c:strCache>
                <c:ptCount val="39"/>
                <c:pt idx="0">
                  <c:v>3:44:02</c:v>
                </c:pt>
                <c:pt idx="1">
                  <c:v>3:45:02</c:v>
                </c:pt>
                <c:pt idx="2">
                  <c:v>3:46:02</c:v>
                </c:pt>
                <c:pt idx="3">
                  <c:v>3:47:02</c:v>
                </c:pt>
                <c:pt idx="4">
                  <c:v>3:48:02</c:v>
                </c:pt>
                <c:pt idx="5">
                  <c:v>3:49:03</c:v>
                </c:pt>
                <c:pt idx="6">
                  <c:v>3:50:03</c:v>
                </c:pt>
                <c:pt idx="7">
                  <c:v>3:51:03</c:v>
                </c:pt>
                <c:pt idx="8">
                  <c:v>3:52:03</c:v>
                </c:pt>
                <c:pt idx="9">
                  <c:v>3:53:03</c:v>
                </c:pt>
                <c:pt idx="10">
                  <c:v>3:54:03</c:v>
                </c:pt>
                <c:pt idx="11">
                  <c:v>3:55:03</c:v>
                </c:pt>
                <c:pt idx="12">
                  <c:v>3:56:03</c:v>
                </c:pt>
                <c:pt idx="13">
                  <c:v>3:57:03</c:v>
                </c:pt>
                <c:pt idx="14">
                  <c:v>3:58:03</c:v>
                </c:pt>
                <c:pt idx="15">
                  <c:v>3:59:03</c:v>
                </c:pt>
                <c:pt idx="16">
                  <c:v>4:00:03</c:v>
                </c:pt>
                <c:pt idx="17">
                  <c:v>4:01:03</c:v>
                </c:pt>
                <c:pt idx="18">
                  <c:v>4:02:03</c:v>
                </c:pt>
                <c:pt idx="19">
                  <c:v>4:03:03</c:v>
                </c:pt>
                <c:pt idx="20">
                  <c:v>4:04:03</c:v>
                </c:pt>
                <c:pt idx="21">
                  <c:v>4:05:03</c:v>
                </c:pt>
                <c:pt idx="22">
                  <c:v>4:06:03</c:v>
                </c:pt>
                <c:pt idx="23">
                  <c:v>4:07:03</c:v>
                </c:pt>
                <c:pt idx="24">
                  <c:v>4:08:03</c:v>
                </c:pt>
                <c:pt idx="25">
                  <c:v>4:09:03</c:v>
                </c:pt>
                <c:pt idx="26">
                  <c:v>4:10:03</c:v>
                </c:pt>
                <c:pt idx="27">
                  <c:v>4:11:03</c:v>
                </c:pt>
                <c:pt idx="28">
                  <c:v>4:12:03</c:v>
                </c:pt>
                <c:pt idx="29">
                  <c:v>4:13:02</c:v>
                </c:pt>
                <c:pt idx="30">
                  <c:v>4:14:02</c:v>
                </c:pt>
                <c:pt idx="31">
                  <c:v>4:15:02</c:v>
                </c:pt>
                <c:pt idx="32">
                  <c:v>4:16:02</c:v>
                </c:pt>
                <c:pt idx="33">
                  <c:v>4:17:02</c:v>
                </c:pt>
                <c:pt idx="34">
                  <c:v>4:18:02</c:v>
                </c:pt>
                <c:pt idx="35">
                  <c:v>4:19:02</c:v>
                </c:pt>
                <c:pt idx="36">
                  <c:v>4:20:02</c:v>
                </c:pt>
                <c:pt idx="37">
                  <c:v>4:21:02</c:v>
                </c:pt>
                <c:pt idx="38">
                  <c:v>4:22:02</c:v>
                </c:pt>
              </c:strCache>
            </c:strRef>
          </c:cat>
          <c:val>
            <c:numRef>
              <c:f>Sheet33!$L$5:$L$44</c:f>
              <c:numCache>
                <c:formatCode>General</c:formatCode>
                <c:ptCount val="39"/>
                <c:pt idx="0">
                  <c:v>3.7499999999999999E-2</c:v>
                </c:pt>
                <c:pt idx="1">
                  <c:v>6.7500000000000004E-2</c:v>
                </c:pt>
                <c:pt idx="2">
                  <c:v>5.5E-2</c:v>
                </c:pt>
                <c:pt idx="3">
                  <c:v>6.7500000000000004E-2</c:v>
                </c:pt>
                <c:pt idx="4">
                  <c:v>0.08</c:v>
                </c:pt>
                <c:pt idx="5">
                  <c:v>4.2500000000000003E-2</c:v>
                </c:pt>
                <c:pt idx="24">
                  <c:v>3.2500000000000001E-2</c:v>
                </c:pt>
                <c:pt idx="25">
                  <c:v>7.0000000000000007E-2</c:v>
                </c:pt>
                <c:pt idx="26">
                  <c:v>7.0000000000000007E-2</c:v>
                </c:pt>
                <c:pt idx="27">
                  <c:v>6.7500000000000004E-2</c:v>
                </c:pt>
                <c:pt idx="28">
                  <c:v>3.7499999999999999E-2</c:v>
                </c:pt>
                <c:pt idx="29">
                  <c:v>7.2499999999999995E-2</c:v>
                </c:pt>
              </c:numCache>
            </c:numRef>
          </c:val>
          <c:extLst>
            <c:ext xmlns:c16="http://schemas.microsoft.com/office/drawing/2014/chart" uri="{C3380CC4-5D6E-409C-BE32-E72D297353CC}">
              <c16:uniqueId val="{0000000A-E4B4-4CC0-BF64-A77AE7BFBFA5}"/>
            </c:ext>
          </c:extLst>
        </c:ser>
        <c:ser>
          <c:idx val="11"/>
          <c:order val="11"/>
          <c:tx>
            <c:strRef>
              <c:f>Sheet33!$M$3:$M$4</c:f>
              <c:strCache>
                <c:ptCount val="1"/>
                <c:pt idx="0">
                  <c:v>kworker/3:0H</c:v>
                </c:pt>
              </c:strCache>
            </c:strRef>
          </c:tx>
          <c:cat>
            <c:strRef>
              <c:f>Sheet33!$A$5:$A$44</c:f>
              <c:strCache>
                <c:ptCount val="39"/>
                <c:pt idx="0">
                  <c:v>3:44:02</c:v>
                </c:pt>
                <c:pt idx="1">
                  <c:v>3:45:02</c:v>
                </c:pt>
                <c:pt idx="2">
                  <c:v>3:46:02</c:v>
                </c:pt>
                <c:pt idx="3">
                  <c:v>3:47:02</c:v>
                </c:pt>
                <c:pt idx="4">
                  <c:v>3:48:02</c:v>
                </c:pt>
                <c:pt idx="5">
                  <c:v>3:49:03</c:v>
                </c:pt>
                <c:pt idx="6">
                  <c:v>3:50:03</c:v>
                </c:pt>
                <c:pt idx="7">
                  <c:v>3:51:03</c:v>
                </c:pt>
                <c:pt idx="8">
                  <c:v>3:52:03</c:v>
                </c:pt>
                <c:pt idx="9">
                  <c:v>3:53:03</c:v>
                </c:pt>
                <c:pt idx="10">
                  <c:v>3:54:03</c:v>
                </c:pt>
                <c:pt idx="11">
                  <c:v>3:55:03</c:v>
                </c:pt>
                <c:pt idx="12">
                  <c:v>3:56:03</c:v>
                </c:pt>
                <c:pt idx="13">
                  <c:v>3:57:03</c:v>
                </c:pt>
                <c:pt idx="14">
                  <c:v>3:58:03</c:v>
                </c:pt>
                <c:pt idx="15">
                  <c:v>3:59:03</c:v>
                </c:pt>
                <c:pt idx="16">
                  <c:v>4:00:03</c:v>
                </c:pt>
                <c:pt idx="17">
                  <c:v>4:01:03</c:v>
                </c:pt>
                <c:pt idx="18">
                  <c:v>4:02:03</c:v>
                </c:pt>
                <c:pt idx="19">
                  <c:v>4:03:03</c:v>
                </c:pt>
                <c:pt idx="20">
                  <c:v>4:04:03</c:v>
                </c:pt>
                <c:pt idx="21">
                  <c:v>4:05:03</c:v>
                </c:pt>
                <c:pt idx="22">
                  <c:v>4:06:03</c:v>
                </c:pt>
                <c:pt idx="23">
                  <c:v>4:07:03</c:v>
                </c:pt>
                <c:pt idx="24">
                  <c:v>4:08:03</c:v>
                </c:pt>
                <c:pt idx="25">
                  <c:v>4:09:03</c:v>
                </c:pt>
                <c:pt idx="26">
                  <c:v>4:10:03</c:v>
                </c:pt>
                <c:pt idx="27">
                  <c:v>4:11:03</c:v>
                </c:pt>
                <c:pt idx="28">
                  <c:v>4:12:03</c:v>
                </c:pt>
                <c:pt idx="29">
                  <c:v>4:13:02</c:v>
                </c:pt>
                <c:pt idx="30">
                  <c:v>4:14:02</c:v>
                </c:pt>
                <c:pt idx="31">
                  <c:v>4:15:02</c:v>
                </c:pt>
                <c:pt idx="32">
                  <c:v>4:16:02</c:v>
                </c:pt>
                <c:pt idx="33">
                  <c:v>4:17:02</c:v>
                </c:pt>
                <c:pt idx="34">
                  <c:v>4:18:02</c:v>
                </c:pt>
                <c:pt idx="35">
                  <c:v>4:19:02</c:v>
                </c:pt>
                <c:pt idx="36">
                  <c:v>4:20:02</c:v>
                </c:pt>
                <c:pt idx="37">
                  <c:v>4:21:02</c:v>
                </c:pt>
                <c:pt idx="38">
                  <c:v>4:22:02</c:v>
                </c:pt>
              </c:strCache>
            </c:strRef>
          </c:cat>
          <c:val>
            <c:numRef>
              <c:f>Sheet33!$M$5:$M$44</c:f>
              <c:numCache>
                <c:formatCode>General</c:formatCode>
                <c:ptCount val="39"/>
                <c:pt idx="8">
                  <c:v>0.03</c:v>
                </c:pt>
                <c:pt idx="15">
                  <c:v>0.03</c:v>
                </c:pt>
                <c:pt idx="19">
                  <c:v>0.03</c:v>
                </c:pt>
                <c:pt idx="22">
                  <c:v>0.03</c:v>
                </c:pt>
                <c:pt idx="27">
                  <c:v>0.03</c:v>
                </c:pt>
                <c:pt idx="29">
                  <c:v>2.5000000000000001E-2</c:v>
                </c:pt>
              </c:numCache>
            </c:numRef>
          </c:val>
          <c:extLst>
            <c:ext xmlns:c16="http://schemas.microsoft.com/office/drawing/2014/chart" uri="{C3380CC4-5D6E-409C-BE32-E72D297353CC}">
              <c16:uniqueId val="{0000000B-E4B4-4CC0-BF64-A77AE7BFBFA5}"/>
            </c:ext>
          </c:extLst>
        </c:ser>
        <c:ser>
          <c:idx val="12"/>
          <c:order val="12"/>
          <c:tx>
            <c:strRef>
              <c:f>Sheet33!$N$3:$N$4</c:f>
              <c:strCache>
                <c:ptCount val="1"/>
                <c:pt idx="0">
                  <c:v>kworker/3:1</c:v>
                </c:pt>
              </c:strCache>
            </c:strRef>
          </c:tx>
          <c:cat>
            <c:strRef>
              <c:f>Sheet33!$A$5:$A$44</c:f>
              <c:strCache>
                <c:ptCount val="39"/>
                <c:pt idx="0">
                  <c:v>3:44:02</c:v>
                </c:pt>
                <c:pt idx="1">
                  <c:v>3:45:02</c:v>
                </c:pt>
                <c:pt idx="2">
                  <c:v>3:46:02</c:v>
                </c:pt>
                <c:pt idx="3">
                  <c:v>3:47:02</c:v>
                </c:pt>
                <c:pt idx="4">
                  <c:v>3:48:02</c:v>
                </c:pt>
                <c:pt idx="5">
                  <c:v>3:49:03</c:v>
                </c:pt>
                <c:pt idx="6">
                  <c:v>3:50:03</c:v>
                </c:pt>
                <c:pt idx="7">
                  <c:v>3:51:03</c:v>
                </c:pt>
                <c:pt idx="8">
                  <c:v>3:52:03</c:v>
                </c:pt>
                <c:pt idx="9">
                  <c:v>3:53:03</c:v>
                </c:pt>
                <c:pt idx="10">
                  <c:v>3:54:03</c:v>
                </c:pt>
                <c:pt idx="11">
                  <c:v>3:55:03</c:v>
                </c:pt>
                <c:pt idx="12">
                  <c:v>3:56:03</c:v>
                </c:pt>
                <c:pt idx="13">
                  <c:v>3:57:03</c:v>
                </c:pt>
                <c:pt idx="14">
                  <c:v>3:58:03</c:v>
                </c:pt>
                <c:pt idx="15">
                  <c:v>3:59:03</c:v>
                </c:pt>
                <c:pt idx="16">
                  <c:v>4:00:03</c:v>
                </c:pt>
                <c:pt idx="17">
                  <c:v>4:01:03</c:v>
                </c:pt>
                <c:pt idx="18">
                  <c:v>4:02:03</c:v>
                </c:pt>
                <c:pt idx="19">
                  <c:v>4:03:03</c:v>
                </c:pt>
                <c:pt idx="20">
                  <c:v>4:04:03</c:v>
                </c:pt>
                <c:pt idx="21">
                  <c:v>4:05:03</c:v>
                </c:pt>
                <c:pt idx="22">
                  <c:v>4:06:03</c:v>
                </c:pt>
                <c:pt idx="23">
                  <c:v>4:07:03</c:v>
                </c:pt>
                <c:pt idx="24">
                  <c:v>4:08:03</c:v>
                </c:pt>
                <c:pt idx="25">
                  <c:v>4:09:03</c:v>
                </c:pt>
                <c:pt idx="26">
                  <c:v>4:10:03</c:v>
                </c:pt>
                <c:pt idx="27">
                  <c:v>4:11:03</c:v>
                </c:pt>
                <c:pt idx="28">
                  <c:v>4:12:03</c:v>
                </c:pt>
                <c:pt idx="29">
                  <c:v>4:13:02</c:v>
                </c:pt>
                <c:pt idx="30">
                  <c:v>4:14:02</c:v>
                </c:pt>
                <c:pt idx="31">
                  <c:v>4:15:02</c:v>
                </c:pt>
                <c:pt idx="32">
                  <c:v>4:16:02</c:v>
                </c:pt>
                <c:pt idx="33">
                  <c:v>4:17:02</c:v>
                </c:pt>
                <c:pt idx="34">
                  <c:v>4:18:02</c:v>
                </c:pt>
                <c:pt idx="35">
                  <c:v>4:19:02</c:v>
                </c:pt>
                <c:pt idx="36">
                  <c:v>4:20:02</c:v>
                </c:pt>
                <c:pt idx="37">
                  <c:v>4:21:02</c:v>
                </c:pt>
                <c:pt idx="38">
                  <c:v>4:22:02</c:v>
                </c:pt>
              </c:strCache>
            </c:strRef>
          </c:cat>
          <c:val>
            <c:numRef>
              <c:f>Sheet33!$N$5:$N$44</c:f>
              <c:numCache>
                <c:formatCode>General</c:formatCode>
                <c:ptCount val="39"/>
                <c:pt idx="16">
                  <c:v>0.03</c:v>
                </c:pt>
                <c:pt idx="17">
                  <c:v>5.7500000000000002E-2</c:v>
                </c:pt>
                <c:pt idx="18">
                  <c:v>6.7500000000000004E-2</c:v>
                </c:pt>
                <c:pt idx="19">
                  <c:v>0.08</c:v>
                </c:pt>
                <c:pt idx="20">
                  <c:v>0.08</c:v>
                </c:pt>
                <c:pt idx="21">
                  <c:v>6.25E-2</c:v>
                </c:pt>
                <c:pt idx="22">
                  <c:v>6.25E-2</c:v>
                </c:pt>
                <c:pt idx="23">
                  <c:v>0.05</c:v>
                </c:pt>
                <c:pt idx="24">
                  <c:v>3.7499999999999999E-2</c:v>
                </c:pt>
              </c:numCache>
            </c:numRef>
          </c:val>
          <c:extLst>
            <c:ext xmlns:c16="http://schemas.microsoft.com/office/drawing/2014/chart" uri="{C3380CC4-5D6E-409C-BE32-E72D297353CC}">
              <c16:uniqueId val="{0000000C-E4B4-4CC0-BF64-A77AE7BFBFA5}"/>
            </c:ext>
          </c:extLst>
        </c:ser>
        <c:ser>
          <c:idx val="13"/>
          <c:order val="13"/>
          <c:tx>
            <c:strRef>
              <c:f>Sheet33!$O$3:$O$4</c:f>
              <c:strCache>
                <c:ptCount val="1"/>
                <c:pt idx="0">
                  <c:v>kworker/3:2</c:v>
                </c:pt>
              </c:strCache>
            </c:strRef>
          </c:tx>
          <c:cat>
            <c:strRef>
              <c:f>Sheet33!$A$5:$A$44</c:f>
              <c:strCache>
                <c:ptCount val="39"/>
                <c:pt idx="0">
                  <c:v>3:44:02</c:v>
                </c:pt>
                <c:pt idx="1">
                  <c:v>3:45:02</c:v>
                </c:pt>
                <c:pt idx="2">
                  <c:v>3:46:02</c:v>
                </c:pt>
                <c:pt idx="3">
                  <c:v>3:47:02</c:v>
                </c:pt>
                <c:pt idx="4">
                  <c:v>3:48:02</c:v>
                </c:pt>
                <c:pt idx="5">
                  <c:v>3:49:03</c:v>
                </c:pt>
                <c:pt idx="6">
                  <c:v>3:50:03</c:v>
                </c:pt>
                <c:pt idx="7">
                  <c:v>3:51:03</c:v>
                </c:pt>
                <c:pt idx="8">
                  <c:v>3:52:03</c:v>
                </c:pt>
                <c:pt idx="9">
                  <c:v>3:53:03</c:v>
                </c:pt>
                <c:pt idx="10">
                  <c:v>3:54:03</c:v>
                </c:pt>
                <c:pt idx="11">
                  <c:v>3:55:03</c:v>
                </c:pt>
                <c:pt idx="12">
                  <c:v>3:56:03</c:v>
                </c:pt>
                <c:pt idx="13">
                  <c:v>3:57:03</c:v>
                </c:pt>
                <c:pt idx="14">
                  <c:v>3:58:03</c:v>
                </c:pt>
                <c:pt idx="15">
                  <c:v>3:59:03</c:v>
                </c:pt>
                <c:pt idx="16">
                  <c:v>4:00:03</c:v>
                </c:pt>
                <c:pt idx="17">
                  <c:v>4:01:03</c:v>
                </c:pt>
                <c:pt idx="18">
                  <c:v>4:02:03</c:v>
                </c:pt>
                <c:pt idx="19">
                  <c:v>4:03:03</c:v>
                </c:pt>
                <c:pt idx="20">
                  <c:v>4:04:03</c:v>
                </c:pt>
                <c:pt idx="21">
                  <c:v>4:05:03</c:v>
                </c:pt>
                <c:pt idx="22">
                  <c:v>4:06:03</c:v>
                </c:pt>
                <c:pt idx="23">
                  <c:v>4:07:03</c:v>
                </c:pt>
                <c:pt idx="24">
                  <c:v>4:08:03</c:v>
                </c:pt>
                <c:pt idx="25">
                  <c:v>4:09:03</c:v>
                </c:pt>
                <c:pt idx="26">
                  <c:v>4:10:03</c:v>
                </c:pt>
                <c:pt idx="27">
                  <c:v>4:11:03</c:v>
                </c:pt>
                <c:pt idx="28">
                  <c:v>4:12:03</c:v>
                </c:pt>
                <c:pt idx="29">
                  <c:v>4:13:02</c:v>
                </c:pt>
                <c:pt idx="30">
                  <c:v>4:14:02</c:v>
                </c:pt>
                <c:pt idx="31">
                  <c:v>4:15:02</c:v>
                </c:pt>
                <c:pt idx="32">
                  <c:v>4:16:02</c:v>
                </c:pt>
                <c:pt idx="33">
                  <c:v>4:17:02</c:v>
                </c:pt>
                <c:pt idx="34">
                  <c:v>4:18:02</c:v>
                </c:pt>
                <c:pt idx="35">
                  <c:v>4:19:02</c:v>
                </c:pt>
                <c:pt idx="36">
                  <c:v>4:20:02</c:v>
                </c:pt>
                <c:pt idx="37">
                  <c:v>4:21:02</c:v>
                </c:pt>
                <c:pt idx="38">
                  <c:v>4:22:02</c:v>
                </c:pt>
              </c:strCache>
            </c:strRef>
          </c:cat>
          <c:val>
            <c:numRef>
              <c:f>Sheet33!$O$5:$O$44</c:f>
              <c:numCache>
                <c:formatCode>General</c:formatCode>
                <c:ptCount val="39"/>
                <c:pt idx="6">
                  <c:v>7.0000000000000007E-2</c:v>
                </c:pt>
                <c:pt idx="7">
                  <c:v>6.25E-2</c:v>
                </c:pt>
                <c:pt idx="8">
                  <c:v>6.7500000000000004E-2</c:v>
                </c:pt>
                <c:pt idx="9">
                  <c:v>4.4999999999999998E-2</c:v>
                </c:pt>
                <c:pt idx="10">
                  <c:v>6.7500000000000004E-2</c:v>
                </c:pt>
                <c:pt idx="11">
                  <c:v>6.25E-2</c:v>
                </c:pt>
                <c:pt idx="12">
                  <c:v>6.7500000000000004E-2</c:v>
                </c:pt>
                <c:pt idx="13">
                  <c:v>7.4999999999999997E-2</c:v>
                </c:pt>
                <c:pt idx="14">
                  <c:v>6.25E-2</c:v>
                </c:pt>
                <c:pt idx="15">
                  <c:v>7.0000000000000007E-2</c:v>
                </c:pt>
                <c:pt idx="16">
                  <c:v>0.05</c:v>
                </c:pt>
              </c:numCache>
            </c:numRef>
          </c:val>
          <c:extLst>
            <c:ext xmlns:c16="http://schemas.microsoft.com/office/drawing/2014/chart" uri="{C3380CC4-5D6E-409C-BE32-E72D297353CC}">
              <c16:uniqueId val="{0000000D-E4B4-4CC0-BF64-A77AE7BFBFA5}"/>
            </c:ext>
          </c:extLst>
        </c:ser>
        <c:ser>
          <c:idx val="14"/>
          <c:order val="14"/>
          <c:tx>
            <c:strRef>
              <c:f>Sheet33!$P$3:$P$4</c:f>
              <c:strCache>
                <c:ptCount val="1"/>
                <c:pt idx="0">
                  <c:v>kworker/u32:0</c:v>
                </c:pt>
              </c:strCache>
            </c:strRef>
          </c:tx>
          <c:cat>
            <c:strRef>
              <c:f>Sheet33!$A$5:$A$44</c:f>
              <c:strCache>
                <c:ptCount val="39"/>
                <c:pt idx="0">
                  <c:v>3:44:02</c:v>
                </c:pt>
                <c:pt idx="1">
                  <c:v>3:45:02</c:v>
                </c:pt>
                <c:pt idx="2">
                  <c:v>3:46:02</c:v>
                </c:pt>
                <c:pt idx="3">
                  <c:v>3:47:02</c:v>
                </c:pt>
                <c:pt idx="4">
                  <c:v>3:48:02</c:v>
                </c:pt>
                <c:pt idx="5">
                  <c:v>3:49:03</c:v>
                </c:pt>
                <c:pt idx="6">
                  <c:v>3:50:03</c:v>
                </c:pt>
                <c:pt idx="7">
                  <c:v>3:51:03</c:v>
                </c:pt>
                <c:pt idx="8">
                  <c:v>3:52:03</c:v>
                </c:pt>
                <c:pt idx="9">
                  <c:v>3:53:03</c:v>
                </c:pt>
                <c:pt idx="10">
                  <c:v>3:54:03</c:v>
                </c:pt>
                <c:pt idx="11">
                  <c:v>3:55:03</c:v>
                </c:pt>
                <c:pt idx="12">
                  <c:v>3:56:03</c:v>
                </c:pt>
                <c:pt idx="13">
                  <c:v>3:57:03</c:v>
                </c:pt>
                <c:pt idx="14">
                  <c:v>3:58:03</c:v>
                </c:pt>
                <c:pt idx="15">
                  <c:v>3:59:03</c:v>
                </c:pt>
                <c:pt idx="16">
                  <c:v>4:00:03</c:v>
                </c:pt>
                <c:pt idx="17">
                  <c:v>4:01:03</c:v>
                </c:pt>
                <c:pt idx="18">
                  <c:v>4:02:03</c:v>
                </c:pt>
                <c:pt idx="19">
                  <c:v>4:03:03</c:v>
                </c:pt>
                <c:pt idx="20">
                  <c:v>4:04:03</c:v>
                </c:pt>
                <c:pt idx="21">
                  <c:v>4:05:03</c:v>
                </c:pt>
                <c:pt idx="22">
                  <c:v>4:06:03</c:v>
                </c:pt>
                <c:pt idx="23">
                  <c:v>4:07:03</c:v>
                </c:pt>
                <c:pt idx="24">
                  <c:v>4:08:03</c:v>
                </c:pt>
                <c:pt idx="25">
                  <c:v>4:09:03</c:v>
                </c:pt>
                <c:pt idx="26">
                  <c:v>4:10:03</c:v>
                </c:pt>
                <c:pt idx="27">
                  <c:v>4:11:03</c:v>
                </c:pt>
                <c:pt idx="28">
                  <c:v>4:12:03</c:v>
                </c:pt>
                <c:pt idx="29">
                  <c:v>4:13:02</c:v>
                </c:pt>
                <c:pt idx="30">
                  <c:v>4:14:02</c:v>
                </c:pt>
                <c:pt idx="31">
                  <c:v>4:15:02</c:v>
                </c:pt>
                <c:pt idx="32">
                  <c:v>4:16:02</c:v>
                </c:pt>
                <c:pt idx="33">
                  <c:v>4:17:02</c:v>
                </c:pt>
                <c:pt idx="34">
                  <c:v>4:18:02</c:v>
                </c:pt>
                <c:pt idx="35">
                  <c:v>4:19:02</c:v>
                </c:pt>
                <c:pt idx="36">
                  <c:v>4:20:02</c:v>
                </c:pt>
                <c:pt idx="37">
                  <c:v>4:21:02</c:v>
                </c:pt>
                <c:pt idx="38">
                  <c:v>4:22:02</c:v>
                </c:pt>
              </c:strCache>
            </c:strRef>
          </c:cat>
          <c:val>
            <c:numRef>
              <c:f>Sheet33!$P$5:$P$44</c:f>
              <c:numCache>
                <c:formatCode>General</c:formatCode>
                <c:ptCount val="39"/>
                <c:pt idx="0">
                  <c:v>7.4999999999999997E-2</c:v>
                </c:pt>
                <c:pt idx="18">
                  <c:v>0.05</c:v>
                </c:pt>
                <c:pt idx="21">
                  <c:v>7.4999999999999997E-2</c:v>
                </c:pt>
                <c:pt idx="22">
                  <c:v>8.7499999999999994E-2</c:v>
                </c:pt>
                <c:pt idx="23">
                  <c:v>4.2500000000000003E-2</c:v>
                </c:pt>
              </c:numCache>
            </c:numRef>
          </c:val>
          <c:extLst>
            <c:ext xmlns:c16="http://schemas.microsoft.com/office/drawing/2014/chart" uri="{C3380CC4-5D6E-409C-BE32-E72D297353CC}">
              <c16:uniqueId val="{0000000E-E4B4-4CC0-BF64-A77AE7BFBFA5}"/>
            </c:ext>
          </c:extLst>
        </c:ser>
        <c:ser>
          <c:idx val="15"/>
          <c:order val="15"/>
          <c:tx>
            <c:strRef>
              <c:f>Sheet33!$Q$3:$Q$4</c:f>
              <c:strCache>
                <c:ptCount val="1"/>
                <c:pt idx="0">
                  <c:v>kworker/u32:1</c:v>
                </c:pt>
              </c:strCache>
            </c:strRef>
          </c:tx>
          <c:cat>
            <c:strRef>
              <c:f>Sheet33!$A$5:$A$44</c:f>
              <c:strCache>
                <c:ptCount val="39"/>
                <c:pt idx="0">
                  <c:v>3:44:02</c:v>
                </c:pt>
                <c:pt idx="1">
                  <c:v>3:45:02</c:v>
                </c:pt>
                <c:pt idx="2">
                  <c:v>3:46:02</c:v>
                </c:pt>
                <c:pt idx="3">
                  <c:v>3:47:02</c:v>
                </c:pt>
                <c:pt idx="4">
                  <c:v>3:48:02</c:v>
                </c:pt>
                <c:pt idx="5">
                  <c:v>3:49:03</c:v>
                </c:pt>
                <c:pt idx="6">
                  <c:v>3:50:03</c:v>
                </c:pt>
                <c:pt idx="7">
                  <c:v>3:51:03</c:v>
                </c:pt>
                <c:pt idx="8">
                  <c:v>3:52:03</c:v>
                </c:pt>
                <c:pt idx="9">
                  <c:v>3:53:03</c:v>
                </c:pt>
                <c:pt idx="10">
                  <c:v>3:54:03</c:v>
                </c:pt>
                <c:pt idx="11">
                  <c:v>3:55:03</c:v>
                </c:pt>
                <c:pt idx="12">
                  <c:v>3:56:03</c:v>
                </c:pt>
                <c:pt idx="13">
                  <c:v>3:57:03</c:v>
                </c:pt>
                <c:pt idx="14">
                  <c:v>3:58:03</c:v>
                </c:pt>
                <c:pt idx="15">
                  <c:v>3:59:03</c:v>
                </c:pt>
                <c:pt idx="16">
                  <c:v>4:00:03</c:v>
                </c:pt>
                <c:pt idx="17">
                  <c:v>4:01:03</c:v>
                </c:pt>
                <c:pt idx="18">
                  <c:v>4:02:03</c:v>
                </c:pt>
                <c:pt idx="19">
                  <c:v>4:03:03</c:v>
                </c:pt>
                <c:pt idx="20">
                  <c:v>4:04:03</c:v>
                </c:pt>
                <c:pt idx="21">
                  <c:v>4:05:03</c:v>
                </c:pt>
                <c:pt idx="22">
                  <c:v>4:06:03</c:v>
                </c:pt>
                <c:pt idx="23">
                  <c:v>4:07:03</c:v>
                </c:pt>
                <c:pt idx="24">
                  <c:v>4:08:03</c:v>
                </c:pt>
                <c:pt idx="25">
                  <c:v>4:09:03</c:v>
                </c:pt>
                <c:pt idx="26">
                  <c:v>4:10:03</c:v>
                </c:pt>
                <c:pt idx="27">
                  <c:v>4:11:03</c:v>
                </c:pt>
                <c:pt idx="28">
                  <c:v>4:12:03</c:v>
                </c:pt>
                <c:pt idx="29">
                  <c:v>4:13:02</c:v>
                </c:pt>
                <c:pt idx="30">
                  <c:v>4:14:02</c:v>
                </c:pt>
                <c:pt idx="31">
                  <c:v>4:15:02</c:v>
                </c:pt>
                <c:pt idx="32">
                  <c:v>4:16:02</c:v>
                </c:pt>
                <c:pt idx="33">
                  <c:v>4:17:02</c:v>
                </c:pt>
                <c:pt idx="34">
                  <c:v>4:18:02</c:v>
                </c:pt>
                <c:pt idx="35">
                  <c:v>4:19:02</c:v>
                </c:pt>
                <c:pt idx="36">
                  <c:v>4:20:02</c:v>
                </c:pt>
                <c:pt idx="37">
                  <c:v>4:21:02</c:v>
                </c:pt>
                <c:pt idx="38">
                  <c:v>4:22:02</c:v>
                </c:pt>
              </c:strCache>
            </c:strRef>
          </c:cat>
          <c:val>
            <c:numRef>
              <c:f>Sheet33!$Q$5:$Q$44</c:f>
              <c:numCache>
                <c:formatCode>General</c:formatCode>
                <c:ptCount val="39"/>
                <c:pt idx="1">
                  <c:v>9.5000000000000001E-2</c:v>
                </c:pt>
                <c:pt idx="2">
                  <c:v>4.2500000000000003E-2</c:v>
                </c:pt>
                <c:pt idx="3">
                  <c:v>0.08</c:v>
                </c:pt>
                <c:pt idx="5">
                  <c:v>0.05</c:v>
                </c:pt>
                <c:pt idx="6">
                  <c:v>5.5E-2</c:v>
                </c:pt>
                <c:pt idx="7">
                  <c:v>0.03</c:v>
                </c:pt>
                <c:pt idx="10">
                  <c:v>8.2500000000000004E-2</c:v>
                </c:pt>
                <c:pt idx="13">
                  <c:v>3.2500000000000001E-2</c:v>
                </c:pt>
                <c:pt idx="14">
                  <c:v>0.105</c:v>
                </c:pt>
                <c:pt idx="15">
                  <c:v>7.0000000000000007E-2</c:v>
                </c:pt>
                <c:pt idx="16">
                  <c:v>3.2500000000000001E-2</c:v>
                </c:pt>
                <c:pt idx="17">
                  <c:v>3.2500000000000001E-2</c:v>
                </c:pt>
                <c:pt idx="19">
                  <c:v>5.7500000000000002E-2</c:v>
                </c:pt>
                <c:pt idx="20">
                  <c:v>7.0000000000000007E-2</c:v>
                </c:pt>
                <c:pt idx="21">
                  <c:v>5.7500000000000002E-2</c:v>
                </c:pt>
                <c:pt idx="23">
                  <c:v>5.7500000000000002E-2</c:v>
                </c:pt>
                <c:pt idx="24">
                  <c:v>4.2500000000000003E-2</c:v>
                </c:pt>
                <c:pt idx="26">
                  <c:v>0.13</c:v>
                </c:pt>
                <c:pt idx="27">
                  <c:v>8.7499999999999994E-2</c:v>
                </c:pt>
                <c:pt idx="28">
                  <c:v>3.2500000000000001E-2</c:v>
                </c:pt>
                <c:pt idx="30">
                  <c:v>7.4999999999999997E-2</c:v>
                </c:pt>
                <c:pt idx="31">
                  <c:v>9.5000000000000001E-2</c:v>
                </c:pt>
              </c:numCache>
            </c:numRef>
          </c:val>
          <c:extLst>
            <c:ext xmlns:c16="http://schemas.microsoft.com/office/drawing/2014/chart" uri="{C3380CC4-5D6E-409C-BE32-E72D297353CC}">
              <c16:uniqueId val="{0000000F-E4B4-4CC0-BF64-A77AE7BFBFA5}"/>
            </c:ext>
          </c:extLst>
        </c:ser>
        <c:ser>
          <c:idx val="16"/>
          <c:order val="16"/>
          <c:tx>
            <c:strRef>
              <c:f>Sheet33!$R$3:$R$4</c:f>
              <c:strCache>
                <c:ptCount val="1"/>
                <c:pt idx="0">
                  <c:v>kworker/u32:2</c:v>
                </c:pt>
              </c:strCache>
            </c:strRef>
          </c:tx>
          <c:cat>
            <c:strRef>
              <c:f>Sheet33!$A$5:$A$44</c:f>
              <c:strCache>
                <c:ptCount val="39"/>
                <c:pt idx="0">
                  <c:v>3:44:02</c:v>
                </c:pt>
                <c:pt idx="1">
                  <c:v>3:45:02</c:v>
                </c:pt>
                <c:pt idx="2">
                  <c:v>3:46:02</c:v>
                </c:pt>
                <c:pt idx="3">
                  <c:v>3:47:02</c:v>
                </c:pt>
                <c:pt idx="4">
                  <c:v>3:48:02</c:v>
                </c:pt>
                <c:pt idx="5">
                  <c:v>3:49:03</c:v>
                </c:pt>
                <c:pt idx="6">
                  <c:v>3:50:03</c:v>
                </c:pt>
                <c:pt idx="7">
                  <c:v>3:51:03</c:v>
                </c:pt>
                <c:pt idx="8">
                  <c:v>3:52:03</c:v>
                </c:pt>
                <c:pt idx="9">
                  <c:v>3:53:03</c:v>
                </c:pt>
                <c:pt idx="10">
                  <c:v>3:54:03</c:v>
                </c:pt>
                <c:pt idx="11">
                  <c:v>3:55:03</c:v>
                </c:pt>
                <c:pt idx="12">
                  <c:v>3:56:03</c:v>
                </c:pt>
                <c:pt idx="13">
                  <c:v>3:57:03</c:v>
                </c:pt>
                <c:pt idx="14">
                  <c:v>3:58:03</c:v>
                </c:pt>
                <c:pt idx="15">
                  <c:v>3:59:03</c:v>
                </c:pt>
                <c:pt idx="16">
                  <c:v>4:00:03</c:v>
                </c:pt>
                <c:pt idx="17">
                  <c:v>4:01:03</c:v>
                </c:pt>
                <c:pt idx="18">
                  <c:v>4:02:03</c:v>
                </c:pt>
                <c:pt idx="19">
                  <c:v>4:03:03</c:v>
                </c:pt>
                <c:pt idx="20">
                  <c:v>4:04:03</c:v>
                </c:pt>
                <c:pt idx="21">
                  <c:v>4:05:03</c:v>
                </c:pt>
                <c:pt idx="22">
                  <c:v>4:06:03</c:v>
                </c:pt>
                <c:pt idx="23">
                  <c:v>4:07:03</c:v>
                </c:pt>
                <c:pt idx="24">
                  <c:v>4:08:03</c:v>
                </c:pt>
                <c:pt idx="25">
                  <c:v>4:09:03</c:v>
                </c:pt>
                <c:pt idx="26">
                  <c:v>4:10:03</c:v>
                </c:pt>
                <c:pt idx="27">
                  <c:v>4:11:03</c:v>
                </c:pt>
                <c:pt idx="28">
                  <c:v>4:12:03</c:v>
                </c:pt>
                <c:pt idx="29">
                  <c:v>4:13:02</c:v>
                </c:pt>
                <c:pt idx="30">
                  <c:v>4:14:02</c:v>
                </c:pt>
                <c:pt idx="31">
                  <c:v>4:15:02</c:v>
                </c:pt>
                <c:pt idx="32">
                  <c:v>4:16:02</c:v>
                </c:pt>
                <c:pt idx="33">
                  <c:v>4:17:02</c:v>
                </c:pt>
                <c:pt idx="34">
                  <c:v>4:18:02</c:v>
                </c:pt>
                <c:pt idx="35">
                  <c:v>4:19:02</c:v>
                </c:pt>
                <c:pt idx="36">
                  <c:v>4:20:02</c:v>
                </c:pt>
                <c:pt idx="37">
                  <c:v>4:21:02</c:v>
                </c:pt>
                <c:pt idx="38">
                  <c:v>4:22:02</c:v>
                </c:pt>
              </c:strCache>
            </c:strRef>
          </c:cat>
          <c:val>
            <c:numRef>
              <c:f>Sheet33!$R$5:$R$44</c:f>
              <c:numCache>
                <c:formatCode>General</c:formatCode>
                <c:ptCount val="39"/>
                <c:pt idx="2">
                  <c:v>4.2500000000000003E-2</c:v>
                </c:pt>
                <c:pt idx="6">
                  <c:v>0.1075</c:v>
                </c:pt>
                <c:pt idx="7">
                  <c:v>4.4999999999999998E-2</c:v>
                </c:pt>
                <c:pt idx="8">
                  <c:v>0.11749999999999999</c:v>
                </c:pt>
                <c:pt idx="9">
                  <c:v>0.08</c:v>
                </c:pt>
                <c:pt idx="11">
                  <c:v>3.2500000000000001E-2</c:v>
                </c:pt>
                <c:pt idx="18">
                  <c:v>4.4999999999999998E-2</c:v>
                </c:pt>
                <c:pt idx="20">
                  <c:v>8.7499999999999994E-2</c:v>
                </c:pt>
                <c:pt idx="21">
                  <c:v>7.0000000000000007E-2</c:v>
                </c:pt>
                <c:pt idx="24">
                  <c:v>0.1125</c:v>
                </c:pt>
                <c:pt idx="26">
                  <c:v>4.4999999999999998E-2</c:v>
                </c:pt>
                <c:pt idx="27">
                  <c:v>3.2500000000000001E-2</c:v>
                </c:pt>
                <c:pt idx="28">
                  <c:v>0.03</c:v>
                </c:pt>
                <c:pt idx="29">
                  <c:v>0.115</c:v>
                </c:pt>
              </c:numCache>
            </c:numRef>
          </c:val>
          <c:extLst>
            <c:ext xmlns:c16="http://schemas.microsoft.com/office/drawing/2014/chart" uri="{C3380CC4-5D6E-409C-BE32-E72D297353CC}">
              <c16:uniqueId val="{00000010-E4B4-4CC0-BF64-A77AE7BFBFA5}"/>
            </c:ext>
          </c:extLst>
        </c:ser>
        <c:ser>
          <c:idx val="17"/>
          <c:order val="17"/>
          <c:tx>
            <c:strRef>
              <c:f>Sheet33!$S$3:$S$4</c:f>
              <c:strCache>
                <c:ptCount val="1"/>
                <c:pt idx="0">
                  <c:v>kworker/u32:3</c:v>
                </c:pt>
              </c:strCache>
            </c:strRef>
          </c:tx>
          <c:cat>
            <c:strRef>
              <c:f>Sheet33!$A$5:$A$44</c:f>
              <c:strCache>
                <c:ptCount val="39"/>
                <c:pt idx="0">
                  <c:v>3:44:02</c:v>
                </c:pt>
                <c:pt idx="1">
                  <c:v>3:45:02</c:v>
                </c:pt>
                <c:pt idx="2">
                  <c:v>3:46:02</c:v>
                </c:pt>
                <c:pt idx="3">
                  <c:v>3:47:02</c:v>
                </c:pt>
                <c:pt idx="4">
                  <c:v>3:48:02</c:v>
                </c:pt>
                <c:pt idx="5">
                  <c:v>3:49:03</c:v>
                </c:pt>
                <c:pt idx="6">
                  <c:v>3:50:03</c:v>
                </c:pt>
                <c:pt idx="7">
                  <c:v>3:51:03</c:v>
                </c:pt>
                <c:pt idx="8">
                  <c:v>3:52:03</c:v>
                </c:pt>
                <c:pt idx="9">
                  <c:v>3:53:03</c:v>
                </c:pt>
                <c:pt idx="10">
                  <c:v>3:54:03</c:v>
                </c:pt>
                <c:pt idx="11">
                  <c:v>3:55:03</c:v>
                </c:pt>
                <c:pt idx="12">
                  <c:v>3:56:03</c:v>
                </c:pt>
                <c:pt idx="13">
                  <c:v>3:57:03</c:v>
                </c:pt>
                <c:pt idx="14">
                  <c:v>3:58:03</c:v>
                </c:pt>
                <c:pt idx="15">
                  <c:v>3:59:03</c:v>
                </c:pt>
                <c:pt idx="16">
                  <c:v>4:00:03</c:v>
                </c:pt>
                <c:pt idx="17">
                  <c:v>4:01:03</c:v>
                </c:pt>
                <c:pt idx="18">
                  <c:v>4:02:03</c:v>
                </c:pt>
                <c:pt idx="19">
                  <c:v>4:03:03</c:v>
                </c:pt>
                <c:pt idx="20">
                  <c:v>4:04:03</c:v>
                </c:pt>
                <c:pt idx="21">
                  <c:v>4:05:03</c:v>
                </c:pt>
                <c:pt idx="22">
                  <c:v>4:06:03</c:v>
                </c:pt>
                <c:pt idx="23">
                  <c:v>4:07:03</c:v>
                </c:pt>
                <c:pt idx="24">
                  <c:v>4:08:03</c:v>
                </c:pt>
                <c:pt idx="25">
                  <c:v>4:09:03</c:v>
                </c:pt>
                <c:pt idx="26">
                  <c:v>4:10:03</c:v>
                </c:pt>
                <c:pt idx="27">
                  <c:v>4:11:03</c:v>
                </c:pt>
                <c:pt idx="28">
                  <c:v>4:12:03</c:v>
                </c:pt>
                <c:pt idx="29">
                  <c:v>4:13:02</c:v>
                </c:pt>
                <c:pt idx="30">
                  <c:v>4:14:02</c:v>
                </c:pt>
                <c:pt idx="31">
                  <c:v>4:15:02</c:v>
                </c:pt>
                <c:pt idx="32">
                  <c:v>4:16:02</c:v>
                </c:pt>
                <c:pt idx="33">
                  <c:v>4:17:02</c:v>
                </c:pt>
                <c:pt idx="34">
                  <c:v>4:18:02</c:v>
                </c:pt>
                <c:pt idx="35">
                  <c:v>4:19:02</c:v>
                </c:pt>
                <c:pt idx="36">
                  <c:v>4:20:02</c:v>
                </c:pt>
                <c:pt idx="37">
                  <c:v>4:21:02</c:v>
                </c:pt>
                <c:pt idx="38">
                  <c:v>4:22:02</c:v>
                </c:pt>
              </c:strCache>
            </c:strRef>
          </c:cat>
          <c:val>
            <c:numRef>
              <c:f>Sheet33!$S$5:$S$44</c:f>
              <c:numCache>
                <c:formatCode>General</c:formatCode>
                <c:ptCount val="39"/>
                <c:pt idx="1">
                  <c:v>0.05</c:v>
                </c:pt>
                <c:pt idx="2">
                  <c:v>3.2500000000000001E-2</c:v>
                </c:pt>
                <c:pt idx="4">
                  <c:v>9.2499999999999999E-2</c:v>
                </c:pt>
                <c:pt idx="7">
                  <c:v>7.0000000000000007E-2</c:v>
                </c:pt>
                <c:pt idx="10">
                  <c:v>3.2500000000000001E-2</c:v>
                </c:pt>
                <c:pt idx="11">
                  <c:v>0.14499999999999999</c:v>
                </c:pt>
                <c:pt idx="12">
                  <c:v>3.2500000000000001E-2</c:v>
                </c:pt>
                <c:pt idx="14">
                  <c:v>3.2500000000000001E-2</c:v>
                </c:pt>
                <c:pt idx="15">
                  <c:v>4.4999999999999998E-2</c:v>
                </c:pt>
                <c:pt idx="16">
                  <c:v>5.7500000000000002E-2</c:v>
                </c:pt>
                <c:pt idx="18">
                  <c:v>0.08</c:v>
                </c:pt>
                <c:pt idx="21">
                  <c:v>0.03</c:v>
                </c:pt>
                <c:pt idx="22">
                  <c:v>3.2500000000000001E-2</c:v>
                </c:pt>
                <c:pt idx="28">
                  <c:v>0.05</c:v>
                </c:pt>
                <c:pt idx="29">
                  <c:v>2.5000000000000001E-2</c:v>
                </c:pt>
                <c:pt idx="30">
                  <c:v>5.7500000000000002E-2</c:v>
                </c:pt>
                <c:pt idx="31">
                  <c:v>6.25E-2</c:v>
                </c:pt>
              </c:numCache>
            </c:numRef>
          </c:val>
          <c:extLst>
            <c:ext xmlns:c16="http://schemas.microsoft.com/office/drawing/2014/chart" uri="{C3380CC4-5D6E-409C-BE32-E72D297353CC}">
              <c16:uniqueId val="{00000011-E4B4-4CC0-BF64-A77AE7BFBFA5}"/>
            </c:ext>
          </c:extLst>
        </c:ser>
        <c:ser>
          <c:idx val="18"/>
          <c:order val="18"/>
          <c:tx>
            <c:strRef>
              <c:f>Sheet33!$T$3:$T$4</c:f>
              <c:strCache>
                <c:ptCount val="1"/>
                <c:pt idx="0">
                  <c:v>kworker/u32:4</c:v>
                </c:pt>
              </c:strCache>
            </c:strRef>
          </c:tx>
          <c:cat>
            <c:strRef>
              <c:f>Sheet33!$A$5:$A$44</c:f>
              <c:strCache>
                <c:ptCount val="39"/>
                <c:pt idx="0">
                  <c:v>3:44:02</c:v>
                </c:pt>
                <c:pt idx="1">
                  <c:v>3:45:02</c:v>
                </c:pt>
                <c:pt idx="2">
                  <c:v>3:46:02</c:v>
                </c:pt>
                <c:pt idx="3">
                  <c:v>3:47:02</c:v>
                </c:pt>
                <c:pt idx="4">
                  <c:v>3:48:02</c:v>
                </c:pt>
                <c:pt idx="5">
                  <c:v>3:49:03</c:v>
                </c:pt>
                <c:pt idx="6">
                  <c:v>3:50:03</c:v>
                </c:pt>
                <c:pt idx="7">
                  <c:v>3:51:03</c:v>
                </c:pt>
                <c:pt idx="8">
                  <c:v>3:52:03</c:v>
                </c:pt>
                <c:pt idx="9">
                  <c:v>3:53:03</c:v>
                </c:pt>
                <c:pt idx="10">
                  <c:v>3:54:03</c:v>
                </c:pt>
                <c:pt idx="11">
                  <c:v>3:55:03</c:v>
                </c:pt>
                <c:pt idx="12">
                  <c:v>3:56:03</c:v>
                </c:pt>
                <c:pt idx="13">
                  <c:v>3:57:03</c:v>
                </c:pt>
                <c:pt idx="14">
                  <c:v>3:58:03</c:v>
                </c:pt>
                <c:pt idx="15">
                  <c:v>3:59:03</c:v>
                </c:pt>
                <c:pt idx="16">
                  <c:v>4:00:03</c:v>
                </c:pt>
                <c:pt idx="17">
                  <c:v>4:01:03</c:v>
                </c:pt>
                <c:pt idx="18">
                  <c:v>4:02:03</c:v>
                </c:pt>
                <c:pt idx="19">
                  <c:v>4:03:03</c:v>
                </c:pt>
                <c:pt idx="20">
                  <c:v>4:04:03</c:v>
                </c:pt>
                <c:pt idx="21">
                  <c:v>4:05:03</c:v>
                </c:pt>
                <c:pt idx="22">
                  <c:v>4:06:03</c:v>
                </c:pt>
                <c:pt idx="23">
                  <c:v>4:07:03</c:v>
                </c:pt>
                <c:pt idx="24">
                  <c:v>4:08:03</c:v>
                </c:pt>
                <c:pt idx="25">
                  <c:v>4:09:03</c:v>
                </c:pt>
                <c:pt idx="26">
                  <c:v>4:10:03</c:v>
                </c:pt>
                <c:pt idx="27">
                  <c:v>4:11:03</c:v>
                </c:pt>
                <c:pt idx="28">
                  <c:v>4:12:03</c:v>
                </c:pt>
                <c:pt idx="29">
                  <c:v>4:13:02</c:v>
                </c:pt>
                <c:pt idx="30">
                  <c:v>4:14:02</c:v>
                </c:pt>
                <c:pt idx="31">
                  <c:v>4:15:02</c:v>
                </c:pt>
                <c:pt idx="32">
                  <c:v>4:16:02</c:v>
                </c:pt>
                <c:pt idx="33">
                  <c:v>4:17:02</c:v>
                </c:pt>
                <c:pt idx="34">
                  <c:v>4:18:02</c:v>
                </c:pt>
                <c:pt idx="35">
                  <c:v>4:19:02</c:v>
                </c:pt>
                <c:pt idx="36">
                  <c:v>4:20:02</c:v>
                </c:pt>
                <c:pt idx="37">
                  <c:v>4:21:02</c:v>
                </c:pt>
                <c:pt idx="38">
                  <c:v>4:22:02</c:v>
                </c:pt>
              </c:strCache>
            </c:strRef>
          </c:cat>
          <c:val>
            <c:numRef>
              <c:f>Sheet33!$T$5:$T$44</c:f>
              <c:numCache>
                <c:formatCode>General</c:formatCode>
                <c:ptCount val="39"/>
                <c:pt idx="3">
                  <c:v>3.7499999999999999E-2</c:v>
                </c:pt>
                <c:pt idx="4">
                  <c:v>9.5000000000000001E-2</c:v>
                </c:pt>
                <c:pt idx="5">
                  <c:v>3.7499999999999999E-2</c:v>
                </c:pt>
                <c:pt idx="6">
                  <c:v>6.25E-2</c:v>
                </c:pt>
                <c:pt idx="7">
                  <c:v>4.2500000000000003E-2</c:v>
                </c:pt>
                <c:pt idx="8">
                  <c:v>0.03</c:v>
                </c:pt>
                <c:pt idx="9">
                  <c:v>8.2500000000000004E-2</c:v>
                </c:pt>
                <c:pt idx="10">
                  <c:v>0.1125</c:v>
                </c:pt>
                <c:pt idx="11">
                  <c:v>3.2500000000000001E-2</c:v>
                </c:pt>
                <c:pt idx="12">
                  <c:v>7.4999999999999997E-2</c:v>
                </c:pt>
                <c:pt idx="14">
                  <c:v>6.7500000000000004E-2</c:v>
                </c:pt>
                <c:pt idx="15">
                  <c:v>7.0000000000000007E-2</c:v>
                </c:pt>
                <c:pt idx="24">
                  <c:v>4.4999999999999998E-2</c:v>
                </c:pt>
                <c:pt idx="25">
                  <c:v>0.12</c:v>
                </c:pt>
                <c:pt idx="27">
                  <c:v>6.25E-2</c:v>
                </c:pt>
                <c:pt idx="29">
                  <c:v>0.09</c:v>
                </c:pt>
                <c:pt idx="30">
                  <c:v>6.7500000000000004E-2</c:v>
                </c:pt>
                <c:pt idx="31">
                  <c:v>7.4999999999999997E-2</c:v>
                </c:pt>
              </c:numCache>
            </c:numRef>
          </c:val>
          <c:extLst>
            <c:ext xmlns:c16="http://schemas.microsoft.com/office/drawing/2014/chart" uri="{C3380CC4-5D6E-409C-BE32-E72D297353CC}">
              <c16:uniqueId val="{00000012-E4B4-4CC0-BF64-A77AE7BFBFA5}"/>
            </c:ext>
          </c:extLst>
        </c:ser>
        <c:ser>
          <c:idx val="19"/>
          <c:order val="19"/>
          <c:tx>
            <c:strRef>
              <c:f>Sheet33!$U$3:$U$4</c:f>
              <c:strCache>
                <c:ptCount val="1"/>
                <c:pt idx="0">
                  <c:v>kworker/u32:5</c:v>
                </c:pt>
              </c:strCache>
            </c:strRef>
          </c:tx>
          <c:cat>
            <c:strRef>
              <c:f>Sheet33!$A$5:$A$44</c:f>
              <c:strCache>
                <c:ptCount val="39"/>
                <c:pt idx="0">
                  <c:v>3:44:02</c:v>
                </c:pt>
                <c:pt idx="1">
                  <c:v>3:45:02</c:v>
                </c:pt>
                <c:pt idx="2">
                  <c:v>3:46:02</c:v>
                </c:pt>
                <c:pt idx="3">
                  <c:v>3:47:02</c:v>
                </c:pt>
                <c:pt idx="4">
                  <c:v>3:48:02</c:v>
                </c:pt>
                <c:pt idx="5">
                  <c:v>3:49:03</c:v>
                </c:pt>
                <c:pt idx="6">
                  <c:v>3:50:03</c:v>
                </c:pt>
                <c:pt idx="7">
                  <c:v>3:51:03</c:v>
                </c:pt>
                <c:pt idx="8">
                  <c:v>3:52:03</c:v>
                </c:pt>
                <c:pt idx="9">
                  <c:v>3:53:03</c:v>
                </c:pt>
                <c:pt idx="10">
                  <c:v>3:54:03</c:v>
                </c:pt>
                <c:pt idx="11">
                  <c:v>3:55:03</c:v>
                </c:pt>
                <c:pt idx="12">
                  <c:v>3:56:03</c:v>
                </c:pt>
                <c:pt idx="13">
                  <c:v>3:57:03</c:v>
                </c:pt>
                <c:pt idx="14">
                  <c:v>3:58:03</c:v>
                </c:pt>
                <c:pt idx="15">
                  <c:v>3:59:03</c:v>
                </c:pt>
                <c:pt idx="16">
                  <c:v>4:00:03</c:v>
                </c:pt>
                <c:pt idx="17">
                  <c:v>4:01:03</c:v>
                </c:pt>
                <c:pt idx="18">
                  <c:v>4:02:03</c:v>
                </c:pt>
                <c:pt idx="19">
                  <c:v>4:03:03</c:v>
                </c:pt>
                <c:pt idx="20">
                  <c:v>4:04:03</c:v>
                </c:pt>
                <c:pt idx="21">
                  <c:v>4:05:03</c:v>
                </c:pt>
                <c:pt idx="22">
                  <c:v>4:06:03</c:v>
                </c:pt>
                <c:pt idx="23">
                  <c:v>4:07:03</c:v>
                </c:pt>
                <c:pt idx="24">
                  <c:v>4:08:03</c:v>
                </c:pt>
                <c:pt idx="25">
                  <c:v>4:09:03</c:v>
                </c:pt>
                <c:pt idx="26">
                  <c:v>4:10:03</c:v>
                </c:pt>
                <c:pt idx="27">
                  <c:v>4:11:03</c:v>
                </c:pt>
                <c:pt idx="28">
                  <c:v>4:12:03</c:v>
                </c:pt>
                <c:pt idx="29">
                  <c:v>4:13:02</c:v>
                </c:pt>
                <c:pt idx="30">
                  <c:v>4:14:02</c:v>
                </c:pt>
                <c:pt idx="31">
                  <c:v>4:15:02</c:v>
                </c:pt>
                <c:pt idx="32">
                  <c:v>4:16:02</c:v>
                </c:pt>
                <c:pt idx="33">
                  <c:v>4:17:02</c:v>
                </c:pt>
                <c:pt idx="34">
                  <c:v>4:18:02</c:v>
                </c:pt>
                <c:pt idx="35">
                  <c:v>4:19:02</c:v>
                </c:pt>
                <c:pt idx="36">
                  <c:v>4:20:02</c:v>
                </c:pt>
                <c:pt idx="37">
                  <c:v>4:21:02</c:v>
                </c:pt>
                <c:pt idx="38">
                  <c:v>4:22:02</c:v>
                </c:pt>
              </c:strCache>
            </c:strRef>
          </c:cat>
          <c:val>
            <c:numRef>
              <c:f>Sheet33!$U$5:$U$44</c:f>
              <c:numCache>
                <c:formatCode>General</c:formatCode>
                <c:ptCount val="39"/>
                <c:pt idx="2">
                  <c:v>7.4999999999999997E-2</c:v>
                </c:pt>
                <c:pt idx="3">
                  <c:v>0.105</c:v>
                </c:pt>
                <c:pt idx="4">
                  <c:v>3.7499999999999999E-2</c:v>
                </c:pt>
                <c:pt idx="5">
                  <c:v>0.1125</c:v>
                </c:pt>
                <c:pt idx="7">
                  <c:v>0.05</c:v>
                </c:pt>
                <c:pt idx="8">
                  <c:v>8.7499999999999994E-2</c:v>
                </c:pt>
                <c:pt idx="12">
                  <c:v>0.1</c:v>
                </c:pt>
                <c:pt idx="13">
                  <c:v>0.16250000000000001</c:v>
                </c:pt>
                <c:pt idx="14">
                  <c:v>3.2500000000000001E-2</c:v>
                </c:pt>
                <c:pt idx="15">
                  <c:v>5.7500000000000002E-2</c:v>
                </c:pt>
                <c:pt idx="16">
                  <c:v>4.4999999999999998E-2</c:v>
                </c:pt>
                <c:pt idx="17">
                  <c:v>0.1</c:v>
                </c:pt>
                <c:pt idx="18">
                  <c:v>6.25E-2</c:v>
                </c:pt>
                <c:pt idx="19">
                  <c:v>0.13750000000000001</c:v>
                </c:pt>
                <c:pt idx="20">
                  <c:v>7.4999999999999997E-2</c:v>
                </c:pt>
                <c:pt idx="22">
                  <c:v>0.1</c:v>
                </c:pt>
                <c:pt idx="24">
                  <c:v>4.2500000000000003E-2</c:v>
                </c:pt>
                <c:pt idx="25">
                  <c:v>9.5000000000000001E-2</c:v>
                </c:pt>
                <c:pt idx="26">
                  <c:v>3.2500000000000001E-2</c:v>
                </c:pt>
                <c:pt idx="27">
                  <c:v>5.5E-2</c:v>
                </c:pt>
                <c:pt idx="32">
                  <c:v>9.2499999999999999E-2</c:v>
                </c:pt>
              </c:numCache>
            </c:numRef>
          </c:val>
          <c:extLst>
            <c:ext xmlns:c16="http://schemas.microsoft.com/office/drawing/2014/chart" uri="{C3380CC4-5D6E-409C-BE32-E72D297353CC}">
              <c16:uniqueId val="{00000013-E4B4-4CC0-BF64-A77AE7BFBFA5}"/>
            </c:ext>
          </c:extLst>
        </c:ser>
        <c:ser>
          <c:idx val="20"/>
          <c:order val="20"/>
          <c:tx>
            <c:strRef>
              <c:f>Sheet33!$V$3:$V$4</c:f>
              <c:strCache>
                <c:ptCount val="1"/>
                <c:pt idx="0">
                  <c:v>nmon</c:v>
                </c:pt>
              </c:strCache>
            </c:strRef>
          </c:tx>
          <c:cat>
            <c:strRef>
              <c:f>Sheet33!$A$5:$A$44</c:f>
              <c:strCache>
                <c:ptCount val="39"/>
                <c:pt idx="0">
                  <c:v>3:44:02</c:v>
                </c:pt>
                <c:pt idx="1">
                  <c:v>3:45:02</c:v>
                </c:pt>
                <c:pt idx="2">
                  <c:v>3:46:02</c:v>
                </c:pt>
                <c:pt idx="3">
                  <c:v>3:47:02</c:v>
                </c:pt>
                <c:pt idx="4">
                  <c:v>3:48:02</c:v>
                </c:pt>
                <c:pt idx="5">
                  <c:v>3:49:03</c:v>
                </c:pt>
                <c:pt idx="6">
                  <c:v>3:50:03</c:v>
                </c:pt>
                <c:pt idx="7">
                  <c:v>3:51:03</c:v>
                </c:pt>
                <c:pt idx="8">
                  <c:v>3:52:03</c:v>
                </c:pt>
                <c:pt idx="9">
                  <c:v>3:53:03</c:v>
                </c:pt>
                <c:pt idx="10">
                  <c:v>3:54:03</c:v>
                </c:pt>
                <c:pt idx="11">
                  <c:v>3:55:03</c:v>
                </c:pt>
                <c:pt idx="12">
                  <c:v>3:56:03</c:v>
                </c:pt>
                <c:pt idx="13">
                  <c:v>3:57:03</c:v>
                </c:pt>
                <c:pt idx="14">
                  <c:v>3:58:03</c:v>
                </c:pt>
                <c:pt idx="15">
                  <c:v>3:59:03</c:v>
                </c:pt>
                <c:pt idx="16">
                  <c:v>4:00:03</c:v>
                </c:pt>
                <c:pt idx="17">
                  <c:v>4:01:03</c:v>
                </c:pt>
                <c:pt idx="18">
                  <c:v>4:02:03</c:v>
                </c:pt>
                <c:pt idx="19">
                  <c:v>4:03:03</c:v>
                </c:pt>
                <c:pt idx="20">
                  <c:v>4:04:03</c:v>
                </c:pt>
                <c:pt idx="21">
                  <c:v>4:05:03</c:v>
                </c:pt>
                <c:pt idx="22">
                  <c:v>4:06:03</c:v>
                </c:pt>
                <c:pt idx="23">
                  <c:v>4:07:03</c:v>
                </c:pt>
                <c:pt idx="24">
                  <c:v>4:08:03</c:v>
                </c:pt>
                <c:pt idx="25">
                  <c:v>4:09:03</c:v>
                </c:pt>
                <c:pt idx="26">
                  <c:v>4:10:03</c:v>
                </c:pt>
                <c:pt idx="27">
                  <c:v>4:11:03</c:v>
                </c:pt>
                <c:pt idx="28">
                  <c:v>4:12:03</c:v>
                </c:pt>
                <c:pt idx="29">
                  <c:v>4:13:02</c:v>
                </c:pt>
                <c:pt idx="30">
                  <c:v>4:14:02</c:v>
                </c:pt>
                <c:pt idx="31">
                  <c:v>4:15:02</c:v>
                </c:pt>
                <c:pt idx="32">
                  <c:v>4:16:02</c:v>
                </c:pt>
                <c:pt idx="33">
                  <c:v>4:17:02</c:v>
                </c:pt>
                <c:pt idx="34">
                  <c:v>4:18:02</c:v>
                </c:pt>
                <c:pt idx="35">
                  <c:v>4:19:02</c:v>
                </c:pt>
                <c:pt idx="36">
                  <c:v>4:20:02</c:v>
                </c:pt>
                <c:pt idx="37">
                  <c:v>4:21:02</c:v>
                </c:pt>
                <c:pt idx="38">
                  <c:v>4:22:02</c:v>
                </c:pt>
              </c:strCache>
            </c:strRef>
          </c:cat>
          <c:val>
            <c:numRef>
              <c:f>Sheet33!$V$5:$V$44</c:f>
              <c:numCache>
                <c:formatCode>General</c:formatCode>
                <c:ptCount val="39"/>
                <c:pt idx="0">
                  <c:v>0.18</c:v>
                </c:pt>
                <c:pt idx="1">
                  <c:v>0.1825</c:v>
                </c:pt>
                <c:pt idx="2">
                  <c:v>0.1875</c:v>
                </c:pt>
                <c:pt idx="3">
                  <c:v>0.1825</c:v>
                </c:pt>
                <c:pt idx="4">
                  <c:v>0.1825</c:v>
                </c:pt>
                <c:pt idx="5">
                  <c:v>0.1925</c:v>
                </c:pt>
                <c:pt idx="6">
                  <c:v>0.19500000000000001</c:v>
                </c:pt>
                <c:pt idx="7">
                  <c:v>0.2</c:v>
                </c:pt>
                <c:pt idx="8">
                  <c:v>0.20499999999999999</c:v>
                </c:pt>
                <c:pt idx="9">
                  <c:v>0.22</c:v>
                </c:pt>
                <c:pt idx="10">
                  <c:v>0.1925</c:v>
                </c:pt>
                <c:pt idx="11">
                  <c:v>0.21249999999999999</c:v>
                </c:pt>
                <c:pt idx="12">
                  <c:v>0.19500000000000001</c:v>
                </c:pt>
                <c:pt idx="13">
                  <c:v>0.22</c:v>
                </c:pt>
                <c:pt idx="14">
                  <c:v>0.2</c:v>
                </c:pt>
                <c:pt idx="15">
                  <c:v>0.20499999999999999</c:v>
                </c:pt>
                <c:pt idx="16">
                  <c:v>0.19500000000000001</c:v>
                </c:pt>
                <c:pt idx="17">
                  <c:v>0.2</c:v>
                </c:pt>
                <c:pt idx="18">
                  <c:v>0.20499999999999999</c:v>
                </c:pt>
                <c:pt idx="19">
                  <c:v>0.20749999999999999</c:v>
                </c:pt>
                <c:pt idx="20">
                  <c:v>0.20499999999999999</c:v>
                </c:pt>
                <c:pt idx="21">
                  <c:v>0.1925</c:v>
                </c:pt>
                <c:pt idx="22">
                  <c:v>0.21249999999999999</c:v>
                </c:pt>
                <c:pt idx="23">
                  <c:v>0.19500000000000001</c:v>
                </c:pt>
                <c:pt idx="24">
                  <c:v>0.20499999999999999</c:v>
                </c:pt>
                <c:pt idx="25">
                  <c:v>0.1925</c:v>
                </c:pt>
                <c:pt idx="26">
                  <c:v>0.2</c:v>
                </c:pt>
                <c:pt idx="27">
                  <c:v>0.2</c:v>
                </c:pt>
                <c:pt idx="28">
                  <c:v>0.1925</c:v>
                </c:pt>
                <c:pt idx="29">
                  <c:v>0.2</c:v>
                </c:pt>
                <c:pt idx="30">
                  <c:v>0.19500000000000001</c:v>
                </c:pt>
                <c:pt idx="31">
                  <c:v>0.2</c:v>
                </c:pt>
                <c:pt idx="32">
                  <c:v>0.1825</c:v>
                </c:pt>
                <c:pt idx="33">
                  <c:v>0.1825</c:v>
                </c:pt>
                <c:pt idx="34">
                  <c:v>0.1825</c:v>
                </c:pt>
                <c:pt idx="35">
                  <c:v>0.1825</c:v>
                </c:pt>
                <c:pt idx="36">
                  <c:v>0.1875</c:v>
                </c:pt>
                <c:pt idx="37">
                  <c:v>0.18</c:v>
                </c:pt>
                <c:pt idx="38">
                  <c:v>0.1875</c:v>
                </c:pt>
              </c:numCache>
            </c:numRef>
          </c:val>
          <c:extLst>
            <c:ext xmlns:c16="http://schemas.microsoft.com/office/drawing/2014/chart" uri="{C3380CC4-5D6E-409C-BE32-E72D297353CC}">
              <c16:uniqueId val="{00000014-E4B4-4CC0-BF64-A77AE7BFBFA5}"/>
            </c:ext>
          </c:extLst>
        </c:ser>
        <c:ser>
          <c:idx val="21"/>
          <c:order val="21"/>
          <c:tx>
            <c:strRef>
              <c:f>Sheet33!$W$3:$W$4</c:f>
              <c:strCache>
                <c:ptCount val="1"/>
                <c:pt idx="0">
                  <c:v>node</c:v>
                </c:pt>
              </c:strCache>
            </c:strRef>
          </c:tx>
          <c:cat>
            <c:strRef>
              <c:f>Sheet33!$A$5:$A$44</c:f>
              <c:strCache>
                <c:ptCount val="39"/>
                <c:pt idx="0">
                  <c:v>3:44:02</c:v>
                </c:pt>
                <c:pt idx="1">
                  <c:v>3:45:02</c:v>
                </c:pt>
                <c:pt idx="2">
                  <c:v>3:46:02</c:v>
                </c:pt>
                <c:pt idx="3">
                  <c:v>3:47:02</c:v>
                </c:pt>
                <c:pt idx="4">
                  <c:v>3:48:02</c:v>
                </c:pt>
                <c:pt idx="5">
                  <c:v>3:49:03</c:v>
                </c:pt>
                <c:pt idx="6">
                  <c:v>3:50:03</c:v>
                </c:pt>
                <c:pt idx="7">
                  <c:v>3:51:03</c:v>
                </c:pt>
                <c:pt idx="8">
                  <c:v>3:52:03</c:v>
                </c:pt>
                <c:pt idx="9">
                  <c:v>3:53:03</c:v>
                </c:pt>
                <c:pt idx="10">
                  <c:v>3:54:03</c:v>
                </c:pt>
                <c:pt idx="11">
                  <c:v>3:55:03</c:v>
                </c:pt>
                <c:pt idx="12">
                  <c:v>3:56:03</c:v>
                </c:pt>
                <c:pt idx="13">
                  <c:v>3:57:03</c:v>
                </c:pt>
                <c:pt idx="14">
                  <c:v>3:58:03</c:v>
                </c:pt>
                <c:pt idx="15">
                  <c:v>3:59:03</c:v>
                </c:pt>
                <c:pt idx="16">
                  <c:v>4:00:03</c:v>
                </c:pt>
                <c:pt idx="17">
                  <c:v>4:01:03</c:v>
                </c:pt>
                <c:pt idx="18">
                  <c:v>4:02:03</c:v>
                </c:pt>
                <c:pt idx="19">
                  <c:v>4:03:03</c:v>
                </c:pt>
                <c:pt idx="20">
                  <c:v>4:04:03</c:v>
                </c:pt>
                <c:pt idx="21">
                  <c:v>4:05:03</c:v>
                </c:pt>
                <c:pt idx="22">
                  <c:v>4:06:03</c:v>
                </c:pt>
                <c:pt idx="23">
                  <c:v>4:07:03</c:v>
                </c:pt>
                <c:pt idx="24">
                  <c:v>4:08:03</c:v>
                </c:pt>
                <c:pt idx="25">
                  <c:v>4:09:03</c:v>
                </c:pt>
                <c:pt idx="26">
                  <c:v>4:10:03</c:v>
                </c:pt>
                <c:pt idx="27">
                  <c:v>4:11:03</c:v>
                </c:pt>
                <c:pt idx="28">
                  <c:v>4:12:03</c:v>
                </c:pt>
                <c:pt idx="29">
                  <c:v>4:13:02</c:v>
                </c:pt>
                <c:pt idx="30">
                  <c:v>4:14:02</c:v>
                </c:pt>
                <c:pt idx="31">
                  <c:v>4:15:02</c:v>
                </c:pt>
                <c:pt idx="32">
                  <c:v>4:16:02</c:v>
                </c:pt>
                <c:pt idx="33">
                  <c:v>4:17:02</c:v>
                </c:pt>
                <c:pt idx="34">
                  <c:v>4:18:02</c:v>
                </c:pt>
                <c:pt idx="35">
                  <c:v>4:19:02</c:v>
                </c:pt>
                <c:pt idx="36">
                  <c:v>4:20:02</c:v>
                </c:pt>
                <c:pt idx="37">
                  <c:v>4:21:02</c:v>
                </c:pt>
                <c:pt idx="38">
                  <c:v>4:22:02</c:v>
                </c:pt>
              </c:strCache>
            </c:strRef>
          </c:cat>
          <c:val>
            <c:numRef>
              <c:f>Sheet33!$W$5:$W$44</c:f>
              <c:numCache>
                <c:formatCode>General</c:formatCode>
                <c:ptCount val="39"/>
                <c:pt idx="0">
                  <c:v>8.7499999999999994E-2</c:v>
                </c:pt>
                <c:pt idx="1">
                  <c:v>0.1</c:v>
                </c:pt>
                <c:pt idx="2">
                  <c:v>0.105</c:v>
                </c:pt>
                <c:pt idx="3">
                  <c:v>0.105</c:v>
                </c:pt>
                <c:pt idx="4">
                  <c:v>0.105</c:v>
                </c:pt>
                <c:pt idx="5">
                  <c:v>0.1125</c:v>
                </c:pt>
                <c:pt idx="6">
                  <c:v>0.1075</c:v>
                </c:pt>
                <c:pt idx="7">
                  <c:v>0.14749999999999999</c:v>
                </c:pt>
                <c:pt idx="8">
                  <c:v>0.12</c:v>
                </c:pt>
                <c:pt idx="9">
                  <c:v>0.16250000000000001</c:v>
                </c:pt>
                <c:pt idx="10">
                  <c:v>0.15</c:v>
                </c:pt>
                <c:pt idx="11">
                  <c:v>0.16250000000000001</c:v>
                </c:pt>
                <c:pt idx="12">
                  <c:v>0.1075</c:v>
                </c:pt>
                <c:pt idx="13">
                  <c:v>0.13</c:v>
                </c:pt>
                <c:pt idx="14">
                  <c:v>0.11749999999999999</c:v>
                </c:pt>
                <c:pt idx="15">
                  <c:v>0.12</c:v>
                </c:pt>
                <c:pt idx="16">
                  <c:v>0.13</c:v>
                </c:pt>
                <c:pt idx="17">
                  <c:v>0.1075</c:v>
                </c:pt>
                <c:pt idx="18">
                  <c:v>0.13</c:v>
                </c:pt>
                <c:pt idx="19">
                  <c:v>0.1575</c:v>
                </c:pt>
                <c:pt idx="20">
                  <c:v>0.12</c:v>
                </c:pt>
                <c:pt idx="21">
                  <c:v>0.13</c:v>
                </c:pt>
                <c:pt idx="22">
                  <c:v>0.13250000000000001</c:v>
                </c:pt>
                <c:pt idx="23">
                  <c:v>0.1125</c:v>
                </c:pt>
                <c:pt idx="24">
                  <c:v>0.11749999999999999</c:v>
                </c:pt>
                <c:pt idx="25">
                  <c:v>0.13250000000000001</c:v>
                </c:pt>
                <c:pt idx="26">
                  <c:v>0.11749999999999999</c:v>
                </c:pt>
                <c:pt idx="27">
                  <c:v>0.12</c:v>
                </c:pt>
                <c:pt idx="28">
                  <c:v>0.1</c:v>
                </c:pt>
                <c:pt idx="29">
                  <c:v>0.1575</c:v>
                </c:pt>
                <c:pt idx="30">
                  <c:v>0.1575</c:v>
                </c:pt>
                <c:pt idx="31">
                  <c:v>0.13250000000000001</c:v>
                </c:pt>
                <c:pt idx="32">
                  <c:v>0.1125</c:v>
                </c:pt>
                <c:pt idx="33">
                  <c:v>9.5000000000000001E-2</c:v>
                </c:pt>
                <c:pt idx="34">
                  <c:v>0.08</c:v>
                </c:pt>
                <c:pt idx="35">
                  <c:v>8.7499999999999994E-2</c:v>
                </c:pt>
                <c:pt idx="36">
                  <c:v>8.2500000000000004E-2</c:v>
                </c:pt>
                <c:pt idx="37">
                  <c:v>7.4999999999999997E-2</c:v>
                </c:pt>
                <c:pt idx="38">
                  <c:v>8.2500000000000004E-2</c:v>
                </c:pt>
              </c:numCache>
            </c:numRef>
          </c:val>
          <c:extLst>
            <c:ext xmlns:c16="http://schemas.microsoft.com/office/drawing/2014/chart" uri="{C3380CC4-5D6E-409C-BE32-E72D297353CC}">
              <c16:uniqueId val="{00000015-E4B4-4CC0-BF64-A77AE7BFBFA5}"/>
            </c:ext>
          </c:extLst>
        </c:ser>
        <c:ser>
          <c:idx val="22"/>
          <c:order val="22"/>
          <c:tx>
            <c:strRef>
              <c:f>Sheet33!$X$3:$X$4</c:f>
              <c:strCache>
                <c:ptCount val="1"/>
                <c:pt idx="0">
                  <c:v>python</c:v>
                </c:pt>
              </c:strCache>
            </c:strRef>
          </c:tx>
          <c:cat>
            <c:strRef>
              <c:f>Sheet33!$A$5:$A$44</c:f>
              <c:strCache>
                <c:ptCount val="39"/>
                <c:pt idx="0">
                  <c:v>3:44:02</c:v>
                </c:pt>
                <c:pt idx="1">
                  <c:v>3:45:02</c:v>
                </c:pt>
                <c:pt idx="2">
                  <c:v>3:46:02</c:v>
                </c:pt>
                <c:pt idx="3">
                  <c:v>3:47:02</c:v>
                </c:pt>
                <c:pt idx="4">
                  <c:v>3:48:02</c:v>
                </c:pt>
                <c:pt idx="5">
                  <c:v>3:49:03</c:v>
                </c:pt>
                <c:pt idx="6">
                  <c:v>3:50:03</c:v>
                </c:pt>
                <c:pt idx="7">
                  <c:v>3:51:03</c:v>
                </c:pt>
                <c:pt idx="8">
                  <c:v>3:52:03</c:v>
                </c:pt>
                <c:pt idx="9">
                  <c:v>3:53:03</c:v>
                </c:pt>
                <c:pt idx="10">
                  <c:v>3:54:03</c:v>
                </c:pt>
                <c:pt idx="11">
                  <c:v>3:55:03</c:v>
                </c:pt>
                <c:pt idx="12">
                  <c:v>3:56:03</c:v>
                </c:pt>
                <c:pt idx="13">
                  <c:v>3:57:03</c:v>
                </c:pt>
                <c:pt idx="14">
                  <c:v>3:58:03</c:v>
                </c:pt>
                <c:pt idx="15">
                  <c:v>3:59:03</c:v>
                </c:pt>
                <c:pt idx="16">
                  <c:v>4:00:03</c:v>
                </c:pt>
                <c:pt idx="17">
                  <c:v>4:01:03</c:v>
                </c:pt>
                <c:pt idx="18">
                  <c:v>4:02:03</c:v>
                </c:pt>
                <c:pt idx="19">
                  <c:v>4:03:03</c:v>
                </c:pt>
                <c:pt idx="20">
                  <c:v>4:04:03</c:v>
                </c:pt>
                <c:pt idx="21">
                  <c:v>4:05:03</c:v>
                </c:pt>
                <c:pt idx="22">
                  <c:v>4:06:03</c:v>
                </c:pt>
                <c:pt idx="23">
                  <c:v>4:07:03</c:v>
                </c:pt>
                <c:pt idx="24">
                  <c:v>4:08:03</c:v>
                </c:pt>
                <c:pt idx="25">
                  <c:v>4:09:03</c:v>
                </c:pt>
                <c:pt idx="26">
                  <c:v>4:10:03</c:v>
                </c:pt>
                <c:pt idx="27">
                  <c:v>4:11:03</c:v>
                </c:pt>
                <c:pt idx="28">
                  <c:v>4:12:03</c:v>
                </c:pt>
                <c:pt idx="29">
                  <c:v>4:13:02</c:v>
                </c:pt>
                <c:pt idx="30">
                  <c:v>4:14:02</c:v>
                </c:pt>
                <c:pt idx="31">
                  <c:v>4:15:02</c:v>
                </c:pt>
                <c:pt idx="32">
                  <c:v>4:16:02</c:v>
                </c:pt>
                <c:pt idx="33">
                  <c:v>4:17:02</c:v>
                </c:pt>
                <c:pt idx="34">
                  <c:v>4:18:02</c:v>
                </c:pt>
                <c:pt idx="35">
                  <c:v>4:19:02</c:v>
                </c:pt>
                <c:pt idx="36">
                  <c:v>4:20:02</c:v>
                </c:pt>
                <c:pt idx="37">
                  <c:v>4:21:02</c:v>
                </c:pt>
                <c:pt idx="38">
                  <c:v>4:22:02</c:v>
                </c:pt>
              </c:strCache>
            </c:strRef>
          </c:cat>
          <c:val>
            <c:numRef>
              <c:f>Sheet33!$X$5:$X$44</c:f>
              <c:numCache>
                <c:formatCode>General</c:formatCode>
                <c:ptCount val="39"/>
                <c:pt idx="0">
                  <c:v>4.2500000000000003E-2</c:v>
                </c:pt>
                <c:pt idx="1">
                  <c:v>5.5E-2</c:v>
                </c:pt>
                <c:pt idx="2">
                  <c:v>4.4999999999999998E-2</c:v>
                </c:pt>
                <c:pt idx="3">
                  <c:v>4.4999999999999998E-2</c:v>
                </c:pt>
                <c:pt idx="4">
                  <c:v>0.05</c:v>
                </c:pt>
                <c:pt idx="5">
                  <c:v>0.05</c:v>
                </c:pt>
                <c:pt idx="6">
                  <c:v>4.4999999999999998E-2</c:v>
                </c:pt>
                <c:pt idx="7">
                  <c:v>5.7500000000000002E-2</c:v>
                </c:pt>
                <c:pt idx="8">
                  <c:v>5.5E-2</c:v>
                </c:pt>
                <c:pt idx="9">
                  <c:v>0.05</c:v>
                </c:pt>
                <c:pt idx="10">
                  <c:v>0.05</c:v>
                </c:pt>
                <c:pt idx="11">
                  <c:v>5.5E-2</c:v>
                </c:pt>
                <c:pt idx="12">
                  <c:v>0.05</c:v>
                </c:pt>
                <c:pt idx="13">
                  <c:v>5.5E-2</c:v>
                </c:pt>
                <c:pt idx="14">
                  <c:v>0.05</c:v>
                </c:pt>
                <c:pt idx="15">
                  <c:v>0.05</c:v>
                </c:pt>
                <c:pt idx="16">
                  <c:v>4.4999999999999998E-2</c:v>
                </c:pt>
                <c:pt idx="17">
                  <c:v>0.05</c:v>
                </c:pt>
                <c:pt idx="18">
                  <c:v>5.5E-2</c:v>
                </c:pt>
                <c:pt idx="19">
                  <c:v>5.7500000000000002E-2</c:v>
                </c:pt>
                <c:pt idx="20">
                  <c:v>0.05</c:v>
                </c:pt>
                <c:pt idx="21">
                  <c:v>0.05</c:v>
                </c:pt>
                <c:pt idx="22">
                  <c:v>0.05</c:v>
                </c:pt>
                <c:pt idx="23">
                  <c:v>5.5E-2</c:v>
                </c:pt>
                <c:pt idx="24">
                  <c:v>0.05</c:v>
                </c:pt>
                <c:pt idx="25">
                  <c:v>0.05</c:v>
                </c:pt>
                <c:pt idx="26">
                  <c:v>0.05</c:v>
                </c:pt>
                <c:pt idx="27">
                  <c:v>0.05</c:v>
                </c:pt>
                <c:pt idx="28">
                  <c:v>0.05</c:v>
                </c:pt>
                <c:pt idx="29">
                  <c:v>0.05</c:v>
                </c:pt>
                <c:pt idx="30">
                  <c:v>4.4999999999999998E-2</c:v>
                </c:pt>
                <c:pt idx="31">
                  <c:v>5.5E-2</c:v>
                </c:pt>
                <c:pt idx="32">
                  <c:v>4.4999999999999998E-2</c:v>
                </c:pt>
                <c:pt idx="33">
                  <c:v>4.2500000000000003E-2</c:v>
                </c:pt>
                <c:pt idx="34">
                  <c:v>3.2500000000000001E-2</c:v>
                </c:pt>
                <c:pt idx="35">
                  <c:v>4.2500000000000003E-2</c:v>
                </c:pt>
                <c:pt idx="36">
                  <c:v>4.2500000000000003E-2</c:v>
                </c:pt>
                <c:pt idx="37">
                  <c:v>4.2500000000000003E-2</c:v>
                </c:pt>
                <c:pt idx="38">
                  <c:v>4.2500000000000003E-2</c:v>
                </c:pt>
              </c:numCache>
            </c:numRef>
          </c:val>
          <c:extLst>
            <c:ext xmlns:c16="http://schemas.microsoft.com/office/drawing/2014/chart" uri="{C3380CC4-5D6E-409C-BE32-E72D297353CC}">
              <c16:uniqueId val="{00000016-E4B4-4CC0-BF64-A77AE7BFBFA5}"/>
            </c:ext>
          </c:extLst>
        </c:ser>
        <c:ser>
          <c:idx val="23"/>
          <c:order val="23"/>
          <c:tx>
            <c:strRef>
              <c:f>Sheet33!$Y$3:$Y$4</c:f>
              <c:strCache>
                <c:ptCount val="1"/>
                <c:pt idx="0">
                  <c:v>rcu_sched</c:v>
                </c:pt>
              </c:strCache>
            </c:strRef>
          </c:tx>
          <c:cat>
            <c:strRef>
              <c:f>Sheet33!$A$5:$A$44</c:f>
              <c:strCache>
                <c:ptCount val="39"/>
                <c:pt idx="0">
                  <c:v>3:44:02</c:v>
                </c:pt>
                <c:pt idx="1">
                  <c:v>3:45:02</c:v>
                </c:pt>
                <c:pt idx="2">
                  <c:v>3:46:02</c:v>
                </c:pt>
                <c:pt idx="3">
                  <c:v>3:47:02</c:v>
                </c:pt>
                <c:pt idx="4">
                  <c:v>3:48:02</c:v>
                </c:pt>
                <c:pt idx="5">
                  <c:v>3:49:03</c:v>
                </c:pt>
                <c:pt idx="6">
                  <c:v>3:50:03</c:v>
                </c:pt>
                <c:pt idx="7">
                  <c:v>3:51:03</c:v>
                </c:pt>
                <c:pt idx="8">
                  <c:v>3:52:03</c:v>
                </c:pt>
                <c:pt idx="9">
                  <c:v>3:53:03</c:v>
                </c:pt>
                <c:pt idx="10">
                  <c:v>3:54:03</c:v>
                </c:pt>
                <c:pt idx="11">
                  <c:v>3:55:03</c:v>
                </c:pt>
                <c:pt idx="12">
                  <c:v>3:56:03</c:v>
                </c:pt>
                <c:pt idx="13">
                  <c:v>3:57:03</c:v>
                </c:pt>
                <c:pt idx="14">
                  <c:v>3:58:03</c:v>
                </c:pt>
                <c:pt idx="15">
                  <c:v>3:59:03</c:v>
                </c:pt>
                <c:pt idx="16">
                  <c:v>4:00:03</c:v>
                </c:pt>
                <c:pt idx="17">
                  <c:v>4:01:03</c:v>
                </c:pt>
                <c:pt idx="18">
                  <c:v>4:02:03</c:v>
                </c:pt>
                <c:pt idx="19">
                  <c:v>4:03:03</c:v>
                </c:pt>
                <c:pt idx="20">
                  <c:v>4:04:03</c:v>
                </c:pt>
                <c:pt idx="21">
                  <c:v>4:05:03</c:v>
                </c:pt>
                <c:pt idx="22">
                  <c:v>4:06:03</c:v>
                </c:pt>
                <c:pt idx="23">
                  <c:v>4:07:03</c:v>
                </c:pt>
                <c:pt idx="24">
                  <c:v>4:08:03</c:v>
                </c:pt>
                <c:pt idx="25">
                  <c:v>4:09:03</c:v>
                </c:pt>
                <c:pt idx="26">
                  <c:v>4:10:03</c:v>
                </c:pt>
                <c:pt idx="27">
                  <c:v>4:11:03</c:v>
                </c:pt>
                <c:pt idx="28">
                  <c:v>4:12:03</c:v>
                </c:pt>
                <c:pt idx="29">
                  <c:v>4:13:02</c:v>
                </c:pt>
                <c:pt idx="30">
                  <c:v>4:14:02</c:v>
                </c:pt>
                <c:pt idx="31">
                  <c:v>4:15:02</c:v>
                </c:pt>
                <c:pt idx="32">
                  <c:v>4:16:02</c:v>
                </c:pt>
                <c:pt idx="33">
                  <c:v>4:17:02</c:v>
                </c:pt>
                <c:pt idx="34">
                  <c:v>4:18:02</c:v>
                </c:pt>
                <c:pt idx="35">
                  <c:v>4:19:02</c:v>
                </c:pt>
                <c:pt idx="36">
                  <c:v>4:20:02</c:v>
                </c:pt>
                <c:pt idx="37">
                  <c:v>4:21:02</c:v>
                </c:pt>
                <c:pt idx="38">
                  <c:v>4:22:02</c:v>
                </c:pt>
              </c:strCache>
            </c:strRef>
          </c:cat>
          <c:val>
            <c:numRef>
              <c:f>Sheet33!$Y$5:$Y$44</c:f>
              <c:numCache>
                <c:formatCode>General</c:formatCode>
                <c:ptCount val="39"/>
                <c:pt idx="0">
                  <c:v>3.2500000000000001E-2</c:v>
                </c:pt>
                <c:pt idx="1">
                  <c:v>4.2500000000000003E-2</c:v>
                </c:pt>
                <c:pt idx="2">
                  <c:v>3.7499999999999999E-2</c:v>
                </c:pt>
                <c:pt idx="3">
                  <c:v>3.7499999999999999E-2</c:v>
                </c:pt>
                <c:pt idx="4">
                  <c:v>4.2500000000000003E-2</c:v>
                </c:pt>
                <c:pt idx="5">
                  <c:v>4.2500000000000003E-2</c:v>
                </c:pt>
                <c:pt idx="6">
                  <c:v>4.2500000000000003E-2</c:v>
                </c:pt>
                <c:pt idx="7">
                  <c:v>4.2500000000000003E-2</c:v>
                </c:pt>
                <c:pt idx="8">
                  <c:v>4.2500000000000003E-2</c:v>
                </c:pt>
                <c:pt idx="9">
                  <c:v>3.7499999999999999E-2</c:v>
                </c:pt>
                <c:pt idx="10">
                  <c:v>4.4999999999999998E-2</c:v>
                </c:pt>
                <c:pt idx="11">
                  <c:v>4.2500000000000003E-2</c:v>
                </c:pt>
                <c:pt idx="12">
                  <c:v>4.2500000000000003E-2</c:v>
                </c:pt>
                <c:pt idx="13">
                  <c:v>3.7499999999999999E-2</c:v>
                </c:pt>
                <c:pt idx="14">
                  <c:v>4.4999999999999998E-2</c:v>
                </c:pt>
                <c:pt idx="15">
                  <c:v>4.2500000000000003E-2</c:v>
                </c:pt>
                <c:pt idx="16">
                  <c:v>4.2500000000000003E-2</c:v>
                </c:pt>
                <c:pt idx="17">
                  <c:v>3.7499999999999999E-2</c:v>
                </c:pt>
                <c:pt idx="18">
                  <c:v>4.4999999999999998E-2</c:v>
                </c:pt>
                <c:pt idx="19">
                  <c:v>4.2500000000000003E-2</c:v>
                </c:pt>
                <c:pt idx="20">
                  <c:v>4.2500000000000003E-2</c:v>
                </c:pt>
                <c:pt idx="21">
                  <c:v>4.2500000000000003E-2</c:v>
                </c:pt>
                <c:pt idx="22">
                  <c:v>4.4999999999999998E-2</c:v>
                </c:pt>
                <c:pt idx="23">
                  <c:v>3.2500000000000001E-2</c:v>
                </c:pt>
                <c:pt idx="24">
                  <c:v>4.4999999999999998E-2</c:v>
                </c:pt>
                <c:pt idx="25">
                  <c:v>3.7499999999999999E-2</c:v>
                </c:pt>
                <c:pt idx="26">
                  <c:v>4.4999999999999998E-2</c:v>
                </c:pt>
                <c:pt idx="27">
                  <c:v>4.2500000000000003E-2</c:v>
                </c:pt>
                <c:pt idx="28">
                  <c:v>3.2500000000000001E-2</c:v>
                </c:pt>
                <c:pt idx="29">
                  <c:v>4.2500000000000003E-2</c:v>
                </c:pt>
                <c:pt idx="30">
                  <c:v>4.2500000000000003E-2</c:v>
                </c:pt>
                <c:pt idx="31">
                  <c:v>4.2500000000000003E-2</c:v>
                </c:pt>
                <c:pt idx="32">
                  <c:v>4.2500000000000003E-2</c:v>
                </c:pt>
              </c:numCache>
            </c:numRef>
          </c:val>
          <c:extLst>
            <c:ext xmlns:c16="http://schemas.microsoft.com/office/drawing/2014/chart" uri="{C3380CC4-5D6E-409C-BE32-E72D297353CC}">
              <c16:uniqueId val="{00000017-E4B4-4CC0-BF64-A77AE7BFBFA5}"/>
            </c:ext>
          </c:extLst>
        </c:ser>
        <c:ser>
          <c:idx val="24"/>
          <c:order val="24"/>
          <c:tx>
            <c:strRef>
              <c:f>Sheet33!$Z$3:$Z$4</c:f>
              <c:strCache>
                <c:ptCount val="1"/>
                <c:pt idx="0">
                  <c:v>systemd</c:v>
                </c:pt>
              </c:strCache>
            </c:strRef>
          </c:tx>
          <c:cat>
            <c:strRef>
              <c:f>Sheet33!$A$5:$A$44</c:f>
              <c:strCache>
                <c:ptCount val="39"/>
                <c:pt idx="0">
                  <c:v>3:44:02</c:v>
                </c:pt>
                <c:pt idx="1">
                  <c:v>3:45:02</c:v>
                </c:pt>
                <c:pt idx="2">
                  <c:v>3:46:02</c:v>
                </c:pt>
                <c:pt idx="3">
                  <c:v>3:47:02</c:v>
                </c:pt>
                <c:pt idx="4">
                  <c:v>3:48:02</c:v>
                </c:pt>
                <c:pt idx="5">
                  <c:v>3:49:03</c:v>
                </c:pt>
                <c:pt idx="6">
                  <c:v>3:50:03</c:v>
                </c:pt>
                <c:pt idx="7">
                  <c:v>3:51:03</c:v>
                </c:pt>
                <c:pt idx="8">
                  <c:v>3:52:03</c:v>
                </c:pt>
                <c:pt idx="9">
                  <c:v>3:53:03</c:v>
                </c:pt>
                <c:pt idx="10">
                  <c:v>3:54:03</c:v>
                </c:pt>
                <c:pt idx="11">
                  <c:v>3:55:03</c:v>
                </c:pt>
                <c:pt idx="12">
                  <c:v>3:56:03</c:v>
                </c:pt>
                <c:pt idx="13">
                  <c:v>3:57:03</c:v>
                </c:pt>
                <c:pt idx="14">
                  <c:v>3:58:03</c:v>
                </c:pt>
                <c:pt idx="15">
                  <c:v>3:59:03</c:v>
                </c:pt>
                <c:pt idx="16">
                  <c:v>4:00:03</c:v>
                </c:pt>
                <c:pt idx="17">
                  <c:v>4:01:03</c:v>
                </c:pt>
                <c:pt idx="18">
                  <c:v>4:02:03</c:v>
                </c:pt>
                <c:pt idx="19">
                  <c:v>4:03:03</c:v>
                </c:pt>
                <c:pt idx="20">
                  <c:v>4:04:03</c:v>
                </c:pt>
                <c:pt idx="21">
                  <c:v>4:05:03</c:v>
                </c:pt>
                <c:pt idx="22">
                  <c:v>4:06:03</c:v>
                </c:pt>
                <c:pt idx="23">
                  <c:v>4:07:03</c:v>
                </c:pt>
                <c:pt idx="24">
                  <c:v>4:08:03</c:v>
                </c:pt>
                <c:pt idx="25">
                  <c:v>4:09:03</c:v>
                </c:pt>
                <c:pt idx="26">
                  <c:v>4:10:03</c:v>
                </c:pt>
                <c:pt idx="27">
                  <c:v>4:11:03</c:v>
                </c:pt>
                <c:pt idx="28">
                  <c:v>4:12:03</c:v>
                </c:pt>
                <c:pt idx="29">
                  <c:v>4:13:02</c:v>
                </c:pt>
                <c:pt idx="30">
                  <c:v>4:14:02</c:v>
                </c:pt>
                <c:pt idx="31">
                  <c:v>4:15:02</c:v>
                </c:pt>
                <c:pt idx="32">
                  <c:v>4:16:02</c:v>
                </c:pt>
                <c:pt idx="33">
                  <c:v>4:17:02</c:v>
                </c:pt>
                <c:pt idx="34">
                  <c:v>4:18:02</c:v>
                </c:pt>
                <c:pt idx="35">
                  <c:v>4:19:02</c:v>
                </c:pt>
                <c:pt idx="36">
                  <c:v>4:20:02</c:v>
                </c:pt>
                <c:pt idx="37">
                  <c:v>4:21:02</c:v>
                </c:pt>
                <c:pt idx="38">
                  <c:v>4:22:02</c:v>
                </c:pt>
              </c:strCache>
            </c:strRef>
          </c:cat>
          <c:val>
            <c:numRef>
              <c:f>Sheet33!$Z$5:$Z$44</c:f>
              <c:numCache>
                <c:formatCode>General</c:formatCode>
                <c:ptCount val="39"/>
                <c:pt idx="29">
                  <c:v>0.06</c:v>
                </c:pt>
              </c:numCache>
            </c:numRef>
          </c:val>
          <c:extLst>
            <c:ext xmlns:c16="http://schemas.microsoft.com/office/drawing/2014/chart" uri="{C3380CC4-5D6E-409C-BE32-E72D297353CC}">
              <c16:uniqueId val="{00000018-E4B4-4CC0-BF64-A77AE7BFBFA5}"/>
            </c:ext>
          </c:extLst>
        </c:ser>
        <c:dLbls>
          <c:showLegendKey val="0"/>
          <c:showVal val="0"/>
          <c:showCatName val="0"/>
          <c:showSerName val="0"/>
          <c:showPercent val="0"/>
          <c:showBubbleSize val="0"/>
        </c:dLbls>
        <c:axId val="474291048"/>
        <c:axId val="474291376"/>
      </c:areaChart>
      <c:catAx>
        <c:axId val="474291048"/>
        <c:scaling>
          <c:orientation val="minMax"/>
        </c:scaling>
        <c:delete val="0"/>
        <c:axPos val="b"/>
        <c:numFmt formatCode="General" sourceLinked="1"/>
        <c:majorTickMark val="out"/>
        <c:minorTickMark val="none"/>
        <c:tickLblPos val="nextTo"/>
        <c:crossAx val="474291376"/>
        <c:crosses val="autoZero"/>
        <c:auto val="1"/>
        <c:lblAlgn val="ctr"/>
        <c:lblOffset val="100"/>
        <c:tickLblSkip val="4"/>
        <c:tickMarkSkip val="1"/>
        <c:noMultiLvlLbl val="0"/>
      </c:catAx>
      <c:valAx>
        <c:axId val="474291376"/>
        <c:scaling>
          <c:orientation val="minMax"/>
        </c:scaling>
        <c:delete val="0"/>
        <c:axPos val="l"/>
        <c:majorGridlines/>
        <c:numFmt formatCode="General" sourceLinked="1"/>
        <c:majorTickMark val="out"/>
        <c:minorTickMark val="none"/>
        <c:tickLblPos val="nextTo"/>
        <c:crossAx val="474291048"/>
        <c:crossesAt val="1"/>
        <c:crossBetween val="midCat"/>
      </c:valAx>
    </c:plotArea>
    <c:legend>
      <c:legendPos val="r"/>
      <c:layout/>
      <c:overlay val="0"/>
    </c:legend>
    <c:plotVisOnly val="1"/>
    <c:dispBlanksAs val="gap"/>
    <c:showDLblsOverMax val="0"/>
  </c:chart>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MB ssc-vm-c-315  7/10/2020</a:t>
            </a:r>
          </a:p>
        </c:rich>
      </c:tx>
      <c:layout/>
      <c:overlay val="0"/>
    </c:title>
    <c:autoTitleDeleted val="0"/>
    <c:plotArea>
      <c:layout/>
      <c:lineChart>
        <c:grouping val="standard"/>
        <c:varyColors val="0"/>
        <c:ser>
          <c:idx val="0"/>
          <c:order val="0"/>
          <c:tx>
            <c:strRef>
              <c:f>MEM!$F$1</c:f>
              <c:strCache>
                <c:ptCount val="1"/>
                <c:pt idx="0">
                  <c:v>memfree</c:v>
                </c:pt>
              </c:strCache>
            </c:strRef>
          </c:tx>
          <c:spPr>
            <a:ln w="25400"/>
          </c:spPr>
          <c:marker>
            <c:symbol val="none"/>
          </c:marker>
          <c:cat>
            <c:numRef>
              <c:f>MEM!$A$2:$A$41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MEM!$F$2:$F$41</c:f>
              <c:numCache>
                <c:formatCode>General</c:formatCode>
                <c:ptCount val="40"/>
                <c:pt idx="0">
                  <c:v>5110.8999999999996</c:v>
                </c:pt>
                <c:pt idx="1">
                  <c:v>5096</c:v>
                </c:pt>
                <c:pt idx="2">
                  <c:v>5067.8999999999996</c:v>
                </c:pt>
                <c:pt idx="3">
                  <c:v>5037.2</c:v>
                </c:pt>
                <c:pt idx="4">
                  <c:v>5005.6000000000004</c:v>
                </c:pt>
                <c:pt idx="5">
                  <c:v>4972.7</c:v>
                </c:pt>
                <c:pt idx="6">
                  <c:v>4942.6000000000004</c:v>
                </c:pt>
                <c:pt idx="7">
                  <c:v>4911.8</c:v>
                </c:pt>
                <c:pt idx="8">
                  <c:v>4880.2</c:v>
                </c:pt>
                <c:pt idx="9">
                  <c:v>4846.2</c:v>
                </c:pt>
                <c:pt idx="10">
                  <c:v>4822.2</c:v>
                </c:pt>
                <c:pt idx="11">
                  <c:v>4790.7</c:v>
                </c:pt>
                <c:pt idx="12">
                  <c:v>4752.5</c:v>
                </c:pt>
                <c:pt idx="13">
                  <c:v>4726</c:v>
                </c:pt>
                <c:pt idx="14">
                  <c:v>4692.5</c:v>
                </c:pt>
                <c:pt idx="15">
                  <c:v>4659.1000000000004</c:v>
                </c:pt>
                <c:pt idx="16">
                  <c:v>4626.2</c:v>
                </c:pt>
                <c:pt idx="17">
                  <c:v>4694.6000000000004</c:v>
                </c:pt>
                <c:pt idx="18">
                  <c:v>4655.6000000000004</c:v>
                </c:pt>
                <c:pt idx="19">
                  <c:v>4621.2</c:v>
                </c:pt>
                <c:pt idx="20">
                  <c:v>4602.8999999999996</c:v>
                </c:pt>
                <c:pt idx="21">
                  <c:v>4569.2</c:v>
                </c:pt>
                <c:pt idx="22">
                  <c:v>4530.7</c:v>
                </c:pt>
                <c:pt idx="23">
                  <c:v>4505</c:v>
                </c:pt>
                <c:pt idx="24">
                  <c:v>4475.3</c:v>
                </c:pt>
                <c:pt idx="25">
                  <c:v>4445.2</c:v>
                </c:pt>
                <c:pt idx="26">
                  <c:v>4412.3999999999996</c:v>
                </c:pt>
                <c:pt idx="27">
                  <c:v>4382.7</c:v>
                </c:pt>
                <c:pt idx="28">
                  <c:v>4348.3</c:v>
                </c:pt>
                <c:pt idx="29">
                  <c:v>4332.6000000000004</c:v>
                </c:pt>
                <c:pt idx="30">
                  <c:v>4261.5</c:v>
                </c:pt>
                <c:pt idx="31">
                  <c:v>4269.2</c:v>
                </c:pt>
                <c:pt idx="32">
                  <c:v>4237.2</c:v>
                </c:pt>
                <c:pt idx="33">
                  <c:v>4222</c:v>
                </c:pt>
                <c:pt idx="34">
                  <c:v>4222.1000000000004</c:v>
                </c:pt>
                <c:pt idx="35">
                  <c:v>4221.3999999999996</c:v>
                </c:pt>
                <c:pt idx="36">
                  <c:v>4221</c:v>
                </c:pt>
                <c:pt idx="37">
                  <c:v>4220.6000000000004</c:v>
                </c:pt>
                <c:pt idx="38">
                  <c:v>4221.6000000000004</c:v>
                </c:pt>
                <c:pt idx="39">
                  <c:v>4221.3</c:v>
                </c:pt>
              </c:numCache>
            </c:numRef>
          </c:val>
          <c:smooth val="0"/>
          <c:extLst>
            <c:ext xmlns:c16="http://schemas.microsoft.com/office/drawing/2014/chart" uri="{C3380CC4-5D6E-409C-BE32-E72D297353CC}">
              <c16:uniqueId val="{0000000F-1865-4835-8E9D-CB91BD5B3900}"/>
            </c:ext>
          </c:extLst>
        </c:ser>
        <c:dLbls>
          <c:showLegendKey val="0"/>
          <c:showVal val="0"/>
          <c:showCatName val="0"/>
          <c:showSerName val="0"/>
          <c:showPercent val="0"/>
          <c:showBubbleSize val="0"/>
        </c:dLbls>
        <c:smooth val="0"/>
        <c:axId val="631638832"/>
        <c:axId val="631634568"/>
      </c:lineChart>
      <c:catAx>
        <c:axId val="63163883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31634568"/>
        <c:crosses val="autoZero"/>
        <c:auto val="0"/>
        <c:lblAlgn val="ctr"/>
        <c:lblOffset val="100"/>
        <c:noMultiLvlLbl val="0"/>
      </c:catAx>
      <c:valAx>
        <c:axId val="631634568"/>
        <c:scaling>
          <c:orientation val="minMax"/>
          <c:min val="0"/>
        </c:scaling>
        <c:delete val="0"/>
        <c:axPos val="l"/>
        <c:majorGridlines/>
        <c:numFmt formatCode="0" sourceLinked="0"/>
        <c:majorTickMark val="out"/>
        <c:minorTickMark val="none"/>
        <c:tickLblPos val="nextTo"/>
        <c:crossAx val="631638832"/>
        <c:crosses val="autoZero"/>
        <c:crossBetween val="midCat"/>
        <c:dispUnits>
          <c:builtInUnit val="thousands"/>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cat>
            <c:numRef>
              <c:f>MEM!$A$2:$A$41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MEM!$B$2:$B$41</c:f>
              <c:numCache>
                <c:formatCode>General</c:formatCode>
                <c:ptCount val="40"/>
                <c:pt idx="0">
                  <c:v>7819.2</c:v>
                </c:pt>
                <c:pt idx="1">
                  <c:v>7819.2</c:v>
                </c:pt>
                <c:pt idx="2">
                  <c:v>7819.2</c:v>
                </c:pt>
                <c:pt idx="3">
                  <c:v>7819.2</c:v>
                </c:pt>
                <c:pt idx="4">
                  <c:v>7819.2</c:v>
                </c:pt>
                <c:pt idx="5">
                  <c:v>7819.2</c:v>
                </c:pt>
                <c:pt idx="6">
                  <c:v>7819.2</c:v>
                </c:pt>
                <c:pt idx="7">
                  <c:v>7819.2</c:v>
                </c:pt>
                <c:pt idx="8">
                  <c:v>7819.2</c:v>
                </c:pt>
                <c:pt idx="9">
                  <c:v>7819.2</c:v>
                </c:pt>
                <c:pt idx="10">
                  <c:v>7819.2</c:v>
                </c:pt>
                <c:pt idx="11">
                  <c:v>7819.2</c:v>
                </c:pt>
                <c:pt idx="12">
                  <c:v>7819.2</c:v>
                </c:pt>
                <c:pt idx="13">
                  <c:v>7819.2</c:v>
                </c:pt>
                <c:pt idx="14">
                  <c:v>7819.2</c:v>
                </c:pt>
                <c:pt idx="15">
                  <c:v>7819.2</c:v>
                </c:pt>
                <c:pt idx="16">
                  <c:v>7819.2</c:v>
                </c:pt>
                <c:pt idx="17">
                  <c:v>7819.2</c:v>
                </c:pt>
                <c:pt idx="18">
                  <c:v>7819.2</c:v>
                </c:pt>
                <c:pt idx="19">
                  <c:v>7819.2</c:v>
                </c:pt>
                <c:pt idx="20">
                  <c:v>7819.2</c:v>
                </c:pt>
                <c:pt idx="21">
                  <c:v>7819.2</c:v>
                </c:pt>
                <c:pt idx="22">
                  <c:v>7819.2</c:v>
                </c:pt>
                <c:pt idx="23">
                  <c:v>7819.2</c:v>
                </c:pt>
                <c:pt idx="24">
                  <c:v>7819.2</c:v>
                </c:pt>
                <c:pt idx="25">
                  <c:v>7819.2</c:v>
                </c:pt>
                <c:pt idx="26">
                  <c:v>7819.2</c:v>
                </c:pt>
                <c:pt idx="27">
                  <c:v>7819.2</c:v>
                </c:pt>
                <c:pt idx="28">
                  <c:v>7819.2</c:v>
                </c:pt>
                <c:pt idx="29">
                  <c:v>7819.2</c:v>
                </c:pt>
                <c:pt idx="30">
                  <c:v>7819.2</c:v>
                </c:pt>
                <c:pt idx="31">
                  <c:v>7819.2</c:v>
                </c:pt>
                <c:pt idx="32">
                  <c:v>7819.2</c:v>
                </c:pt>
                <c:pt idx="33">
                  <c:v>7819.2</c:v>
                </c:pt>
                <c:pt idx="34">
                  <c:v>7819.2</c:v>
                </c:pt>
                <c:pt idx="35">
                  <c:v>7819.2</c:v>
                </c:pt>
                <c:pt idx="36">
                  <c:v>7819.2</c:v>
                </c:pt>
                <c:pt idx="37">
                  <c:v>7819.2</c:v>
                </c:pt>
                <c:pt idx="38">
                  <c:v>7819.2</c:v>
                </c:pt>
                <c:pt idx="39">
                  <c:v>7819.2</c:v>
                </c:pt>
              </c:numCache>
            </c:numRef>
          </c:val>
          <c:extLst>
            <c:ext xmlns:c16="http://schemas.microsoft.com/office/drawing/2014/chart" uri="{C3380CC4-5D6E-409C-BE32-E72D297353CC}">
              <c16:uniqueId val="{0000000F-026E-4CB8-ADFB-163B2BFF4A27}"/>
            </c:ext>
          </c:extLst>
        </c:ser>
        <c:dLbls>
          <c:showLegendKey val="0"/>
          <c:showVal val="0"/>
          <c:showCatName val="0"/>
          <c:showSerName val="0"/>
          <c:showPercent val="0"/>
          <c:showBubbleSize val="0"/>
        </c:dLbls>
        <c:axId val="631635224"/>
        <c:axId val="631634240"/>
      </c:areaChart>
      <c:catAx>
        <c:axId val="6316352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31634240"/>
        <c:crosses val="autoZero"/>
        <c:auto val="0"/>
        <c:lblAlgn val="ctr"/>
        <c:lblOffset val="100"/>
        <c:noMultiLvlLbl val="0"/>
      </c:catAx>
      <c:valAx>
        <c:axId val="631634240"/>
        <c:scaling>
          <c:orientation val="minMax"/>
          <c:min val="0"/>
        </c:scaling>
        <c:delete val="0"/>
        <c:axPos val="l"/>
        <c:numFmt formatCode="0" sourceLinked="0"/>
        <c:majorTickMark val="out"/>
        <c:minorTickMark val="none"/>
        <c:tickLblPos val="nextTo"/>
        <c:crossAx val="631635224"/>
        <c:crosses val="autoZero"/>
        <c:crossBetween val="midCat"/>
        <c:dispUnits>
          <c:builtInUnit val="thousands"/>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ssc-vm-c-315 (KB/s) - 7/10/2020</a:t>
            </a:r>
          </a:p>
        </c:rich>
      </c:tx>
      <c:layout/>
      <c:overlay val="0"/>
    </c:title>
    <c:autoTitleDeleted val="0"/>
    <c:plotArea>
      <c:layout/>
      <c:areaChart>
        <c:grouping val="standard"/>
        <c:varyColors val="0"/>
        <c:ser>
          <c:idx val="0"/>
          <c:order val="0"/>
          <c:tx>
            <c:strRef>
              <c:f>NET!$N$1</c:f>
              <c:strCache>
                <c:ptCount val="1"/>
                <c:pt idx="0">
                  <c:v>Total-Read</c:v>
                </c:pt>
              </c:strCache>
            </c:strRef>
          </c:tx>
          <c:cat>
            <c:numRef>
              <c:f>NET!$A$2:$A$41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NET!$N$2:$N$41</c:f>
              <c:numCache>
                <c:formatCode>General</c:formatCode>
                <c:ptCount val="40"/>
                <c:pt idx="0">
                  <c:v>17.7</c:v>
                </c:pt>
                <c:pt idx="1">
                  <c:v>541.19999999999993</c:v>
                </c:pt>
                <c:pt idx="2">
                  <c:v>1008</c:v>
                </c:pt>
                <c:pt idx="3">
                  <c:v>842.2</c:v>
                </c:pt>
                <c:pt idx="4">
                  <c:v>957.6</c:v>
                </c:pt>
                <c:pt idx="5">
                  <c:v>1032.4000000000001</c:v>
                </c:pt>
                <c:pt idx="6">
                  <c:v>1001.5</c:v>
                </c:pt>
                <c:pt idx="7">
                  <c:v>1028.3</c:v>
                </c:pt>
                <c:pt idx="8">
                  <c:v>1025.3</c:v>
                </c:pt>
                <c:pt idx="9">
                  <c:v>1041.6999999999998</c:v>
                </c:pt>
                <c:pt idx="10">
                  <c:v>779.7</c:v>
                </c:pt>
                <c:pt idx="11">
                  <c:v>1014.1</c:v>
                </c:pt>
                <c:pt idx="12">
                  <c:v>1041.2</c:v>
                </c:pt>
                <c:pt idx="13">
                  <c:v>1016.1999999999999</c:v>
                </c:pt>
                <c:pt idx="14">
                  <c:v>1022.4</c:v>
                </c:pt>
                <c:pt idx="15">
                  <c:v>1041.5999999999999</c:v>
                </c:pt>
                <c:pt idx="16">
                  <c:v>1060.8</c:v>
                </c:pt>
                <c:pt idx="17">
                  <c:v>1048.3</c:v>
                </c:pt>
                <c:pt idx="18">
                  <c:v>780</c:v>
                </c:pt>
                <c:pt idx="19">
                  <c:v>1009.3000000000001</c:v>
                </c:pt>
                <c:pt idx="20">
                  <c:v>1013.9000000000001</c:v>
                </c:pt>
                <c:pt idx="21">
                  <c:v>1025.4000000000001</c:v>
                </c:pt>
                <c:pt idx="22">
                  <c:v>1024.8</c:v>
                </c:pt>
                <c:pt idx="23">
                  <c:v>1029.2</c:v>
                </c:pt>
                <c:pt idx="24">
                  <c:v>760.3</c:v>
                </c:pt>
                <c:pt idx="25">
                  <c:v>1001.7</c:v>
                </c:pt>
                <c:pt idx="26">
                  <c:v>996.40000000000009</c:v>
                </c:pt>
                <c:pt idx="27">
                  <c:v>984.5</c:v>
                </c:pt>
                <c:pt idx="28">
                  <c:v>1006.3</c:v>
                </c:pt>
                <c:pt idx="29">
                  <c:v>514</c:v>
                </c:pt>
                <c:pt idx="30">
                  <c:v>979.8</c:v>
                </c:pt>
                <c:pt idx="31">
                  <c:v>1024.5</c:v>
                </c:pt>
                <c:pt idx="32">
                  <c:v>1003.6999999999999</c:v>
                </c:pt>
                <c:pt idx="33">
                  <c:v>555</c:v>
                </c:pt>
                <c:pt idx="34">
                  <c:v>13.100000000000001</c:v>
                </c:pt>
                <c:pt idx="35">
                  <c:v>9.1999999999999993</c:v>
                </c:pt>
                <c:pt idx="36">
                  <c:v>11.8</c:v>
                </c:pt>
                <c:pt idx="37">
                  <c:v>10.299999999999999</c:v>
                </c:pt>
                <c:pt idx="38">
                  <c:v>9.8000000000000007</c:v>
                </c:pt>
                <c:pt idx="39">
                  <c:v>7.9</c:v>
                </c:pt>
              </c:numCache>
            </c:numRef>
          </c:val>
          <c:extLst>
            <c:ext xmlns:c16="http://schemas.microsoft.com/office/drawing/2014/chart" uri="{C3380CC4-5D6E-409C-BE32-E72D297353CC}">
              <c16:uniqueId val="{0000000E-AB3A-4AE4-916A-74678D8D99A9}"/>
            </c:ext>
          </c:extLst>
        </c:ser>
        <c:ser>
          <c:idx val="1"/>
          <c:order val="1"/>
          <c:tx>
            <c:strRef>
              <c:f>NET!$O$1</c:f>
              <c:strCache>
                <c:ptCount val="1"/>
                <c:pt idx="0">
                  <c:v>Total-Write (-ve)</c:v>
                </c:pt>
              </c:strCache>
            </c:strRef>
          </c:tx>
          <c:val>
            <c:numRef>
              <c:f>NET!$O$2:$O$41</c:f>
              <c:numCache>
                <c:formatCode>General</c:formatCode>
                <c:ptCount val="40"/>
                <c:pt idx="0">
                  <c:v>-61</c:v>
                </c:pt>
                <c:pt idx="1">
                  <c:v>-996.8</c:v>
                </c:pt>
                <c:pt idx="2">
                  <c:v>-1966.2</c:v>
                </c:pt>
                <c:pt idx="3">
                  <c:v>-1663</c:v>
                </c:pt>
                <c:pt idx="4">
                  <c:v>-1855.8</c:v>
                </c:pt>
                <c:pt idx="5">
                  <c:v>-2012.3999999999999</c:v>
                </c:pt>
                <c:pt idx="6">
                  <c:v>-1944</c:v>
                </c:pt>
                <c:pt idx="7">
                  <c:v>-2007.2</c:v>
                </c:pt>
                <c:pt idx="8">
                  <c:v>-2008.4</c:v>
                </c:pt>
                <c:pt idx="9">
                  <c:v>-2042.1999999999998</c:v>
                </c:pt>
                <c:pt idx="10">
                  <c:v>-1538.3</c:v>
                </c:pt>
                <c:pt idx="11">
                  <c:v>-1968.8999999999999</c:v>
                </c:pt>
                <c:pt idx="12">
                  <c:v>-2028.5</c:v>
                </c:pt>
                <c:pt idx="13">
                  <c:v>-1979.1000000000001</c:v>
                </c:pt>
                <c:pt idx="14">
                  <c:v>-1996.6</c:v>
                </c:pt>
                <c:pt idx="15">
                  <c:v>-2030.3000000000002</c:v>
                </c:pt>
                <c:pt idx="16">
                  <c:v>-2017.2</c:v>
                </c:pt>
                <c:pt idx="17">
                  <c:v>-2064.1999999999998</c:v>
                </c:pt>
                <c:pt idx="18">
                  <c:v>-1547.9</c:v>
                </c:pt>
                <c:pt idx="19">
                  <c:v>-1942.8</c:v>
                </c:pt>
                <c:pt idx="20">
                  <c:v>-1977</c:v>
                </c:pt>
                <c:pt idx="21">
                  <c:v>-2003.3</c:v>
                </c:pt>
                <c:pt idx="22">
                  <c:v>-2015.8999999999999</c:v>
                </c:pt>
                <c:pt idx="23">
                  <c:v>-1990.6999999999998</c:v>
                </c:pt>
                <c:pt idx="24">
                  <c:v>-1485.4</c:v>
                </c:pt>
                <c:pt idx="25">
                  <c:v>-1973.2</c:v>
                </c:pt>
                <c:pt idx="26">
                  <c:v>-1958.6000000000001</c:v>
                </c:pt>
                <c:pt idx="27">
                  <c:v>-1916.1</c:v>
                </c:pt>
                <c:pt idx="28">
                  <c:v>-1963.3</c:v>
                </c:pt>
                <c:pt idx="29">
                  <c:v>-905.3</c:v>
                </c:pt>
                <c:pt idx="30">
                  <c:v>-1941.6</c:v>
                </c:pt>
                <c:pt idx="31">
                  <c:v>-2005.9</c:v>
                </c:pt>
                <c:pt idx="32">
                  <c:v>-1977.8999999999999</c:v>
                </c:pt>
                <c:pt idx="33">
                  <c:v>-1096.3</c:v>
                </c:pt>
                <c:pt idx="34">
                  <c:v>-43.4</c:v>
                </c:pt>
                <c:pt idx="35">
                  <c:v>-10</c:v>
                </c:pt>
                <c:pt idx="36">
                  <c:v>-12.8</c:v>
                </c:pt>
                <c:pt idx="37">
                  <c:v>-10.9</c:v>
                </c:pt>
                <c:pt idx="38">
                  <c:v>-10.8</c:v>
                </c:pt>
                <c:pt idx="39">
                  <c:v>-7.1</c:v>
                </c:pt>
              </c:numCache>
            </c:numRef>
          </c:val>
          <c:extLst>
            <c:ext xmlns:c16="http://schemas.microsoft.com/office/drawing/2014/chart" uri="{C3380CC4-5D6E-409C-BE32-E72D297353CC}">
              <c16:uniqueId val="{0000000F-AB3A-4AE4-916A-74678D8D99A9}"/>
            </c:ext>
          </c:extLst>
        </c:ser>
        <c:dLbls>
          <c:showLegendKey val="0"/>
          <c:showVal val="0"/>
          <c:showCatName val="0"/>
          <c:showSerName val="0"/>
          <c:showPercent val="0"/>
          <c:showBubbleSize val="0"/>
        </c:dLbls>
        <c:axId val="631652280"/>
        <c:axId val="631647360"/>
      </c:areaChart>
      <c:catAx>
        <c:axId val="631652280"/>
        <c:scaling>
          <c:orientation val="minMax"/>
        </c:scaling>
        <c:delete val="0"/>
        <c:axPos val="b"/>
        <c:numFmt formatCode="hh:mm" sourceLinked="0"/>
        <c:majorTickMark val="none"/>
        <c:minorTickMark val="none"/>
        <c:tickLblPos val="low"/>
        <c:txPr>
          <a:bodyPr rot="-5400000" vert="horz"/>
          <a:lstStyle/>
          <a:p>
            <a:pPr>
              <a:defRPr/>
            </a:pPr>
            <a:endParaRPr lang="en-US"/>
          </a:p>
        </c:txPr>
        <c:crossAx val="631647360"/>
        <c:crosses val="autoZero"/>
        <c:auto val="0"/>
        <c:lblAlgn val="ctr"/>
        <c:lblOffset val="100"/>
        <c:noMultiLvlLbl val="0"/>
      </c:catAx>
      <c:valAx>
        <c:axId val="631647360"/>
        <c:scaling>
          <c:orientation val="minMax"/>
        </c:scaling>
        <c:delete val="0"/>
        <c:axPos val="l"/>
        <c:numFmt formatCode="0" sourceLinked="0"/>
        <c:majorTickMark val="out"/>
        <c:minorTickMark val="none"/>
        <c:tickLblPos val="nextTo"/>
        <c:crossAx val="631652280"/>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ssc-vm-c-315 (KB/s)  7/10/2020</a:t>
            </a:r>
          </a:p>
        </c:rich>
      </c:tx>
      <c:layout/>
      <c:overlay val="0"/>
    </c:title>
    <c:autoTitleDeleted val="0"/>
    <c:plotArea>
      <c:layout/>
      <c:barChart>
        <c:barDir val="col"/>
        <c:grouping val="stacked"/>
        <c:varyColors val="0"/>
        <c:ser>
          <c:idx val="0"/>
          <c:order val="0"/>
          <c:tx>
            <c:strRef>
              <c:f>NET!$A$43</c:f>
              <c:strCache>
                <c:ptCount val="1"/>
                <c:pt idx="0">
                  <c:v>Avg.</c:v>
                </c:pt>
              </c:strCache>
            </c:strRef>
          </c:tx>
          <c:invertIfNegative val="0"/>
          <c:cat>
            <c:strRef>
              <c:f>NET!$B$1:$I$1</c:f>
              <c:strCache>
                <c:ptCount val="8"/>
                <c:pt idx="0">
                  <c:v>eth0-read</c:v>
                </c:pt>
                <c:pt idx="1">
                  <c:v>eth1-read</c:v>
                </c:pt>
                <c:pt idx="2">
                  <c:v>eth2-read</c:v>
                </c:pt>
                <c:pt idx="3">
                  <c:v>lo-read</c:v>
                </c:pt>
                <c:pt idx="4">
                  <c:v>eth0-write</c:v>
                </c:pt>
                <c:pt idx="5">
                  <c:v>eth1-write</c:v>
                </c:pt>
                <c:pt idx="6">
                  <c:v>eth2-write</c:v>
                </c:pt>
                <c:pt idx="7">
                  <c:v>lo-write</c:v>
                </c:pt>
              </c:strCache>
            </c:strRef>
          </c:cat>
          <c:val>
            <c:numRef>
              <c:f>NET!$B$43:$I$43</c:f>
              <c:numCache>
                <c:formatCode>0.0</c:formatCode>
                <c:ptCount val="8"/>
                <c:pt idx="0">
                  <c:v>770.1774999999999</c:v>
                </c:pt>
                <c:pt idx="1">
                  <c:v>0.64249999999999996</c:v>
                </c:pt>
                <c:pt idx="2">
                  <c:v>0.29000000000000015</c:v>
                </c:pt>
                <c:pt idx="3">
                  <c:v>11.1675</c:v>
                </c:pt>
                <c:pt idx="4">
                  <c:v>1513.24</c:v>
                </c:pt>
                <c:pt idx="5">
                  <c:v>0</c:v>
                </c:pt>
                <c:pt idx="6">
                  <c:v>0</c:v>
                </c:pt>
                <c:pt idx="7">
                  <c:v>11.1675</c:v>
                </c:pt>
              </c:numCache>
            </c:numRef>
          </c:val>
          <c:extLst>
            <c:ext xmlns:c16="http://schemas.microsoft.com/office/drawing/2014/chart" uri="{C3380CC4-5D6E-409C-BE32-E72D297353CC}">
              <c16:uniqueId val="{0000000E-206B-40AA-990F-9EAF48D1256A}"/>
            </c:ext>
          </c:extLst>
        </c:ser>
        <c:ser>
          <c:idx val="1"/>
          <c:order val="1"/>
          <c:tx>
            <c:strRef>
              <c:f>NET!$A$44</c:f>
              <c:strCache>
                <c:ptCount val="1"/>
                <c:pt idx="0">
                  <c:v>WAvg.</c:v>
                </c:pt>
              </c:strCache>
            </c:strRef>
          </c:tx>
          <c:invertIfNegative val="0"/>
          <c:val>
            <c:numRef>
              <c:f>NET!$B$44:$I$44</c:f>
              <c:numCache>
                <c:formatCode>0.0</c:formatCode>
                <c:ptCount val="8"/>
                <c:pt idx="0">
                  <c:v>183.64072015055024</c:v>
                </c:pt>
                <c:pt idx="1">
                  <c:v>4.5817120622566598E-3</c:v>
                </c:pt>
                <c:pt idx="2">
                  <c:v>3.1034482758616755E-3</c:v>
                </c:pt>
                <c:pt idx="3">
                  <c:v>1.715038616521154</c:v>
                </c:pt>
                <c:pt idx="4">
                  <c:v>362.59583502947339</c:v>
                </c:pt>
                <c:pt idx="5">
                  <c:v>0</c:v>
                </c:pt>
                <c:pt idx="6">
                  <c:v>0</c:v>
                </c:pt>
                <c:pt idx="7">
                  <c:v>1.715038616521154</c:v>
                </c:pt>
              </c:numCache>
            </c:numRef>
          </c:val>
          <c:extLst>
            <c:ext xmlns:c16="http://schemas.microsoft.com/office/drawing/2014/chart" uri="{C3380CC4-5D6E-409C-BE32-E72D297353CC}">
              <c16:uniqueId val="{0000000F-206B-40AA-990F-9EAF48D1256A}"/>
            </c:ext>
          </c:extLst>
        </c:ser>
        <c:dLbls>
          <c:showLegendKey val="0"/>
          <c:showVal val="0"/>
          <c:showCatName val="0"/>
          <c:showSerName val="0"/>
          <c:showPercent val="0"/>
          <c:showBubbleSize val="0"/>
        </c:dLbls>
        <c:gapWidth val="150"/>
        <c:overlap val="100"/>
        <c:axId val="632872376"/>
        <c:axId val="63286844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NET!$B$45:$I$45</c:f>
              <c:numCache>
                <c:formatCode>0.0</c:formatCode>
                <c:ptCount val="8"/>
                <c:pt idx="0">
                  <c:v>1046</c:v>
                </c:pt>
                <c:pt idx="1">
                  <c:v>0.7</c:v>
                </c:pt>
                <c:pt idx="2">
                  <c:v>0.3</c:v>
                </c:pt>
                <c:pt idx="3">
                  <c:v>15</c:v>
                </c:pt>
                <c:pt idx="4">
                  <c:v>2050.6</c:v>
                </c:pt>
                <c:pt idx="5">
                  <c:v>0</c:v>
                </c:pt>
                <c:pt idx="6">
                  <c:v>0</c:v>
                </c:pt>
                <c:pt idx="7">
                  <c:v>15</c:v>
                </c:pt>
              </c:numCache>
            </c:numRef>
          </c:val>
          <c:smooth val="0"/>
          <c:extLst>
            <c:ext xmlns:c16="http://schemas.microsoft.com/office/drawing/2014/chart" uri="{C3380CC4-5D6E-409C-BE32-E72D297353CC}">
              <c16:uniqueId val="{00000010-206B-40AA-990F-9EAF48D1256A}"/>
            </c:ext>
          </c:extLst>
        </c:ser>
        <c:ser>
          <c:idx val="3"/>
          <c:order val="3"/>
          <c:tx>
            <c:v>Min</c:v>
          </c:tx>
          <c:spPr>
            <a:ln w="25400">
              <a:solidFill>
                <a:srgbClr val="000000"/>
              </a:solidFill>
              <a:prstDash val="solid"/>
            </a:ln>
          </c:spPr>
          <c:marker>
            <c:symbol val="none"/>
          </c:marker>
          <c:val>
            <c:numRef>
              <c:f>NET!$B$46:$I$46</c:f>
              <c:numCache>
                <c:formatCode>0.0</c:formatCode>
                <c:ptCount val="8"/>
                <c:pt idx="0">
                  <c:v>5</c:v>
                </c:pt>
                <c:pt idx="1">
                  <c:v>0.5</c:v>
                </c:pt>
                <c:pt idx="2">
                  <c:v>0.2</c:v>
                </c:pt>
                <c:pt idx="3">
                  <c:v>1.8</c:v>
                </c:pt>
                <c:pt idx="4">
                  <c:v>5.2</c:v>
                </c:pt>
                <c:pt idx="5">
                  <c:v>0</c:v>
                </c:pt>
                <c:pt idx="6">
                  <c:v>0</c:v>
                </c:pt>
                <c:pt idx="7">
                  <c:v>1.8</c:v>
                </c:pt>
              </c:numCache>
            </c:numRef>
          </c:val>
          <c:smooth val="0"/>
          <c:extLst>
            <c:ext xmlns:c16="http://schemas.microsoft.com/office/drawing/2014/chart" uri="{C3380CC4-5D6E-409C-BE32-E72D297353CC}">
              <c16:uniqueId val="{00000011-206B-40AA-990F-9EAF48D1256A}"/>
            </c:ext>
          </c:extLst>
        </c:ser>
        <c:dLbls>
          <c:showLegendKey val="0"/>
          <c:showVal val="0"/>
          <c:showCatName val="0"/>
          <c:showSerName val="0"/>
          <c:showPercent val="0"/>
          <c:showBubbleSize val="0"/>
        </c:dLbls>
        <c:marker val="1"/>
        <c:smooth val="0"/>
        <c:axId val="632877952"/>
        <c:axId val="632875656"/>
      </c:lineChart>
      <c:catAx>
        <c:axId val="63287237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32868440"/>
        <c:crosses val="autoZero"/>
        <c:auto val="1"/>
        <c:lblAlgn val="ctr"/>
        <c:lblOffset val="100"/>
        <c:tickLblSkip val="1"/>
        <c:noMultiLvlLbl val="0"/>
      </c:catAx>
      <c:valAx>
        <c:axId val="632868440"/>
        <c:scaling>
          <c:orientation val="minMax"/>
          <c:min val="0"/>
        </c:scaling>
        <c:delete val="0"/>
        <c:axPos val="l"/>
        <c:majorGridlines/>
        <c:title>
          <c:tx>
            <c:rich>
              <a:bodyPr/>
              <a:lstStyle/>
              <a:p>
                <a:pPr>
                  <a:defRPr/>
                </a:pPr>
                <a:r>
                  <a:rPr lang="en-US"/>
                  <a:t>Avg</a:t>
                </a:r>
              </a:p>
            </c:rich>
          </c:tx>
          <c:layout/>
          <c:overlay val="0"/>
        </c:title>
        <c:numFmt formatCode="0" sourceLinked="0"/>
        <c:majorTickMark val="out"/>
        <c:minorTickMark val="none"/>
        <c:tickLblPos val="nextTo"/>
        <c:crossAx val="632872376"/>
        <c:crosses val="autoZero"/>
        <c:crossBetween val="between"/>
      </c:valAx>
      <c:valAx>
        <c:axId val="632875656"/>
        <c:scaling>
          <c:orientation val="minMax"/>
        </c:scaling>
        <c:delete val="0"/>
        <c:axPos val="r"/>
        <c:title>
          <c:tx>
            <c:rich>
              <a:bodyPr/>
              <a:lstStyle/>
              <a:p>
                <a:pPr>
                  <a:defRPr/>
                </a:pPr>
                <a:r>
                  <a:rPr lang="en-US"/>
                  <a:t>Min/Max</a:t>
                </a:r>
              </a:p>
            </c:rich>
          </c:tx>
          <c:layout/>
          <c:overlay val="0"/>
        </c:title>
        <c:numFmt formatCode="0" sourceLinked="0"/>
        <c:majorTickMark val="out"/>
        <c:minorTickMark val="none"/>
        <c:tickLblPos val="nextTo"/>
        <c:crossAx val="632877952"/>
        <c:crosses val="max"/>
        <c:crossBetween val="between"/>
      </c:valAx>
      <c:catAx>
        <c:axId val="632877952"/>
        <c:scaling>
          <c:orientation val="minMax"/>
        </c:scaling>
        <c:delete val="1"/>
        <c:axPos val="b"/>
        <c:majorTickMark val="out"/>
        <c:minorTickMark val="none"/>
        <c:tickLblPos val="nextTo"/>
        <c:crossAx val="632875656"/>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ssc-vm-c-315 (KB/s)  7/10/2020</a:t>
            </a:r>
          </a:p>
        </c:rich>
      </c:tx>
      <c:layout/>
      <c:overlay val="0"/>
    </c:title>
    <c:autoTitleDeleted val="0"/>
    <c:plotArea>
      <c:layout/>
      <c:areaChart>
        <c:grouping val="stacked"/>
        <c:varyColors val="0"/>
        <c:ser>
          <c:idx val="0"/>
          <c:order val="0"/>
          <c:tx>
            <c:strRef>
              <c:f>NET!$B$1</c:f>
              <c:strCache>
                <c:ptCount val="1"/>
                <c:pt idx="0">
                  <c:v>eth0-read</c:v>
                </c:pt>
              </c:strCache>
            </c:strRef>
          </c:tx>
          <c:cat>
            <c:numRef>
              <c:f>NET!$A$2:$A$41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NET!$B$2:$B$41</c:f>
              <c:numCache>
                <c:formatCode>General</c:formatCode>
                <c:ptCount val="40"/>
                <c:pt idx="0">
                  <c:v>13.1</c:v>
                </c:pt>
                <c:pt idx="1">
                  <c:v>531.79999999999995</c:v>
                </c:pt>
                <c:pt idx="2">
                  <c:v>993.6</c:v>
                </c:pt>
                <c:pt idx="3">
                  <c:v>829.7</c:v>
                </c:pt>
                <c:pt idx="4">
                  <c:v>944.2</c:v>
                </c:pt>
                <c:pt idx="5">
                  <c:v>1018.1</c:v>
                </c:pt>
                <c:pt idx="6">
                  <c:v>986.5</c:v>
                </c:pt>
                <c:pt idx="7">
                  <c:v>1013.6</c:v>
                </c:pt>
                <c:pt idx="8">
                  <c:v>1009.7</c:v>
                </c:pt>
                <c:pt idx="9">
                  <c:v>1027.2</c:v>
                </c:pt>
                <c:pt idx="10">
                  <c:v>766.2</c:v>
                </c:pt>
                <c:pt idx="11">
                  <c:v>998.6</c:v>
                </c:pt>
                <c:pt idx="12">
                  <c:v>1025.3</c:v>
                </c:pt>
                <c:pt idx="13">
                  <c:v>1001.4</c:v>
                </c:pt>
                <c:pt idx="14">
                  <c:v>1007.6</c:v>
                </c:pt>
                <c:pt idx="15">
                  <c:v>1026.3</c:v>
                </c:pt>
                <c:pt idx="16">
                  <c:v>1046</c:v>
                </c:pt>
                <c:pt idx="17">
                  <c:v>1033.7</c:v>
                </c:pt>
                <c:pt idx="18">
                  <c:v>768.2</c:v>
                </c:pt>
                <c:pt idx="19">
                  <c:v>995.1</c:v>
                </c:pt>
                <c:pt idx="20">
                  <c:v>999</c:v>
                </c:pt>
                <c:pt idx="21">
                  <c:v>1011.1</c:v>
                </c:pt>
                <c:pt idx="22">
                  <c:v>1009.5</c:v>
                </c:pt>
                <c:pt idx="23">
                  <c:v>1014.7</c:v>
                </c:pt>
                <c:pt idx="24">
                  <c:v>748</c:v>
                </c:pt>
                <c:pt idx="25">
                  <c:v>987.4</c:v>
                </c:pt>
                <c:pt idx="26">
                  <c:v>982.2</c:v>
                </c:pt>
                <c:pt idx="27">
                  <c:v>970.7</c:v>
                </c:pt>
                <c:pt idx="28">
                  <c:v>992</c:v>
                </c:pt>
                <c:pt idx="29">
                  <c:v>505.1</c:v>
                </c:pt>
                <c:pt idx="30">
                  <c:v>964.3</c:v>
                </c:pt>
                <c:pt idx="31">
                  <c:v>1008.6</c:v>
                </c:pt>
                <c:pt idx="32">
                  <c:v>988.9</c:v>
                </c:pt>
                <c:pt idx="33">
                  <c:v>545.5</c:v>
                </c:pt>
                <c:pt idx="34">
                  <c:v>10.3</c:v>
                </c:pt>
                <c:pt idx="35">
                  <c:v>6.5</c:v>
                </c:pt>
                <c:pt idx="36">
                  <c:v>8.1</c:v>
                </c:pt>
                <c:pt idx="37">
                  <c:v>7.6</c:v>
                </c:pt>
                <c:pt idx="38">
                  <c:v>6.7</c:v>
                </c:pt>
                <c:pt idx="39">
                  <c:v>5</c:v>
                </c:pt>
              </c:numCache>
            </c:numRef>
          </c:val>
          <c:extLst>
            <c:ext xmlns:c16="http://schemas.microsoft.com/office/drawing/2014/chart" uri="{C3380CC4-5D6E-409C-BE32-E72D297353CC}">
              <c16:uniqueId val="{0000000E-603F-46D6-9007-4FBA3AE4140C}"/>
            </c:ext>
          </c:extLst>
        </c:ser>
        <c:ser>
          <c:idx val="1"/>
          <c:order val="1"/>
          <c:tx>
            <c:strRef>
              <c:f>NET!$C$1</c:f>
              <c:strCache>
                <c:ptCount val="1"/>
                <c:pt idx="0">
                  <c:v>eth1-read</c:v>
                </c:pt>
              </c:strCache>
            </c:strRef>
          </c:tx>
          <c:cat>
            <c:numRef>
              <c:f>NET!$A$2:$A$41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NET!$C$2:$C$41</c:f>
              <c:numCache>
                <c:formatCode>General</c:formatCode>
                <c:ptCount val="40"/>
                <c:pt idx="0">
                  <c:v>0.5</c:v>
                </c:pt>
                <c:pt idx="1">
                  <c:v>0.6</c:v>
                </c:pt>
                <c:pt idx="2">
                  <c:v>0.6</c:v>
                </c:pt>
                <c:pt idx="3">
                  <c:v>0.7</c:v>
                </c:pt>
                <c:pt idx="4">
                  <c:v>0.6</c:v>
                </c:pt>
                <c:pt idx="5">
                  <c:v>0.7</c:v>
                </c:pt>
                <c:pt idx="6">
                  <c:v>0.6</c:v>
                </c:pt>
                <c:pt idx="7">
                  <c:v>0.7</c:v>
                </c:pt>
                <c:pt idx="8">
                  <c:v>0.6</c:v>
                </c:pt>
                <c:pt idx="9">
                  <c:v>0.6</c:v>
                </c:pt>
                <c:pt idx="10">
                  <c:v>0.7</c:v>
                </c:pt>
                <c:pt idx="11">
                  <c:v>0.6</c:v>
                </c:pt>
                <c:pt idx="12">
                  <c:v>0.7</c:v>
                </c:pt>
                <c:pt idx="13">
                  <c:v>0.6</c:v>
                </c:pt>
                <c:pt idx="14">
                  <c:v>0.7</c:v>
                </c:pt>
                <c:pt idx="15">
                  <c:v>0.6</c:v>
                </c:pt>
                <c:pt idx="16">
                  <c:v>0.6</c:v>
                </c:pt>
                <c:pt idx="17">
                  <c:v>0.7</c:v>
                </c:pt>
                <c:pt idx="18">
                  <c:v>0.6</c:v>
                </c:pt>
                <c:pt idx="19">
                  <c:v>0.7</c:v>
                </c:pt>
                <c:pt idx="20">
                  <c:v>0.6</c:v>
                </c:pt>
                <c:pt idx="21">
                  <c:v>0.7</c:v>
                </c:pt>
                <c:pt idx="22">
                  <c:v>0.7</c:v>
                </c:pt>
                <c:pt idx="23">
                  <c:v>0.6</c:v>
                </c:pt>
                <c:pt idx="24">
                  <c:v>0.6</c:v>
                </c:pt>
                <c:pt idx="25">
                  <c:v>0.7</c:v>
                </c:pt>
                <c:pt idx="26">
                  <c:v>0.7</c:v>
                </c:pt>
                <c:pt idx="27">
                  <c:v>0.7</c:v>
                </c:pt>
                <c:pt idx="28">
                  <c:v>0.7</c:v>
                </c:pt>
                <c:pt idx="29">
                  <c:v>0.6</c:v>
                </c:pt>
                <c:pt idx="30">
                  <c:v>0.7</c:v>
                </c:pt>
                <c:pt idx="31">
                  <c:v>0.6</c:v>
                </c:pt>
                <c:pt idx="32">
                  <c:v>0.7</c:v>
                </c:pt>
                <c:pt idx="33">
                  <c:v>0.7</c:v>
                </c:pt>
                <c:pt idx="34">
                  <c:v>0.6</c:v>
                </c:pt>
                <c:pt idx="35">
                  <c:v>0.6</c:v>
                </c:pt>
                <c:pt idx="36">
                  <c:v>0.6</c:v>
                </c:pt>
                <c:pt idx="37">
                  <c:v>0.6</c:v>
                </c:pt>
                <c:pt idx="38">
                  <c:v>0.6</c:v>
                </c:pt>
                <c:pt idx="39">
                  <c:v>0.7</c:v>
                </c:pt>
              </c:numCache>
            </c:numRef>
          </c:val>
          <c:extLst>
            <c:ext xmlns:c16="http://schemas.microsoft.com/office/drawing/2014/chart" uri="{C3380CC4-5D6E-409C-BE32-E72D297353CC}">
              <c16:uniqueId val="{0000000F-603F-46D6-9007-4FBA3AE4140C}"/>
            </c:ext>
          </c:extLst>
        </c:ser>
        <c:ser>
          <c:idx val="2"/>
          <c:order val="2"/>
          <c:tx>
            <c:strRef>
              <c:f>NET!$D$1</c:f>
              <c:strCache>
                <c:ptCount val="1"/>
                <c:pt idx="0">
                  <c:v>eth2-read</c:v>
                </c:pt>
              </c:strCache>
            </c:strRef>
          </c:tx>
          <c:cat>
            <c:numRef>
              <c:f>NET!$A$2:$A$41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NET!$D$2:$D$41</c:f>
              <c:numCache>
                <c:formatCode>General</c:formatCode>
                <c:ptCount val="40"/>
                <c:pt idx="0">
                  <c:v>0.2</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pt idx="18">
                  <c:v>0.3</c:v>
                </c:pt>
                <c:pt idx="19">
                  <c:v>0.3</c:v>
                </c:pt>
                <c:pt idx="20">
                  <c:v>0.2</c:v>
                </c:pt>
                <c:pt idx="21">
                  <c:v>0.3</c:v>
                </c:pt>
                <c:pt idx="22">
                  <c:v>0.3</c:v>
                </c:pt>
                <c:pt idx="23">
                  <c:v>0.3</c:v>
                </c:pt>
                <c:pt idx="24">
                  <c:v>0.3</c:v>
                </c:pt>
                <c:pt idx="25">
                  <c:v>0.2</c:v>
                </c:pt>
                <c:pt idx="26">
                  <c:v>0.3</c:v>
                </c:pt>
                <c:pt idx="27">
                  <c:v>0.3</c:v>
                </c:pt>
                <c:pt idx="28">
                  <c:v>0.3</c:v>
                </c:pt>
                <c:pt idx="29">
                  <c:v>0.3</c:v>
                </c:pt>
                <c:pt idx="30">
                  <c:v>0.3</c:v>
                </c:pt>
                <c:pt idx="31">
                  <c:v>0.3</c:v>
                </c:pt>
                <c:pt idx="32">
                  <c:v>0.3</c:v>
                </c:pt>
                <c:pt idx="33">
                  <c:v>0.3</c:v>
                </c:pt>
                <c:pt idx="34">
                  <c:v>0.3</c:v>
                </c:pt>
                <c:pt idx="35">
                  <c:v>0.3</c:v>
                </c:pt>
                <c:pt idx="36">
                  <c:v>0.3</c:v>
                </c:pt>
                <c:pt idx="37">
                  <c:v>0.2</c:v>
                </c:pt>
                <c:pt idx="38">
                  <c:v>0.3</c:v>
                </c:pt>
                <c:pt idx="39">
                  <c:v>0.3</c:v>
                </c:pt>
              </c:numCache>
            </c:numRef>
          </c:val>
          <c:extLst>
            <c:ext xmlns:c16="http://schemas.microsoft.com/office/drawing/2014/chart" uri="{C3380CC4-5D6E-409C-BE32-E72D297353CC}">
              <c16:uniqueId val="{00000010-603F-46D6-9007-4FBA3AE4140C}"/>
            </c:ext>
          </c:extLst>
        </c:ser>
        <c:ser>
          <c:idx val="3"/>
          <c:order val="3"/>
          <c:tx>
            <c:strRef>
              <c:f>NET!$E$1</c:f>
              <c:strCache>
                <c:ptCount val="1"/>
                <c:pt idx="0">
                  <c:v>lo-read</c:v>
                </c:pt>
              </c:strCache>
            </c:strRef>
          </c:tx>
          <c:cat>
            <c:numRef>
              <c:f>NET!$A$2:$A$41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NET!$E$2:$E$41</c:f>
              <c:numCache>
                <c:formatCode>General</c:formatCode>
                <c:ptCount val="40"/>
                <c:pt idx="0">
                  <c:v>3.9</c:v>
                </c:pt>
                <c:pt idx="1">
                  <c:v>8.5</c:v>
                </c:pt>
                <c:pt idx="2">
                  <c:v>13.5</c:v>
                </c:pt>
                <c:pt idx="3">
                  <c:v>11.5</c:v>
                </c:pt>
                <c:pt idx="4">
                  <c:v>12.5</c:v>
                </c:pt>
                <c:pt idx="5">
                  <c:v>13.3</c:v>
                </c:pt>
                <c:pt idx="6">
                  <c:v>14.1</c:v>
                </c:pt>
                <c:pt idx="7">
                  <c:v>13.7</c:v>
                </c:pt>
                <c:pt idx="8">
                  <c:v>14.7</c:v>
                </c:pt>
                <c:pt idx="9">
                  <c:v>13.6</c:v>
                </c:pt>
                <c:pt idx="10">
                  <c:v>12.5</c:v>
                </c:pt>
                <c:pt idx="11">
                  <c:v>14.6</c:v>
                </c:pt>
                <c:pt idx="12">
                  <c:v>14.9</c:v>
                </c:pt>
                <c:pt idx="13">
                  <c:v>13.9</c:v>
                </c:pt>
                <c:pt idx="14">
                  <c:v>13.8</c:v>
                </c:pt>
                <c:pt idx="15">
                  <c:v>14.4</c:v>
                </c:pt>
                <c:pt idx="16">
                  <c:v>13.9</c:v>
                </c:pt>
                <c:pt idx="17">
                  <c:v>13.6</c:v>
                </c:pt>
                <c:pt idx="18">
                  <c:v>10.9</c:v>
                </c:pt>
                <c:pt idx="19">
                  <c:v>13.2</c:v>
                </c:pt>
                <c:pt idx="20">
                  <c:v>14.1</c:v>
                </c:pt>
                <c:pt idx="21">
                  <c:v>13.3</c:v>
                </c:pt>
                <c:pt idx="22">
                  <c:v>14.3</c:v>
                </c:pt>
                <c:pt idx="23">
                  <c:v>13.6</c:v>
                </c:pt>
                <c:pt idx="24">
                  <c:v>11.4</c:v>
                </c:pt>
                <c:pt idx="25">
                  <c:v>13.4</c:v>
                </c:pt>
                <c:pt idx="26">
                  <c:v>13.2</c:v>
                </c:pt>
                <c:pt idx="27">
                  <c:v>12.8</c:v>
                </c:pt>
                <c:pt idx="28">
                  <c:v>13.3</c:v>
                </c:pt>
                <c:pt idx="29">
                  <c:v>8</c:v>
                </c:pt>
                <c:pt idx="30">
                  <c:v>14.5</c:v>
                </c:pt>
                <c:pt idx="31">
                  <c:v>15</c:v>
                </c:pt>
                <c:pt idx="32">
                  <c:v>13.8</c:v>
                </c:pt>
                <c:pt idx="33">
                  <c:v>8.5</c:v>
                </c:pt>
                <c:pt idx="34">
                  <c:v>1.9</c:v>
                </c:pt>
                <c:pt idx="35">
                  <c:v>1.8</c:v>
                </c:pt>
                <c:pt idx="36">
                  <c:v>2.8</c:v>
                </c:pt>
                <c:pt idx="37">
                  <c:v>1.9</c:v>
                </c:pt>
                <c:pt idx="38">
                  <c:v>2.2000000000000002</c:v>
                </c:pt>
                <c:pt idx="39">
                  <c:v>1.9</c:v>
                </c:pt>
              </c:numCache>
            </c:numRef>
          </c:val>
          <c:extLst>
            <c:ext xmlns:c16="http://schemas.microsoft.com/office/drawing/2014/chart" uri="{C3380CC4-5D6E-409C-BE32-E72D297353CC}">
              <c16:uniqueId val="{00000011-603F-46D6-9007-4FBA3AE4140C}"/>
            </c:ext>
          </c:extLst>
        </c:ser>
        <c:ser>
          <c:idx val="4"/>
          <c:order val="4"/>
          <c:tx>
            <c:strRef>
              <c:f>NET!$F$1</c:f>
              <c:strCache>
                <c:ptCount val="1"/>
                <c:pt idx="0">
                  <c:v>eth0-write</c:v>
                </c:pt>
              </c:strCache>
            </c:strRef>
          </c:tx>
          <c:cat>
            <c:numRef>
              <c:f>NET!$A$2:$A$41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NET!$F$2:$F$41</c:f>
              <c:numCache>
                <c:formatCode>General</c:formatCode>
                <c:ptCount val="40"/>
                <c:pt idx="0">
                  <c:v>57.1</c:v>
                </c:pt>
                <c:pt idx="1">
                  <c:v>988.3</c:v>
                </c:pt>
                <c:pt idx="2">
                  <c:v>1952.7</c:v>
                </c:pt>
                <c:pt idx="3">
                  <c:v>1651.5</c:v>
                </c:pt>
                <c:pt idx="4">
                  <c:v>1843.3</c:v>
                </c:pt>
                <c:pt idx="5">
                  <c:v>1999.1</c:v>
                </c:pt>
                <c:pt idx="6">
                  <c:v>1929.9</c:v>
                </c:pt>
                <c:pt idx="7">
                  <c:v>1993.5</c:v>
                </c:pt>
                <c:pt idx="8">
                  <c:v>1993.7</c:v>
                </c:pt>
                <c:pt idx="9">
                  <c:v>2028.6</c:v>
                </c:pt>
                <c:pt idx="10">
                  <c:v>1525.8</c:v>
                </c:pt>
                <c:pt idx="11">
                  <c:v>1954.3</c:v>
                </c:pt>
                <c:pt idx="12">
                  <c:v>2013.6</c:v>
                </c:pt>
                <c:pt idx="13">
                  <c:v>1965.2</c:v>
                </c:pt>
                <c:pt idx="14">
                  <c:v>1982.8</c:v>
                </c:pt>
                <c:pt idx="15">
                  <c:v>2015.9</c:v>
                </c:pt>
                <c:pt idx="16">
                  <c:v>2003.3</c:v>
                </c:pt>
                <c:pt idx="17">
                  <c:v>2050.6</c:v>
                </c:pt>
                <c:pt idx="18">
                  <c:v>1537</c:v>
                </c:pt>
                <c:pt idx="19">
                  <c:v>1929.6</c:v>
                </c:pt>
                <c:pt idx="20">
                  <c:v>1962.9</c:v>
                </c:pt>
                <c:pt idx="21">
                  <c:v>1990</c:v>
                </c:pt>
                <c:pt idx="22">
                  <c:v>2001.6</c:v>
                </c:pt>
                <c:pt idx="23">
                  <c:v>1977.1</c:v>
                </c:pt>
                <c:pt idx="24">
                  <c:v>1474</c:v>
                </c:pt>
                <c:pt idx="25">
                  <c:v>1959.8</c:v>
                </c:pt>
                <c:pt idx="26">
                  <c:v>1945.4</c:v>
                </c:pt>
                <c:pt idx="27">
                  <c:v>1903.3</c:v>
                </c:pt>
                <c:pt idx="28">
                  <c:v>1950</c:v>
                </c:pt>
                <c:pt idx="29">
                  <c:v>897.3</c:v>
                </c:pt>
                <c:pt idx="30">
                  <c:v>1927.1</c:v>
                </c:pt>
                <c:pt idx="31">
                  <c:v>1990.9</c:v>
                </c:pt>
                <c:pt idx="32">
                  <c:v>1964.1</c:v>
                </c:pt>
                <c:pt idx="33">
                  <c:v>1087.8</c:v>
                </c:pt>
                <c:pt idx="34">
                  <c:v>41.5</c:v>
                </c:pt>
                <c:pt idx="35">
                  <c:v>8.1999999999999993</c:v>
                </c:pt>
                <c:pt idx="36">
                  <c:v>10</c:v>
                </c:pt>
                <c:pt idx="37">
                  <c:v>9</c:v>
                </c:pt>
                <c:pt idx="38">
                  <c:v>8.6</c:v>
                </c:pt>
                <c:pt idx="39">
                  <c:v>5.2</c:v>
                </c:pt>
              </c:numCache>
            </c:numRef>
          </c:val>
          <c:extLst>
            <c:ext xmlns:c16="http://schemas.microsoft.com/office/drawing/2014/chart" uri="{C3380CC4-5D6E-409C-BE32-E72D297353CC}">
              <c16:uniqueId val="{00000012-603F-46D6-9007-4FBA3AE4140C}"/>
            </c:ext>
          </c:extLst>
        </c:ser>
        <c:ser>
          <c:idx val="5"/>
          <c:order val="5"/>
          <c:tx>
            <c:strRef>
              <c:f>NET!$G$1</c:f>
              <c:strCache>
                <c:ptCount val="1"/>
                <c:pt idx="0">
                  <c:v>eth1-write</c:v>
                </c:pt>
              </c:strCache>
            </c:strRef>
          </c:tx>
          <c:cat>
            <c:numRef>
              <c:f>NET!$A$2:$A$41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NET!$G$2:$G$41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13-603F-46D6-9007-4FBA3AE4140C}"/>
            </c:ext>
          </c:extLst>
        </c:ser>
        <c:ser>
          <c:idx val="6"/>
          <c:order val="6"/>
          <c:tx>
            <c:strRef>
              <c:f>NET!$H$1</c:f>
              <c:strCache>
                <c:ptCount val="1"/>
                <c:pt idx="0">
                  <c:v>eth2-write</c:v>
                </c:pt>
              </c:strCache>
            </c:strRef>
          </c:tx>
          <c:cat>
            <c:numRef>
              <c:f>NET!$A$2:$A$41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NET!$H$2:$H$41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14-603F-46D6-9007-4FBA3AE4140C}"/>
            </c:ext>
          </c:extLst>
        </c:ser>
        <c:ser>
          <c:idx val="7"/>
          <c:order val="7"/>
          <c:tx>
            <c:strRef>
              <c:f>NET!$I$1</c:f>
              <c:strCache>
                <c:ptCount val="1"/>
                <c:pt idx="0">
                  <c:v>lo-write</c:v>
                </c:pt>
              </c:strCache>
            </c:strRef>
          </c:tx>
          <c:cat>
            <c:numRef>
              <c:f>NET!$A$2:$A$41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NET!$I$2:$I$41</c:f>
              <c:numCache>
                <c:formatCode>General</c:formatCode>
                <c:ptCount val="40"/>
                <c:pt idx="0">
                  <c:v>3.9</c:v>
                </c:pt>
                <c:pt idx="1">
                  <c:v>8.5</c:v>
                </c:pt>
                <c:pt idx="2">
                  <c:v>13.5</c:v>
                </c:pt>
                <c:pt idx="3">
                  <c:v>11.5</c:v>
                </c:pt>
                <c:pt idx="4">
                  <c:v>12.5</c:v>
                </c:pt>
                <c:pt idx="5">
                  <c:v>13.3</c:v>
                </c:pt>
                <c:pt idx="6">
                  <c:v>14.1</c:v>
                </c:pt>
                <c:pt idx="7">
                  <c:v>13.7</c:v>
                </c:pt>
                <c:pt idx="8">
                  <c:v>14.7</c:v>
                </c:pt>
                <c:pt idx="9">
                  <c:v>13.6</c:v>
                </c:pt>
                <c:pt idx="10">
                  <c:v>12.5</c:v>
                </c:pt>
                <c:pt idx="11">
                  <c:v>14.6</c:v>
                </c:pt>
                <c:pt idx="12">
                  <c:v>14.9</c:v>
                </c:pt>
                <c:pt idx="13">
                  <c:v>13.9</c:v>
                </c:pt>
                <c:pt idx="14">
                  <c:v>13.8</c:v>
                </c:pt>
                <c:pt idx="15">
                  <c:v>14.4</c:v>
                </c:pt>
                <c:pt idx="16">
                  <c:v>13.9</c:v>
                </c:pt>
                <c:pt idx="17">
                  <c:v>13.6</c:v>
                </c:pt>
                <c:pt idx="18">
                  <c:v>10.9</c:v>
                </c:pt>
                <c:pt idx="19">
                  <c:v>13.2</c:v>
                </c:pt>
                <c:pt idx="20">
                  <c:v>14.1</c:v>
                </c:pt>
                <c:pt idx="21">
                  <c:v>13.3</c:v>
                </c:pt>
                <c:pt idx="22">
                  <c:v>14.3</c:v>
                </c:pt>
                <c:pt idx="23">
                  <c:v>13.6</c:v>
                </c:pt>
                <c:pt idx="24">
                  <c:v>11.4</c:v>
                </c:pt>
                <c:pt idx="25">
                  <c:v>13.4</c:v>
                </c:pt>
                <c:pt idx="26">
                  <c:v>13.2</c:v>
                </c:pt>
                <c:pt idx="27">
                  <c:v>12.8</c:v>
                </c:pt>
                <c:pt idx="28">
                  <c:v>13.3</c:v>
                </c:pt>
                <c:pt idx="29">
                  <c:v>8</c:v>
                </c:pt>
                <c:pt idx="30">
                  <c:v>14.5</c:v>
                </c:pt>
                <c:pt idx="31">
                  <c:v>15</c:v>
                </c:pt>
                <c:pt idx="32">
                  <c:v>13.8</c:v>
                </c:pt>
                <c:pt idx="33">
                  <c:v>8.5</c:v>
                </c:pt>
                <c:pt idx="34">
                  <c:v>1.9</c:v>
                </c:pt>
                <c:pt idx="35">
                  <c:v>1.8</c:v>
                </c:pt>
                <c:pt idx="36">
                  <c:v>2.8</c:v>
                </c:pt>
                <c:pt idx="37">
                  <c:v>1.9</c:v>
                </c:pt>
                <c:pt idx="38">
                  <c:v>2.2000000000000002</c:v>
                </c:pt>
                <c:pt idx="39">
                  <c:v>1.9</c:v>
                </c:pt>
              </c:numCache>
            </c:numRef>
          </c:val>
          <c:extLst>
            <c:ext xmlns:c16="http://schemas.microsoft.com/office/drawing/2014/chart" uri="{C3380CC4-5D6E-409C-BE32-E72D297353CC}">
              <c16:uniqueId val="{00000015-603F-46D6-9007-4FBA3AE4140C}"/>
            </c:ext>
          </c:extLst>
        </c:ser>
        <c:dLbls>
          <c:showLegendKey val="0"/>
          <c:showVal val="0"/>
          <c:showCatName val="0"/>
          <c:showSerName val="0"/>
          <c:showPercent val="0"/>
          <c:showBubbleSize val="0"/>
        </c:dLbls>
        <c:axId val="632864832"/>
        <c:axId val="632883200"/>
      </c:areaChart>
      <c:catAx>
        <c:axId val="63286483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32883200"/>
        <c:crosses val="autoZero"/>
        <c:auto val="0"/>
        <c:lblAlgn val="ctr"/>
        <c:lblOffset val="100"/>
        <c:noMultiLvlLbl val="0"/>
      </c:catAx>
      <c:valAx>
        <c:axId val="632883200"/>
        <c:scaling>
          <c:orientation val="minMax"/>
          <c:min val="0"/>
        </c:scaling>
        <c:delete val="0"/>
        <c:axPos val="l"/>
        <c:numFmt formatCode="0" sourceLinked="0"/>
        <c:majorTickMark val="out"/>
        <c:minorTickMark val="none"/>
        <c:tickLblPos val="nextTo"/>
        <c:crossAx val="632864832"/>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ssc-vm-c-315  7/10/2020</a:t>
            </a:r>
          </a:p>
        </c:rich>
      </c:tx>
      <c:layout/>
      <c:overlay val="0"/>
    </c:title>
    <c:autoTitleDeleted val="0"/>
    <c:plotArea>
      <c:layout/>
      <c:barChart>
        <c:barDir val="col"/>
        <c:grouping val="stacked"/>
        <c:varyColors val="0"/>
        <c:ser>
          <c:idx val="0"/>
          <c:order val="0"/>
          <c:tx>
            <c:strRef>
              <c:f>NETPACKET!$A$43</c:f>
              <c:strCache>
                <c:ptCount val="1"/>
                <c:pt idx="0">
                  <c:v>Avg.</c:v>
                </c:pt>
              </c:strCache>
            </c:strRef>
          </c:tx>
          <c:invertIfNegative val="0"/>
          <c:cat>
            <c:strRef>
              <c:f>NETPACKET!$B$1:$I$1</c:f>
              <c:strCache>
                <c:ptCount val="8"/>
                <c:pt idx="0">
                  <c:v>eth0-write/s</c:v>
                </c:pt>
                <c:pt idx="1">
                  <c:v>eth0-read/s</c:v>
                </c:pt>
                <c:pt idx="2">
                  <c:v>lo-read/s</c:v>
                </c:pt>
                <c:pt idx="3">
                  <c:v>lo-write/s</c:v>
                </c:pt>
                <c:pt idx="4">
                  <c:v>eth1-read/s</c:v>
                </c:pt>
                <c:pt idx="5">
                  <c:v>eth2-read/s</c:v>
                </c:pt>
                <c:pt idx="6">
                  <c:v>eth1-write/s</c:v>
                </c:pt>
                <c:pt idx="7">
                  <c:v>eth2-write/s</c:v>
                </c:pt>
              </c:strCache>
            </c:strRef>
          </c:cat>
          <c:val>
            <c:numRef>
              <c:f>NETPACKET!$B$43:$I$43</c:f>
              <c:numCache>
                <c:formatCode>0.0</c:formatCode>
                <c:ptCount val="8"/>
                <c:pt idx="0">
                  <c:v>4759.2249999999995</c:v>
                </c:pt>
                <c:pt idx="1">
                  <c:v>4333.7125000000005</c:v>
                </c:pt>
                <c:pt idx="2">
                  <c:v>86.250000000000028</c:v>
                </c:pt>
                <c:pt idx="3">
                  <c:v>86.250000000000028</c:v>
                </c:pt>
                <c:pt idx="4">
                  <c:v>8.3724999999999987</c:v>
                </c:pt>
                <c:pt idx="5">
                  <c:v>2.1574999999999998</c:v>
                </c:pt>
                <c:pt idx="6">
                  <c:v>0</c:v>
                </c:pt>
                <c:pt idx="7">
                  <c:v>0</c:v>
                </c:pt>
              </c:numCache>
            </c:numRef>
          </c:val>
          <c:extLst>
            <c:ext xmlns:c16="http://schemas.microsoft.com/office/drawing/2014/chart" uri="{C3380CC4-5D6E-409C-BE32-E72D297353CC}">
              <c16:uniqueId val="{00000008-169E-4897-A650-B52638862E7F}"/>
            </c:ext>
          </c:extLst>
        </c:ser>
        <c:ser>
          <c:idx val="1"/>
          <c:order val="1"/>
          <c:tx>
            <c:strRef>
              <c:f>NETPACKET!$A$44</c:f>
              <c:strCache>
                <c:ptCount val="1"/>
                <c:pt idx="0">
                  <c:v>WAvg.</c:v>
                </c:pt>
              </c:strCache>
            </c:strRef>
          </c:tx>
          <c:invertIfNegative val="0"/>
          <c:val>
            <c:numRef>
              <c:f>NETPACKET!$B$44:$I$44</c:f>
              <c:numCache>
                <c:formatCode>0.0</c:formatCode>
                <c:ptCount val="8"/>
                <c:pt idx="0">
                  <c:v>1123.4069766348512</c:v>
                </c:pt>
                <c:pt idx="1">
                  <c:v>1014.8937272820349</c:v>
                </c:pt>
                <c:pt idx="2">
                  <c:v>16.570695652173825</c:v>
                </c:pt>
                <c:pt idx="3">
                  <c:v>16.570695652173825</c:v>
                </c:pt>
                <c:pt idx="4">
                  <c:v>1.0390415049268853E-2</c:v>
                </c:pt>
                <c:pt idx="5">
                  <c:v>1.3415411355735873E-2</c:v>
                </c:pt>
                <c:pt idx="6">
                  <c:v>0</c:v>
                </c:pt>
                <c:pt idx="7">
                  <c:v>0</c:v>
                </c:pt>
              </c:numCache>
            </c:numRef>
          </c:val>
          <c:extLst>
            <c:ext xmlns:c16="http://schemas.microsoft.com/office/drawing/2014/chart" uri="{C3380CC4-5D6E-409C-BE32-E72D297353CC}">
              <c16:uniqueId val="{00000009-169E-4897-A650-B52638862E7F}"/>
            </c:ext>
          </c:extLst>
        </c:ser>
        <c:dLbls>
          <c:showLegendKey val="0"/>
          <c:showVal val="0"/>
          <c:showCatName val="0"/>
          <c:showSerName val="0"/>
          <c:showPercent val="0"/>
          <c:showBubbleSize val="0"/>
        </c:dLbls>
        <c:gapWidth val="150"/>
        <c:overlap val="100"/>
        <c:axId val="632895992"/>
        <c:axId val="63289074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NETPACKET!$B$45:$I$45</c:f>
              <c:numCache>
                <c:formatCode>0.0</c:formatCode>
                <c:ptCount val="8"/>
                <c:pt idx="0">
                  <c:v>6418.7</c:v>
                </c:pt>
                <c:pt idx="1">
                  <c:v>5799.4</c:v>
                </c:pt>
                <c:pt idx="2">
                  <c:v>113.4</c:v>
                </c:pt>
                <c:pt idx="3">
                  <c:v>113.4</c:v>
                </c:pt>
                <c:pt idx="4">
                  <c:v>8.6999999999999993</c:v>
                </c:pt>
                <c:pt idx="5">
                  <c:v>2.4</c:v>
                </c:pt>
                <c:pt idx="6">
                  <c:v>0</c:v>
                </c:pt>
                <c:pt idx="7">
                  <c:v>0</c:v>
                </c:pt>
              </c:numCache>
            </c:numRef>
          </c:val>
          <c:smooth val="0"/>
          <c:extLst>
            <c:ext xmlns:c16="http://schemas.microsoft.com/office/drawing/2014/chart" uri="{C3380CC4-5D6E-409C-BE32-E72D297353CC}">
              <c16:uniqueId val="{0000000A-169E-4897-A650-B52638862E7F}"/>
            </c:ext>
          </c:extLst>
        </c:ser>
        <c:ser>
          <c:idx val="3"/>
          <c:order val="3"/>
          <c:tx>
            <c:v>Min</c:v>
          </c:tx>
          <c:spPr>
            <a:ln w="25400">
              <a:solidFill>
                <a:srgbClr val="000000"/>
              </a:solidFill>
              <a:prstDash val="solid"/>
            </a:ln>
          </c:spPr>
          <c:marker>
            <c:symbol val="none"/>
          </c:marker>
          <c:val>
            <c:numRef>
              <c:f>NETPACKET!$B$46:$I$46</c:f>
              <c:numCache>
                <c:formatCode>0.0</c:formatCode>
                <c:ptCount val="8"/>
                <c:pt idx="0">
                  <c:v>26.3</c:v>
                </c:pt>
                <c:pt idx="1">
                  <c:v>46.3</c:v>
                </c:pt>
                <c:pt idx="2">
                  <c:v>7.6</c:v>
                </c:pt>
                <c:pt idx="3">
                  <c:v>7.6</c:v>
                </c:pt>
                <c:pt idx="4">
                  <c:v>6.6</c:v>
                </c:pt>
                <c:pt idx="5">
                  <c:v>1.7</c:v>
                </c:pt>
                <c:pt idx="6">
                  <c:v>0</c:v>
                </c:pt>
                <c:pt idx="7">
                  <c:v>0</c:v>
                </c:pt>
              </c:numCache>
            </c:numRef>
          </c:val>
          <c:smooth val="0"/>
          <c:extLst>
            <c:ext xmlns:c16="http://schemas.microsoft.com/office/drawing/2014/chart" uri="{C3380CC4-5D6E-409C-BE32-E72D297353CC}">
              <c16:uniqueId val="{0000000B-169E-4897-A650-B52638862E7F}"/>
            </c:ext>
          </c:extLst>
        </c:ser>
        <c:dLbls>
          <c:showLegendKey val="0"/>
          <c:showVal val="0"/>
          <c:showCatName val="0"/>
          <c:showSerName val="0"/>
          <c:showPercent val="0"/>
          <c:showBubbleSize val="0"/>
        </c:dLbls>
        <c:marker val="1"/>
        <c:smooth val="0"/>
        <c:axId val="634374472"/>
        <c:axId val="632896648"/>
      </c:lineChart>
      <c:catAx>
        <c:axId val="63289599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32890744"/>
        <c:crosses val="autoZero"/>
        <c:auto val="1"/>
        <c:lblAlgn val="ctr"/>
        <c:lblOffset val="100"/>
        <c:tickLblSkip val="1"/>
        <c:noMultiLvlLbl val="0"/>
      </c:catAx>
      <c:valAx>
        <c:axId val="632890744"/>
        <c:scaling>
          <c:orientation val="minMax"/>
          <c:max val="6419.7"/>
          <c:min val="0"/>
        </c:scaling>
        <c:delete val="0"/>
        <c:axPos val="l"/>
        <c:majorGridlines/>
        <c:title>
          <c:tx>
            <c:rich>
              <a:bodyPr/>
              <a:lstStyle/>
              <a:p>
                <a:pPr>
                  <a:defRPr/>
                </a:pPr>
                <a:r>
                  <a:rPr lang="en-US"/>
                  <a:t>Avg</a:t>
                </a:r>
              </a:p>
            </c:rich>
          </c:tx>
          <c:overlay val="0"/>
        </c:title>
        <c:numFmt formatCode="0.0" sourceLinked="0"/>
        <c:majorTickMark val="out"/>
        <c:minorTickMark val="none"/>
        <c:tickLblPos val="nextTo"/>
        <c:crossAx val="632895992"/>
        <c:crosses val="autoZero"/>
        <c:crossBetween val="between"/>
        <c:dispUnits>
          <c:builtInUnit val="thousands"/>
          <c:dispUnitsLbl>
            <c:layout/>
          </c:dispUnitsLbl>
        </c:dispUnits>
      </c:valAx>
      <c:valAx>
        <c:axId val="632896648"/>
        <c:scaling>
          <c:orientation val="minMax"/>
          <c:max val="6419.7"/>
          <c:min val="0"/>
        </c:scaling>
        <c:delete val="0"/>
        <c:axPos val="r"/>
        <c:title>
          <c:tx>
            <c:rich>
              <a:bodyPr/>
              <a:lstStyle/>
              <a:p>
                <a:pPr>
                  <a:defRPr/>
                </a:pPr>
                <a:r>
                  <a:rPr lang="en-US"/>
                  <a:t>Min/Max</a:t>
                </a:r>
              </a:p>
            </c:rich>
          </c:tx>
          <c:overlay val="0"/>
        </c:title>
        <c:numFmt formatCode="0" sourceLinked="0"/>
        <c:majorTickMark val="out"/>
        <c:minorTickMark val="none"/>
        <c:tickLblPos val="nextTo"/>
        <c:crossAx val="634374472"/>
        <c:crosses val="max"/>
        <c:crossBetween val="between"/>
        <c:dispUnits>
          <c:builtInUnit val="thousands"/>
          <c:dispUnitsLbl/>
        </c:dispUnits>
      </c:valAx>
      <c:catAx>
        <c:axId val="634374472"/>
        <c:scaling>
          <c:orientation val="minMax"/>
        </c:scaling>
        <c:delete val="1"/>
        <c:axPos val="b"/>
        <c:majorTickMark val="out"/>
        <c:minorTickMark val="none"/>
        <c:tickLblPos val="nextTo"/>
        <c:crossAx val="632896648"/>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ssc-vm-c-315  7/10/2020</a:t>
            </a:r>
          </a:p>
        </c:rich>
      </c:tx>
      <c:layout/>
      <c:overlay val="0"/>
    </c:title>
    <c:autoTitleDeleted val="0"/>
    <c:plotArea>
      <c:layout/>
      <c:lineChart>
        <c:grouping val="standard"/>
        <c:varyColors val="0"/>
        <c:ser>
          <c:idx val="0"/>
          <c:order val="0"/>
          <c:tx>
            <c:strRef>
              <c:f>NETPACKET!$B$1</c:f>
              <c:strCache>
                <c:ptCount val="1"/>
                <c:pt idx="0">
                  <c:v>eth0-write/s</c:v>
                </c:pt>
              </c:strCache>
            </c:strRef>
          </c:tx>
          <c:marker>
            <c:symbol val="none"/>
          </c:marker>
          <c:cat>
            <c:numRef>
              <c:f>NETPACKET!$A$2:$A$41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NETPACKET!$B$2:$B$41</c:f>
              <c:numCache>
                <c:formatCode>General</c:formatCode>
                <c:ptCount val="40"/>
                <c:pt idx="0">
                  <c:v>114.7</c:v>
                </c:pt>
                <c:pt idx="1">
                  <c:v>3281.4</c:v>
                </c:pt>
                <c:pt idx="2">
                  <c:v>6121.3</c:v>
                </c:pt>
                <c:pt idx="3">
                  <c:v>5121.5</c:v>
                </c:pt>
                <c:pt idx="4">
                  <c:v>5845.4</c:v>
                </c:pt>
                <c:pt idx="5">
                  <c:v>6286.5</c:v>
                </c:pt>
                <c:pt idx="6">
                  <c:v>6071</c:v>
                </c:pt>
                <c:pt idx="7">
                  <c:v>6268.8</c:v>
                </c:pt>
                <c:pt idx="8">
                  <c:v>6249</c:v>
                </c:pt>
                <c:pt idx="9">
                  <c:v>6346.7</c:v>
                </c:pt>
                <c:pt idx="10">
                  <c:v>4746.1000000000004</c:v>
                </c:pt>
                <c:pt idx="11">
                  <c:v>6164.1</c:v>
                </c:pt>
                <c:pt idx="12">
                  <c:v>6318.1</c:v>
                </c:pt>
                <c:pt idx="13">
                  <c:v>6158.1</c:v>
                </c:pt>
                <c:pt idx="14">
                  <c:v>6227.9</c:v>
                </c:pt>
                <c:pt idx="15">
                  <c:v>6340.4</c:v>
                </c:pt>
                <c:pt idx="16">
                  <c:v>6319.6</c:v>
                </c:pt>
                <c:pt idx="17">
                  <c:v>6418.7</c:v>
                </c:pt>
                <c:pt idx="18">
                  <c:v>4749.8</c:v>
                </c:pt>
                <c:pt idx="19">
                  <c:v>6131.4</c:v>
                </c:pt>
                <c:pt idx="20">
                  <c:v>6148.9</c:v>
                </c:pt>
                <c:pt idx="21">
                  <c:v>6259.3</c:v>
                </c:pt>
                <c:pt idx="22">
                  <c:v>6270.9</c:v>
                </c:pt>
                <c:pt idx="23">
                  <c:v>6211.1</c:v>
                </c:pt>
                <c:pt idx="24">
                  <c:v>4560.7</c:v>
                </c:pt>
                <c:pt idx="25">
                  <c:v>6161.3</c:v>
                </c:pt>
                <c:pt idx="26">
                  <c:v>6097.7</c:v>
                </c:pt>
                <c:pt idx="27">
                  <c:v>5955.4</c:v>
                </c:pt>
                <c:pt idx="28">
                  <c:v>6124.4</c:v>
                </c:pt>
                <c:pt idx="29">
                  <c:v>3007.6</c:v>
                </c:pt>
                <c:pt idx="30">
                  <c:v>5992.4</c:v>
                </c:pt>
                <c:pt idx="31">
                  <c:v>6225.7</c:v>
                </c:pt>
                <c:pt idx="32">
                  <c:v>6142.2</c:v>
                </c:pt>
                <c:pt idx="33">
                  <c:v>3506.1</c:v>
                </c:pt>
                <c:pt idx="34">
                  <c:v>95.3</c:v>
                </c:pt>
                <c:pt idx="35">
                  <c:v>73.900000000000006</c:v>
                </c:pt>
                <c:pt idx="36">
                  <c:v>79.099999999999994</c:v>
                </c:pt>
                <c:pt idx="37">
                  <c:v>76.8</c:v>
                </c:pt>
                <c:pt idx="38">
                  <c:v>73.400000000000006</c:v>
                </c:pt>
                <c:pt idx="39">
                  <c:v>26.3</c:v>
                </c:pt>
              </c:numCache>
            </c:numRef>
          </c:val>
          <c:smooth val="0"/>
          <c:extLst>
            <c:ext xmlns:c16="http://schemas.microsoft.com/office/drawing/2014/chart" uri="{C3380CC4-5D6E-409C-BE32-E72D297353CC}">
              <c16:uniqueId val="{00000008-D254-40A5-963C-FFA0C72C0144}"/>
            </c:ext>
          </c:extLst>
        </c:ser>
        <c:ser>
          <c:idx val="1"/>
          <c:order val="1"/>
          <c:tx>
            <c:strRef>
              <c:f>NETPACKET!$C$1</c:f>
              <c:strCache>
                <c:ptCount val="1"/>
                <c:pt idx="0">
                  <c:v>eth0-read/s</c:v>
                </c:pt>
              </c:strCache>
            </c:strRef>
          </c:tx>
          <c:marker>
            <c:symbol val="none"/>
          </c:marker>
          <c:cat>
            <c:numRef>
              <c:f>NETPACKET!$A$2:$A$41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NETPACKET!$C$2:$C$41</c:f>
              <c:numCache>
                <c:formatCode>General</c:formatCode>
                <c:ptCount val="40"/>
                <c:pt idx="0">
                  <c:v>103.9</c:v>
                </c:pt>
                <c:pt idx="1">
                  <c:v>2994.7</c:v>
                </c:pt>
                <c:pt idx="2">
                  <c:v>5621.6</c:v>
                </c:pt>
                <c:pt idx="3">
                  <c:v>4681.1000000000004</c:v>
                </c:pt>
                <c:pt idx="4">
                  <c:v>5329.6</c:v>
                </c:pt>
                <c:pt idx="5">
                  <c:v>5703.3</c:v>
                </c:pt>
                <c:pt idx="6">
                  <c:v>5529.6</c:v>
                </c:pt>
                <c:pt idx="7">
                  <c:v>5700.8</c:v>
                </c:pt>
                <c:pt idx="8">
                  <c:v>5684</c:v>
                </c:pt>
                <c:pt idx="9">
                  <c:v>5751</c:v>
                </c:pt>
                <c:pt idx="10">
                  <c:v>4309.2</c:v>
                </c:pt>
                <c:pt idx="11">
                  <c:v>5646.4</c:v>
                </c:pt>
                <c:pt idx="12">
                  <c:v>5765.5</c:v>
                </c:pt>
                <c:pt idx="13">
                  <c:v>5662.3</c:v>
                </c:pt>
                <c:pt idx="14">
                  <c:v>5678.3</c:v>
                </c:pt>
                <c:pt idx="15">
                  <c:v>5779.9</c:v>
                </c:pt>
                <c:pt idx="16">
                  <c:v>5739.7</c:v>
                </c:pt>
                <c:pt idx="17">
                  <c:v>5799.4</c:v>
                </c:pt>
                <c:pt idx="18">
                  <c:v>4333.8999999999996</c:v>
                </c:pt>
                <c:pt idx="19">
                  <c:v>5587.2</c:v>
                </c:pt>
                <c:pt idx="20">
                  <c:v>5615.6</c:v>
                </c:pt>
                <c:pt idx="21">
                  <c:v>5667.6</c:v>
                </c:pt>
                <c:pt idx="22">
                  <c:v>5654.3</c:v>
                </c:pt>
                <c:pt idx="23">
                  <c:v>5642.1</c:v>
                </c:pt>
                <c:pt idx="24">
                  <c:v>4181.8999999999996</c:v>
                </c:pt>
                <c:pt idx="25">
                  <c:v>5547.5</c:v>
                </c:pt>
                <c:pt idx="26">
                  <c:v>5497.2</c:v>
                </c:pt>
                <c:pt idx="27">
                  <c:v>5443.8</c:v>
                </c:pt>
                <c:pt idx="28">
                  <c:v>5571.2</c:v>
                </c:pt>
                <c:pt idx="29">
                  <c:v>2759.1</c:v>
                </c:pt>
                <c:pt idx="30">
                  <c:v>5395.9</c:v>
                </c:pt>
                <c:pt idx="31">
                  <c:v>5606.2</c:v>
                </c:pt>
                <c:pt idx="32">
                  <c:v>5556.2</c:v>
                </c:pt>
                <c:pt idx="33">
                  <c:v>3411.1</c:v>
                </c:pt>
                <c:pt idx="34">
                  <c:v>82</c:v>
                </c:pt>
                <c:pt idx="35">
                  <c:v>63.3</c:v>
                </c:pt>
                <c:pt idx="36">
                  <c:v>70.400000000000006</c:v>
                </c:pt>
                <c:pt idx="37">
                  <c:v>69.2</c:v>
                </c:pt>
                <c:pt idx="38">
                  <c:v>66.2</c:v>
                </c:pt>
                <c:pt idx="39">
                  <c:v>46.3</c:v>
                </c:pt>
              </c:numCache>
            </c:numRef>
          </c:val>
          <c:smooth val="0"/>
          <c:extLst>
            <c:ext xmlns:c16="http://schemas.microsoft.com/office/drawing/2014/chart" uri="{C3380CC4-5D6E-409C-BE32-E72D297353CC}">
              <c16:uniqueId val="{00000009-D254-40A5-963C-FFA0C72C0144}"/>
            </c:ext>
          </c:extLst>
        </c:ser>
        <c:ser>
          <c:idx val="2"/>
          <c:order val="2"/>
          <c:tx>
            <c:strRef>
              <c:f>NETPACKET!$D$1</c:f>
              <c:strCache>
                <c:ptCount val="1"/>
                <c:pt idx="0">
                  <c:v>lo-read/s</c:v>
                </c:pt>
              </c:strCache>
            </c:strRef>
          </c:tx>
          <c:marker>
            <c:symbol val="none"/>
          </c:marker>
          <c:cat>
            <c:numRef>
              <c:f>NETPACKET!$A$2:$A$41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NETPACKET!$D$2:$D$41</c:f>
              <c:numCache>
                <c:formatCode>General</c:formatCode>
                <c:ptCount val="40"/>
                <c:pt idx="0">
                  <c:v>17.5</c:v>
                </c:pt>
                <c:pt idx="1">
                  <c:v>64</c:v>
                </c:pt>
                <c:pt idx="2">
                  <c:v>109</c:v>
                </c:pt>
                <c:pt idx="3">
                  <c:v>91</c:v>
                </c:pt>
                <c:pt idx="4">
                  <c:v>102.5</c:v>
                </c:pt>
                <c:pt idx="5">
                  <c:v>109.8</c:v>
                </c:pt>
                <c:pt idx="6">
                  <c:v>109.6</c:v>
                </c:pt>
                <c:pt idx="7">
                  <c:v>109.4</c:v>
                </c:pt>
                <c:pt idx="8">
                  <c:v>112.9</c:v>
                </c:pt>
                <c:pt idx="9">
                  <c:v>110.2</c:v>
                </c:pt>
                <c:pt idx="10">
                  <c:v>87.2</c:v>
                </c:pt>
                <c:pt idx="11">
                  <c:v>111</c:v>
                </c:pt>
                <c:pt idx="12">
                  <c:v>113.4</c:v>
                </c:pt>
                <c:pt idx="13">
                  <c:v>110.4</c:v>
                </c:pt>
                <c:pt idx="14">
                  <c:v>109.9</c:v>
                </c:pt>
                <c:pt idx="15">
                  <c:v>112.9</c:v>
                </c:pt>
                <c:pt idx="16">
                  <c:v>110.5</c:v>
                </c:pt>
                <c:pt idx="17">
                  <c:v>110.1</c:v>
                </c:pt>
                <c:pt idx="18">
                  <c:v>84.6</c:v>
                </c:pt>
                <c:pt idx="19">
                  <c:v>105.4</c:v>
                </c:pt>
                <c:pt idx="20">
                  <c:v>108.9</c:v>
                </c:pt>
                <c:pt idx="21">
                  <c:v>107.3</c:v>
                </c:pt>
                <c:pt idx="22">
                  <c:v>112.8</c:v>
                </c:pt>
                <c:pt idx="23">
                  <c:v>108.8</c:v>
                </c:pt>
                <c:pt idx="24">
                  <c:v>85.4</c:v>
                </c:pt>
                <c:pt idx="25">
                  <c:v>110</c:v>
                </c:pt>
                <c:pt idx="26">
                  <c:v>107.9</c:v>
                </c:pt>
                <c:pt idx="27">
                  <c:v>105.2</c:v>
                </c:pt>
                <c:pt idx="28">
                  <c:v>107.4</c:v>
                </c:pt>
                <c:pt idx="29">
                  <c:v>59.8</c:v>
                </c:pt>
                <c:pt idx="30">
                  <c:v>110.3</c:v>
                </c:pt>
                <c:pt idx="31">
                  <c:v>113</c:v>
                </c:pt>
                <c:pt idx="32">
                  <c:v>108.8</c:v>
                </c:pt>
                <c:pt idx="33">
                  <c:v>63.2</c:v>
                </c:pt>
                <c:pt idx="34">
                  <c:v>7.6</c:v>
                </c:pt>
                <c:pt idx="35">
                  <c:v>7.7</c:v>
                </c:pt>
                <c:pt idx="36">
                  <c:v>11.1</c:v>
                </c:pt>
                <c:pt idx="37">
                  <c:v>7.9</c:v>
                </c:pt>
                <c:pt idx="38">
                  <c:v>7.7</c:v>
                </c:pt>
                <c:pt idx="39">
                  <c:v>7.9</c:v>
                </c:pt>
              </c:numCache>
            </c:numRef>
          </c:val>
          <c:smooth val="0"/>
          <c:extLst>
            <c:ext xmlns:c16="http://schemas.microsoft.com/office/drawing/2014/chart" uri="{C3380CC4-5D6E-409C-BE32-E72D297353CC}">
              <c16:uniqueId val="{0000000A-D254-40A5-963C-FFA0C72C0144}"/>
            </c:ext>
          </c:extLst>
        </c:ser>
        <c:ser>
          <c:idx val="3"/>
          <c:order val="3"/>
          <c:tx>
            <c:strRef>
              <c:f>NETPACKET!$E$1</c:f>
              <c:strCache>
                <c:ptCount val="1"/>
                <c:pt idx="0">
                  <c:v>lo-write/s</c:v>
                </c:pt>
              </c:strCache>
            </c:strRef>
          </c:tx>
          <c:marker>
            <c:symbol val="none"/>
          </c:marker>
          <c:cat>
            <c:numRef>
              <c:f>NETPACKET!$A$2:$A$41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NETPACKET!$E$2:$E$41</c:f>
              <c:numCache>
                <c:formatCode>General</c:formatCode>
                <c:ptCount val="40"/>
                <c:pt idx="0">
                  <c:v>17.5</c:v>
                </c:pt>
                <c:pt idx="1">
                  <c:v>64</c:v>
                </c:pt>
                <c:pt idx="2">
                  <c:v>109</c:v>
                </c:pt>
                <c:pt idx="3">
                  <c:v>91</c:v>
                </c:pt>
                <c:pt idx="4">
                  <c:v>102.5</c:v>
                </c:pt>
                <c:pt idx="5">
                  <c:v>109.8</c:v>
                </c:pt>
                <c:pt idx="6">
                  <c:v>109.6</c:v>
                </c:pt>
                <c:pt idx="7">
                  <c:v>109.4</c:v>
                </c:pt>
                <c:pt idx="8">
                  <c:v>112.9</c:v>
                </c:pt>
                <c:pt idx="9">
                  <c:v>110.2</c:v>
                </c:pt>
                <c:pt idx="10">
                  <c:v>87.2</c:v>
                </c:pt>
                <c:pt idx="11">
                  <c:v>111</c:v>
                </c:pt>
                <c:pt idx="12">
                  <c:v>113.4</c:v>
                </c:pt>
                <c:pt idx="13">
                  <c:v>110.4</c:v>
                </c:pt>
                <c:pt idx="14">
                  <c:v>109.9</c:v>
                </c:pt>
                <c:pt idx="15">
                  <c:v>112.9</c:v>
                </c:pt>
                <c:pt idx="16">
                  <c:v>110.5</c:v>
                </c:pt>
                <c:pt idx="17">
                  <c:v>110.1</c:v>
                </c:pt>
                <c:pt idx="18">
                  <c:v>84.6</c:v>
                </c:pt>
                <c:pt idx="19">
                  <c:v>105.4</c:v>
                </c:pt>
                <c:pt idx="20">
                  <c:v>108.9</c:v>
                </c:pt>
                <c:pt idx="21">
                  <c:v>107.3</c:v>
                </c:pt>
                <c:pt idx="22">
                  <c:v>112.8</c:v>
                </c:pt>
                <c:pt idx="23">
                  <c:v>108.8</c:v>
                </c:pt>
                <c:pt idx="24">
                  <c:v>85.4</c:v>
                </c:pt>
                <c:pt idx="25">
                  <c:v>110</c:v>
                </c:pt>
                <c:pt idx="26">
                  <c:v>107.9</c:v>
                </c:pt>
                <c:pt idx="27">
                  <c:v>105.2</c:v>
                </c:pt>
                <c:pt idx="28">
                  <c:v>107.4</c:v>
                </c:pt>
                <c:pt idx="29">
                  <c:v>59.8</c:v>
                </c:pt>
                <c:pt idx="30">
                  <c:v>110.3</c:v>
                </c:pt>
                <c:pt idx="31">
                  <c:v>113</c:v>
                </c:pt>
                <c:pt idx="32">
                  <c:v>108.8</c:v>
                </c:pt>
                <c:pt idx="33">
                  <c:v>63.2</c:v>
                </c:pt>
                <c:pt idx="34">
                  <c:v>7.6</c:v>
                </c:pt>
                <c:pt idx="35">
                  <c:v>7.7</c:v>
                </c:pt>
                <c:pt idx="36">
                  <c:v>11.1</c:v>
                </c:pt>
                <c:pt idx="37">
                  <c:v>7.9</c:v>
                </c:pt>
                <c:pt idx="38">
                  <c:v>7.7</c:v>
                </c:pt>
                <c:pt idx="39">
                  <c:v>7.9</c:v>
                </c:pt>
              </c:numCache>
            </c:numRef>
          </c:val>
          <c:smooth val="0"/>
          <c:extLst>
            <c:ext xmlns:c16="http://schemas.microsoft.com/office/drawing/2014/chart" uri="{C3380CC4-5D6E-409C-BE32-E72D297353CC}">
              <c16:uniqueId val="{0000000B-D254-40A5-963C-FFA0C72C0144}"/>
            </c:ext>
          </c:extLst>
        </c:ser>
        <c:ser>
          <c:idx val="4"/>
          <c:order val="4"/>
          <c:tx>
            <c:strRef>
              <c:f>NETPACKET!$F$1</c:f>
              <c:strCache>
                <c:ptCount val="1"/>
                <c:pt idx="0">
                  <c:v>eth1-read/s</c:v>
                </c:pt>
              </c:strCache>
            </c:strRef>
          </c:tx>
          <c:marker>
            <c:symbol val="none"/>
          </c:marker>
          <c:cat>
            <c:numRef>
              <c:f>NETPACKET!$A$2:$A$41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NETPACKET!$F$2:$F$41</c:f>
              <c:numCache>
                <c:formatCode>General</c:formatCode>
                <c:ptCount val="40"/>
                <c:pt idx="0">
                  <c:v>6.6</c:v>
                </c:pt>
                <c:pt idx="1">
                  <c:v>8.4</c:v>
                </c:pt>
                <c:pt idx="2">
                  <c:v>8.4</c:v>
                </c:pt>
                <c:pt idx="3">
                  <c:v>8.5</c:v>
                </c:pt>
                <c:pt idx="4">
                  <c:v>8.4</c:v>
                </c:pt>
                <c:pt idx="5">
                  <c:v>8.5</c:v>
                </c:pt>
                <c:pt idx="6">
                  <c:v>8.3000000000000007</c:v>
                </c:pt>
                <c:pt idx="7">
                  <c:v>8.5</c:v>
                </c:pt>
                <c:pt idx="8">
                  <c:v>8.4</c:v>
                </c:pt>
                <c:pt idx="9">
                  <c:v>8.3000000000000007</c:v>
                </c:pt>
                <c:pt idx="10">
                  <c:v>8.4</c:v>
                </c:pt>
                <c:pt idx="11">
                  <c:v>8.3000000000000007</c:v>
                </c:pt>
                <c:pt idx="12">
                  <c:v>8.4</c:v>
                </c:pt>
                <c:pt idx="13">
                  <c:v>8.4</c:v>
                </c:pt>
                <c:pt idx="14">
                  <c:v>8.5</c:v>
                </c:pt>
                <c:pt idx="15">
                  <c:v>8.4</c:v>
                </c:pt>
                <c:pt idx="16">
                  <c:v>8.4</c:v>
                </c:pt>
                <c:pt idx="17">
                  <c:v>8.5</c:v>
                </c:pt>
                <c:pt idx="18">
                  <c:v>8.3000000000000007</c:v>
                </c:pt>
                <c:pt idx="19">
                  <c:v>8.6999999999999993</c:v>
                </c:pt>
                <c:pt idx="20">
                  <c:v>8.4</c:v>
                </c:pt>
                <c:pt idx="21">
                  <c:v>8.5</c:v>
                </c:pt>
                <c:pt idx="22">
                  <c:v>8.4</c:v>
                </c:pt>
                <c:pt idx="23">
                  <c:v>8.3000000000000007</c:v>
                </c:pt>
                <c:pt idx="24">
                  <c:v>8.4</c:v>
                </c:pt>
                <c:pt idx="25">
                  <c:v>8.4</c:v>
                </c:pt>
                <c:pt idx="26">
                  <c:v>8.5</c:v>
                </c:pt>
                <c:pt idx="27">
                  <c:v>8.5</c:v>
                </c:pt>
                <c:pt idx="28">
                  <c:v>8.4</c:v>
                </c:pt>
                <c:pt idx="29">
                  <c:v>8.4</c:v>
                </c:pt>
                <c:pt idx="30">
                  <c:v>8.5</c:v>
                </c:pt>
                <c:pt idx="31">
                  <c:v>8.4</c:v>
                </c:pt>
                <c:pt idx="32">
                  <c:v>8.5</c:v>
                </c:pt>
                <c:pt idx="33">
                  <c:v>8.4</c:v>
                </c:pt>
                <c:pt idx="34">
                  <c:v>8.4</c:v>
                </c:pt>
                <c:pt idx="35">
                  <c:v>8.4</c:v>
                </c:pt>
                <c:pt idx="36">
                  <c:v>8.4</c:v>
                </c:pt>
                <c:pt idx="37">
                  <c:v>8.3000000000000007</c:v>
                </c:pt>
                <c:pt idx="38">
                  <c:v>8.3000000000000007</c:v>
                </c:pt>
                <c:pt idx="39">
                  <c:v>8.5</c:v>
                </c:pt>
              </c:numCache>
            </c:numRef>
          </c:val>
          <c:smooth val="0"/>
          <c:extLst>
            <c:ext xmlns:c16="http://schemas.microsoft.com/office/drawing/2014/chart" uri="{C3380CC4-5D6E-409C-BE32-E72D297353CC}">
              <c16:uniqueId val="{0000000C-D254-40A5-963C-FFA0C72C0144}"/>
            </c:ext>
          </c:extLst>
        </c:ser>
        <c:ser>
          <c:idx val="5"/>
          <c:order val="5"/>
          <c:tx>
            <c:strRef>
              <c:f>NETPACKET!$G$1</c:f>
              <c:strCache>
                <c:ptCount val="1"/>
                <c:pt idx="0">
                  <c:v>eth2-read/s</c:v>
                </c:pt>
              </c:strCache>
            </c:strRef>
          </c:tx>
          <c:marker>
            <c:symbol val="none"/>
          </c:marker>
          <c:cat>
            <c:numRef>
              <c:f>NETPACKET!$A$2:$A$41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NETPACKET!$G$2:$G$41</c:f>
              <c:numCache>
                <c:formatCode>General</c:formatCode>
                <c:ptCount val="40"/>
                <c:pt idx="0">
                  <c:v>1.7</c:v>
                </c:pt>
                <c:pt idx="1">
                  <c:v>2.2999999999999998</c:v>
                </c:pt>
                <c:pt idx="2">
                  <c:v>2.2999999999999998</c:v>
                </c:pt>
                <c:pt idx="3">
                  <c:v>2.4</c:v>
                </c:pt>
                <c:pt idx="4">
                  <c:v>2.2999999999999998</c:v>
                </c:pt>
                <c:pt idx="5">
                  <c:v>2.2999999999999998</c:v>
                </c:pt>
                <c:pt idx="6">
                  <c:v>2.2999999999999998</c:v>
                </c:pt>
                <c:pt idx="7">
                  <c:v>2.2999999999999998</c:v>
                </c:pt>
                <c:pt idx="8">
                  <c:v>2.2999999999999998</c:v>
                </c:pt>
                <c:pt idx="9">
                  <c:v>2.4</c:v>
                </c:pt>
                <c:pt idx="10">
                  <c:v>2.4</c:v>
                </c:pt>
                <c:pt idx="11">
                  <c:v>2.2999999999999998</c:v>
                </c:pt>
                <c:pt idx="12">
                  <c:v>2.2999999999999998</c:v>
                </c:pt>
                <c:pt idx="13">
                  <c:v>2.2999999999999998</c:v>
                </c:pt>
                <c:pt idx="14">
                  <c:v>2.2999999999999998</c:v>
                </c:pt>
                <c:pt idx="15">
                  <c:v>2.2000000000000002</c:v>
                </c:pt>
                <c:pt idx="16">
                  <c:v>2.4</c:v>
                </c:pt>
                <c:pt idx="17">
                  <c:v>2.4</c:v>
                </c:pt>
                <c:pt idx="18">
                  <c:v>2.2999999999999998</c:v>
                </c:pt>
                <c:pt idx="19">
                  <c:v>2.2999999999999998</c:v>
                </c:pt>
                <c:pt idx="20">
                  <c:v>2</c:v>
                </c:pt>
                <c:pt idx="21">
                  <c:v>2</c:v>
                </c:pt>
                <c:pt idx="22">
                  <c:v>2</c:v>
                </c:pt>
                <c:pt idx="23">
                  <c:v>2</c:v>
                </c:pt>
                <c:pt idx="24">
                  <c:v>2</c:v>
                </c:pt>
                <c:pt idx="25">
                  <c:v>2</c:v>
                </c:pt>
                <c:pt idx="26">
                  <c:v>2</c:v>
                </c:pt>
                <c:pt idx="27">
                  <c:v>2.1</c:v>
                </c:pt>
                <c:pt idx="28">
                  <c:v>2</c:v>
                </c:pt>
                <c:pt idx="29">
                  <c:v>2.1</c:v>
                </c:pt>
                <c:pt idx="30">
                  <c:v>2</c:v>
                </c:pt>
                <c:pt idx="31">
                  <c:v>2</c:v>
                </c:pt>
                <c:pt idx="32">
                  <c:v>2</c:v>
                </c:pt>
                <c:pt idx="33">
                  <c:v>2.1</c:v>
                </c:pt>
                <c:pt idx="34">
                  <c:v>2</c:v>
                </c:pt>
                <c:pt idx="35">
                  <c:v>2.1</c:v>
                </c:pt>
                <c:pt idx="36">
                  <c:v>2.1</c:v>
                </c:pt>
                <c:pt idx="37">
                  <c:v>2</c:v>
                </c:pt>
                <c:pt idx="38">
                  <c:v>2</c:v>
                </c:pt>
                <c:pt idx="39">
                  <c:v>2</c:v>
                </c:pt>
              </c:numCache>
            </c:numRef>
          </c:val>
          <c:smooth val="0"/>
          <c:extLst>
            <c:ext xmlns:c16="http://schemas.microsoft.com/office/drawing/2014/chart" uri="{C3380CC4-5D6E-409C-BE32-E72D297353CC}">
              <c16:uniqueId val="{0000000D-D254-40A5-963C-FFA0C72C0144}"/>
            </c:ext>
          </c:extLst>
        </c:ser>
        <c:ser>
          <c:idx val="6"/>
          <c:order val="6"/>
          <c:tx>
            <c:strRef>
              <c:f>NETPACKET!$H$1</c:f>
              <c:strCache>
                <c:ptCount val="1"/>
                <c:pt idx="0">
                  <c:v>eth1-write/s</c:v>
                </c:pt>
              </c:strCache>
            </c:strRef>
          </c:tx>
          <c:marker>
            <c:symbol val="none"/>
          </c:marker>
          <c:cat>
            <c:numRef>
              <c:f>NETPACKET!$A$2:$A$41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NETPACKET!$H$2:$H$41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0E-D254-40A5-963C-FFA0C72C0144}"/>
            </c:ext>
          </c:extLst>
        </c:ser>
        <c:ser>
          <c:idx val="7"/>
          <c:order val="7"/>
          <c:tx>
            <c:strRef>
              <c:f>NETPACKET!$I$1</c:f>
              <c:strCache>
                <c:ptCount val="1"/>
                <c:pt idx="0">
                  <c:v>eth2-write/s</c:v>
                </c:pt>
              </c:strCache>
            </c:strRef>
          </c:tx>
          <c:marker>
            <c:symbol val="none"/>
          </c:marker>
          <c:cat>
            <c:numRef>
              <c:f>NETPACKET!$A$2:$A$41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NETPACKET!$I$2:$I$41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0F-D254-40A5-963C-FFA0C72C0144}"/>
            </c:ext>
          </c:extLst>
        </c:ser>
        <c:dLbls>
          <c:showLegendKey val="0"/>
          <c:showVal val="0"/>
          <c:showCatName val="0"/>
          <c:showSerName val="0"/>
          <c:showPercent val="0"/>
          <c:showBubbleSize val="0"/>
        </c:dLbls>
        <c:smooth val="0"/>
        <c:axId val="634380048"/>
        <c:axId val="634377752"/>
      </c:lineChart>
      <c:catAx>
        <c:axId val="63438004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34377752"/>
        <c:crosses val="autoZero"/>
        <c:auto val="0"/>
        <c:lblAlgn val="ctr"/>
        <c:lblOffset val="100"/>
        <c:noMultiLvlLbl val="0"/>
      </c:catAx>
      <c:valAx>
        <c:axId val="634377752"/>
        <c:scaling>
          <c:orientation val="minMax"/>
          <c:min val="0"/>
        </c:scaling>
        <c:delete val="0"/>
        <c:axPos val="l"/>
        <c:majorGridlines/>
        <c:numFmt formatCode="0" sourceLinked="0"/>
        <c:majorTickMark val="out"/>
        <c:minorTickMark val="none"/>
        <c:tickLblPos val="nextTo"/>
        <c:crossAx val="634380048"/>
        <c:crosses val="autoZero"/>
        <c:crossBetween val="midCat"/>
        <c:dispUnits>
          <c:builtInUnit val="thousands"/>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ssc-vm-c-315  7/10/2020</a:t>
            </a:r>
          </a:p>
        </c:rich>
      </c:tx>
      <c:layout/>
      <c:overlay val="0"/>
    </c:title>
    <c:autoTitleDeleted val="0"/>
    <c:plotArea>
      <c:layout/>
      <c:lineChart>
        <c:grouping val="standard"/>
        <c:varyColors val="0"/>
        <c:ser>
          <c:idx val="0"/>
          <c:order val="0"/>
          <c:tx>
            <c:strRef>
              <c:f>PROC!$B$1</c:f>
              <c:strCache>
                <c:ptCount val="1"/>
                <c:pt idx="0">
                  <c:v>RunQueue</c:v>
                </c:pt>
              </c:strCache>
            </c:strRef>
          </c:tx>
          <c:spPr>
            <a:ln w="25400"/>
          </c:spPr>
          <c:marker>
            <c:symbol val="none"/>
          </c:marker>
          <c:cat>
            <c:numRef>
              <c:f>PROC!$A$2:$A$41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PROC!$B$2:$B$41</c:f>
              <c:numCache>
                <c:formatCode>General</c:formatCode>
                <c:ptCount val="40"/>
                <c:pt idx="0">
                  <c:v>1</c:v>
                </c:pt>
                <c:pt idx="1">
                  <c:v>2</c:v>
                </c:pt>
                <c:pt idx="2">
                  <c:v>2</c:v>
                </c:pt>
                <c:pt idx="3">
                  <c:v>1</c:v>
                </c:pt>
                <c:pt idx="4">
                  <c:v>1</c:v>
                </c:pt>
                <c:pt idx="5">
                  <c:v>2</c:v>
                </c:pt>
                <c:pt idx="6">
                  <c:v>1</c:v>
                </c:pt>
                <c:pt idx="7">
                  <c:v>1</c:v>
                </c:pt>
                <c:pt idx="8">
                  <c:v>2</c:v>
                </c:pt>
                <c:pt idx="9">
                  <c:v>2</c:v>
                </c:pt>
                <c:pt idx="10">
                  <c:v>2</c:v>
                </c:pt>
                <c:pt idx="11">
                  <c:v>1</c:v>
                </c:pt>
                <c:pt idx="12">
                  <c:v>1</c:v>
                </c:pt>
                <c:pt idx="13">
                  <c:v>2</c:v>
                </c:pt>
                <c:pt idx="14">
                  <c:v>1</c:v>
                </c:pt>
                <c:pt idx="15">
                  <c:v>1</c:v>
                </c:pt>
                <c:pt idx="16">
                  <c:v>1</c:v>
                </c:pt>
                <c:pt idx="17">
                  <c:v>1</c:v>
                </c:pt>
                <c:pt idx="18">
                  <c:v>1</c:v>
                </c:pt>
                <c:pt idx="19">
                  <c:v>1</c:v>
                </c:pt>
                <c:pt idx="20">
                  <c:v>3</c:v>
                </c:pt>
                <c:pt idx="21">
                  <c:v>2</c:v>
                </c:pt>
                <c:pt idx="22">
                  <c:v>1</c:v>
                </c:pt>
                <c:pt idx="23">
                  <c:v>1</c:v>
                </c:pt>
                <c:pt idx="24">
                  <c:v>1</c:v>
                </c:pt>
                <c:pt idx="25">
                  <c:v>1</c:v>
                </c:pt>
                <c:pt idx="26">
                  <c:v>4</c:v>
                </c:pt>
                <c:pt idx="27">
                  <c:v>3</c:v>
                </c:pt>
                <c:pt idx="28">
                  <c:v>2</c:v>
                </c:pt>
                <c:pt idx="29">
                  <c:v>2</c:v>
                </c:pt>
                <c:pt idx="30">
                  <c:v>3</c:v>
                </c:pt>
                <c:pt idx="31">
                  <c:v>2</c:v>
                </c:pt>
                <c:pt idx="32">
                  <c:v>3</c:v>
                </c:pt>
                <c:pt idx="33">
                  <c:v>1</c:v>
                </c:pt>
                <c:pt idx="34">
                  <c:v>1</c:v>
                </c:pt>
                <c:pt idx="35">
                  <c:v>1</c:v>
                </c:pt>
                <c:pt idx="36">
                  <c:v>1</c:v>
                </c:pt>
                <c:pt idx="37">
                  <c:v>1</c:v>
                </c:pt>
                <c:pt idx="38">
                  <c:v>1</c:v>
                </c:pt>
                <c:pt idx="39">
                  <c:v>1</c:v>
                </c:pt>
              </c:numCache>
            </c:numRef>
          </c:val>
          <c:smooth val="0"/>
          <c:extLst>
            <c:ext xmlns:c16="http://schemas.microsoft.com/office/drawing/2014/chart" uri="{C3380CC4-5D6E-409C-BE32-E72D297353CC}">
              <c16:uniqueId val="{0000000A-915F-4449-A676-F27EAD2661BE}"/>
            </c:ext>
          </c:extLst>
        </c:ser>
        <c:ser>
          <c:idx val="1"/>
          <c:order val="1"/>
          <c:tx>
            <c:strRef>
              <c:f>PROC!$C$1</c:f>
              <c:strCache>
                <c:ptCount val="1"/>
                <c:pt idx="0">
                  <c:v>Blocked</c:v>
                </c:pt>
              </c:strCache>
            </c:strRef>
          </c:tx>
          <c:spPr>
            <a:ln w="25400"/>
          </c:spPr>
          <c:marker>
            <c:symbol val="none"/>
          </c:marker>
          <c:val>
            <c:numRef>
              <c:f>PROC!$C$2:$C$41</c:f>
              <c:numCache>
                <c:formatCode>General</c:formatCode>
                <c:ptCount val="40"/>
                <c:pt idx="0">
                  <c:v>0</c:v>
                </c:pt>
                <c:pt idx="1">
                  <c:v>1</c:v>
                </c:pt>
                <c:pt idx="2">
                  <c:v>1</c:v>
                </c:pt>
                <c:pt idx="3">
                  <c:v>0</c:v>
                </c:pt>
                <c:pt idx="4">
                  <c:v>0</c:v>
                </c:pt>
                <c:pt idx="5">
                  <c:v>0</c:v>
                </c:pt>
                <c:pt idx="6">
                  <c:v>0</c:v>
                </c:pt>
                <c:pt idx="7">
                  <c:v>1</c:v>
                </c:pt>
                <c:pt idx="8">
                  <c:v>1</c:v>
                </c:pt>
                <c:pt idx="9">
                  <c:v>0</c:v>
                </c:pt>
                <c:pt idx="10">
                  <c:v>0</c:v>
                </c:pt>
                <c:pt idx="11">
                  <c:v>1</c:v>
                </c:pt>
                <c:pt idx="12">
                  <c:v>0</c:v>
                </c:pt>
                <c:pt idx="13">
                  <c:v>1</c:v>
                </c:pt>
                <c:pt idx="14">
                  <c:v>1</c:v>
                </c:pt>
                <c:pt idx="15">
                  <c:v>1</c:v>
                </c:pt>
                <c:pt idx="16">
                  <c:v>0</c:v>
                </c:pt>
                <c:pt idx="17">
                  <c:v>0</c:v>
                </c:pt>
                <c:pt idx="18">
                  <c:v>0</c:v>
                </c:pt>
                <c:pt idx="19">
                  <c:v>0</c:v>
                </c:pt>
                <c:pt idx="20">
                  <c:v>0</c:v>
                </c:pt>
                <c:pt idx="21">
                  <c:v>0</c:v>
                </c:pt>
                <c:pt idx="22">
                  <c:v>1</c:v>
                </c:pt>
                <c:pt idx="23">
                  <c:v>0</c:v>
                </c:pt>
                <c:pt idx="24">
                  <c:v>0</c:v>
                </c:pt>
                <c:pt idx="25">
                  <c:v>0</c:v>
                </c:pt>
                <c:pt idx="26">
                  <c:v>0</c:v>
                </c:pt>
                <c:pt idx="27">
                  <c:v>0</c:v>
                </c:pt>
                <c:pt idx="28">
                  <c:v>0</c:v>
                </c:pt>
                <c:pt idx="29">
                  <c:v>0</c:v>
                </c:pt>
                <c:pt idx="30">
                  <c:v>1</c:v>
                </c:pt>
                <c:pt idx="31">
                  <c:v>0</c:v>
                </c:pt>
                <c:pt idx="32">
                  <c:v>0</c:v>
                </c:pt>
                <c:pt idx="33">
                  <c:v>0</c:v>
                </c:pt>
                <c:pt idx="34">
                  <c:v>0</c:v>
                </c:pt>
                <c:pt idx="35">
                  <c:v>0</c:v>
                </c:pt>
                <c:pt idx="36">
                  <c:v>0</c:v>
                </c:pt>
                <c:pt idx="37">
                  <c:v>0</c:v>
                </c:pt>
                <c:pt idx="38">
                  <c:v>0</c:v>
                </c:pt>
                <c:pt idx="39">
                  <c:v>0</c:v>
                </c:pt>
              </c:numCache>
            </c:numRef>
          </c:val>
          <c:smooth val="0"/>
          <c:extLst>
            <c:ext xmlns:c16="http://schemas.microsoft.com/office/drawing/2014/chart" uri="{C3380CC4-5D6E-409C-BE32-E72D297353CC}">
              <c16:uniqueId val="{0000000B-915F-4449-A676-F27EAD2661BE}"/>
            </c:ext>
          </c:extLst>
        </c:ser>
        <c:dLbls>
          <c:showLegendKey val="0"/>
          <c:showVal val="0"/>
          <c:showCatName val="0"/>
          <c:showSerName val="0"/>
          <c:showPercent val="0"/>
          <c:showBubbleSize val="0"/>
        </c:dLbls>
        <c:smooth val="0"/>
        <c:axId val="634385952"/>
        <c:axId val="634391856"/>
      </c:lineChart>
      <c:catAx>
        <c:axId val="63438595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34391856"/>
        <c:crosses val="autoZero"/>
        <c:auto val="0"/>
        <c:lblAlgn val="ctr"/>
        <c:lblOffset val="100"/>
        <c:noMultiLvlLbl val="0"/>
      </c:catAx>
      <c:valAx>
        <c:axId val="634391856"/>
        <c:scaling>
          <c:orientation val="minMax"/>
          <c:min val="0"/>
        </c:scaling>
        <c:delete val="0"/>
        <c:axPos val="l"/>
        <c:majorGridlines/>
        <c:numFmt formatCode="0.0" sourceLinked="0"/>
        <c:majorTickMark val="out"/>
        <c:minorTickMark val="none"/>
        <c:tickLblPos val="nextTo"/>
        <c:crossAx val="634385952"/>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ssc-vm-c-315  7/10/2020</a:t>
            </a:r>
          </a:p>
        </c:rich>
      </c:tx>
      <c:layout/>
      <c:overlay val="0"/>
    </c:title>
    <c:autoTitleDeleted val="0"/>
    <c:plotArea>
      <c:layout/>
      <c:lineChart>
        <c:grouping val="standard"/>
        <c:varyColors val="0"/>
        <c:ser>
          <c:idx val="0"/>
          <c:order val="0"/>
          <c:tx>
            <c:v>pswitch/sec</c:v>
          </c:tx>
          <c:spPr>
            <a:ln w="25400"/>
          </c:spPr>
          <c:marker>
            <c:symbol val="none"/>
          </c:marker>
          <c:cat>
            <c:numRef>
              <c:f>PROC!$A$2:$A$41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PROC!$D$2:$D$41</c:f>
              <c:numCache>
                <c:formatCode>General</c:formatCode>
                <c:ptCount val="40"/>
                <c:pt idx="0">
                  <c:v>0</c:v>
                </c:pt>
                <c:pt idx="1">
                  <c:v>9127.2999999999993</c:v>
                </c:pt>
                <c:pt idx="2">
                  <c:v>16344.1</c:v>
                </c:pt>
                <c:pt idx="3">
                  <c:v>13705.9</c:v>
                </c:pt>
                <c:pt idx="4">
                  <c:v>15733.2</c:v>
                </c:pt>
                <c:pt idx="5">
                  <c:v>16702.400000000001</c:v>
                </c:pt>
                <c:pt idx="6">
                  <c:v>16154.1</c:v>
                </c:pt>
                <c:pt idx="7">
                  <c:v>16658.599999999999</c:v>
                </c:pt>
                <c:pt idx="8">
                  <c:v>16548.5</c:v>
                </c:pt>
                <c:pt idx="9">
                  <c:v>16931.400000000001</c:v>
                </c:pt>
                <c:pt idx="10">
                  <c:v>12687.9</c:v>
                </c:pt>
                <c:pt idx="11">
                  <c:v>16466.900000000001</c:v>
                </c:pt>
                <c:pt idx="12">
                  <c:v>16927.2</c:v>
                </c:pt>
                <c:pt idx="13">
                  <c:v>16740.5</c:v>
                </c:pt>
                <c:pt idx="14">
                  <c:v>16542.3</c:v>
                </c:pt>
                <c:pt idx="15">
                  <c:v>16898.400000000001</c:v>
                </c:pt>
                <c:pt idx="16">
                  <c:v>16804.2</c:v>
                </c:pt>
                <c:pt idx="17">
                  <c:v>16942.099999999999</c:v>
                </c:pt>
                <c:pt idx="18">
                  <c:v>12875.6</c:v>
                </c:pt>
                <c:pt idx="19">
                  <c:v>16370.1</c:v>
                </c:pt>
                <c:pt idx="20">
                  <c:v>16357.7</c:v>
                </c:pt>
                <c:pt idx="21">
                  <c:v>16629</c:v>
                </c:pt>
                <c:pt idx="22">
                  <c:v>16872.8</c:v>
                </c:pt>
                <c:pt idx="23">
                  <c:v>16590.400000000001</c:v>
                </c:pt>
                <c:pt idx="24">
                  <c:v>12489.9</c:v>
                </c:pt>
                <c:pt idx="25">
                  <c:v>16229.5</c:v>
                </c:pt>
                <c:pt idx="26">
                  <c:v>16318.3</c:v>
                </c:pt>
                <c:pt idx="27">
                  <c:v>16139.7</c:v>
                </c:pt>
                <c:pt idx="28">
                  <c:v>16137.2</c:v>
                </c:pt>
                <c:pt idx="29">
                  <c:v>8547.2000000000007</c:v>
                </c:pt>
                <c:pt idx="30">
                  <c:v>16015.6</c:v>
                </c:pt>
                <c:pt idx="31">
                  <c:v>16768.3</c:v>
                </c:pt>
                <c:pt idx="32">
                  <c:v>16748.5</c:v>
                </c:pt>
                <c:pt idx="33">
                  <c:v>9665.2999999999993</c:v>
                </c:pt>
                <c:pt idx="34">
                  <c:v>1148.9000000000001</c:v>
                </c:pt>
                <c:pt idx="35">
                  <c:v>1147.5999999999999</c:v>
                </c:pt>
                <c:pt idx="36">
                  <c:v>1223.5</c:v>
                </c:pt>
                <c:pt idx="37">
                  <c:v>1035.9000000000001</c:v>
                </c:pt>
                <c:pt idx="38">
                  <c:v>1095.5</c:v>
                </c:pt>
                <c:pt idx="39">
                  <c:v>1022.6</c:v>
                </c:pt>
              </c:numCache>
            </c:numRef>
          </c:val>
          <c:smooth val="0"/>
          <c:extLst>
            <c:ext xmlns:c16="http://schemas.microsoft.com/office/drawing/2014/chart" uri="{C3380CC4-5D6E-409C-BE32-E72D297353CC}">
              <c16:uniqueId val="{0000000A-6991-46C0-B414-16C647A4C9A8}"/>
            </c:ext>
          </c:extLst>
        </c:ser>
        <c:ser>
          <c:idx val="1"/>
          <c:order val="1"/>
          <c:tx>
            <c:v>syscalls/sec</c:v>
          </c:tx>
          <c:spPr>
            <a:ln w="25400"/>
          </c:spPr>
          <c:marker>
            <c:symbol val="none"/>
          </c:marker>
          <c:val>
            <c:numRef>
              <c:f>PROC!$E$2:$E$41</c:f>
              <c:numCache>
                <c:formatCode>General</c:formatCode>
                <c:ptCount val="4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numCache>
            </c:numRef>
          </c:val>
          <c:smooth val="0"/>
          <c:extLst>
            <c:ext xmlns:c16="http://schemas.microsoft.com/office/drawing/2014/chart" uri="{C3380CC4-5D6E-409C-BE32-E72D297353CC}">
              <c16:uniqueId val="{0000000B-6991-46C0-B414-16C647A4C9A8}"/>
            </c:ext>
          </c:extLst>
        </c:ser>
        <c:dLbls>
          <c:showLegendKey val="0"/>
          <c:showVal val="0"/>
          <c:showCatName val="0"/>
          <c:showSerName val="0"/>
          <c:showPercent val="0"/>
          <c:showBubbleSize val="0"/>
        </c:dLbls>
        <c:smooth val="0"/>
        <c:axId val="634387920"/>
        <c:axId val="634388248"/>
      </c:lineChart>
      <c:catAx>
        <c:axId val="63438792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34388248"/>
        <c:crosses val="autoZero"/>
        <c:auto val="0"/>
        <c:lblAlgn val="ctr"/>
        <c:lblOffset val="100"/>
        <c:noMultiLvlLbl val="0"/>
      </c:catAx>
      <c:valAx>
        <c:axId val="634388248"/>
        <c:scaling>
          <c:orientation val="minMax"/>
          <c:min val="0"/>
        </c:scaling>
        <c:delete val="0"/>
        <c:axPos val="l"/>
        <c:majorGridlines/>
        <c:numFmt formatCode="0" sourceLinked="0"/>
        <c:majorTickMark val="out"/>
        <c:minorTickMark val="none"/>
        <c:tickLblPos val="nextTo"/>
        <c:crossAx val="634387920"/>
        <c:crosses val="autoZero"/>
        <c:crossBetween val="midCat"/>
        <c:dispUnits>
          <c:builtInUnit val="thousands"/>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ssc-vm-c-315  7/10/2020</a:t>
            </a:r>
          </a:p>
        </c:rich>
      </c:tx>
      <c:layout/>
      <c:overlay val="0"/>
    </c:title>
    <c:autoTitleDeleted val="0"/>
    <c:plotArea>
      <c:layout/>
      <c:lineChart>
        <c:grouping val="standard"/>
        <c:varyColors val="0"/>
        <c:ser>
          <c:idx val="0"/>
          <c:order val="0"/>
          <c:tx>
            <c:v>forks/sec</c:v>
          </c:tx>
          <c:spPr>
            <a:ln w="25400"/>
          </c:spPr>
          <c:marker>
            <c:symbol val="none"/>
          </c:marker>
          <c:cat>
            <c:numRef>
              <c:f>PROC!$A$2:$A$41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PROC!$H$2:$H$41</c:f>
              <c:numCache>
                <c:formatCode>General</c:formatCode>
                <c:ptCount val="40"/>
                <c:pt idx="0">
                  <c:v>0</c:v>
                </c:pt>
                <c:pt idx="1">
                  <c:v>1.2</c:v>
                </c:pt>
                <c:pt idx="2">
                  <c:v>1.5</c:v>
                </c:pt>
                <c:pt idx="3">
                  <c:v>1.3</c:v>
                </c:pt>
                <c:pt idx="4">
                  <c:v>1.1000000000000001</c:v>
                </c:pt>
                <c:pt idx="5">
                  <c:v>1.1000000000000001</c:v>
                </c:pt>
                <c:pt idx="6">
                  <c:v>1.1000000000000001</c:v>
                </c:pt>
                <c:pt idx="7">
                  <c:v>1.2</c:v>
                </c:pt>
                <c:pt idx="8">
                  <c:v>1.1000000000000001</c:v>
                </c:pt>
                <c:pt idx="9">
                  <c:v>1.1000000000000001</c:v>
                </c:pt>
                <c:pt idx="10">
                  <c:v>1.1000000000000001</c:v>
                </c:pt>
                <c:pt idx="11">
                  <c:v>1.1000000000000001</c:v>
                </c:pt>
                <c:pt idx="12">
                  <c:v>1</c:v>
                </c:pt>
                <c:pt idx="13">
                  <c:v>1.1000000000000001</c:v>
                </c:pt>
                <c:pt idx="14">
                  <c:v>1.1000000000000001</c:v>
                </c:pt>
                <c:pt idx="15">
                  <c:v>1.1000000000000001</c:v>
                </c:pt>
                <c:pt idx="16">
                  <c:v>1.1000000000000001</c:v>
                </c:pt>
                <c:pt idx="17">
                  <c:v>1.1000000000000001</c:v>
                </c:pt>
                <c:pt idx="18">
                  <c:v>1.5</c:v>
                </c:pt>
                <c:pt idx="19">
                  <c:v>1.1000000000000001</c:v>
                </c:pt>
                <c:pt idx="20">
                  <c:v>1.4</c:v>
                </c:pt>
                <c:pt idx="21">
                  <c:v>1.1000000000000001</c:v>
                </c:pt>
                <c:pt idx="22">
                  <c:v>1.1000000000000001</c:v>
                </c:pt>
                <c:pt idx="23">
                  <c:v>1.1000000000000001</c:v>
                </c:pt>
                <c:pt idx="24">
                  <c:v>1.2</c:v>
                </c:pt>
                <c:pt idx="25">
                  <c:v>1.1000000000000001</c:v>
                </c:pt>
                <c:pt idx="26">
                  <c:v>1.1000000000000001</c:v>
                </c:pt>
                <c:pt idx="27">
                  <c:v>1.1000000000000001</c:v>
                </c:pt>
                <c:pt idx="28">
                  <c:v>1.1000000000000001</c:v>
                </c:pt>
                <c:pt idx="29">
                  <c:v>1</c:v>
                </c:pt>
                <c:pt idx="30">
                  <c:v>2.5</c:v>
                </c:pt>
                <c:pt idx="31">
                  <c:v>2.7</c:v>
                </c:pt>
                <c:pt idx="32">
                  <c:v>1</c:v>
                </c:pt>
                <c:pt idx="33">
                  <c:v>1.1000000000000001</c:v>
                </c:pt>
                <c:pt idx="34">
                  <c:v>1.1000000000000001</c:v>
                </c:pt>
                <c:pt idx="35">
                  <c:v>1</c:v>
                </c:pt>
                <c:pt idx="36">
                  <c:v>1.1000000000000001</c:v>
                </c:pt>
                <c:pt idx="37">
                  <c:v>1.1000000000000001</c:v>
                </c:pt>
                <c:pt idx="38">
                  <c:v>1</c:v>
                </c:pt>
                <c:pt idx="39">
                  <c:v>1</c:v>
                </c:pt>
              </c:numCache>
            </c:numRef>
          </c:val>
          <c:smooth val="0"/>
          <c:extLst>
            <c:ext xmlns:c16="http://schemas.microsoft.com/office/drawing/2014/chart" uri="{C3380CC4-5D6E-409C-BE32-E72D297353CC}">
              <c16:uniqueId val="{0000000A-1B2E-48A6-A8C0-60EDE2AEF7EB}"/>
            </c:ext>
          </c:extLst>
        </c:ser>
        <c:ser>
          <c:idx val="1"/>
          <c:order val="1"/>
          <c:tx>
            <c:v>execs/sec</c:v>
          </c:tx>
          <c:spPr>
            <a:ln w="25400"/>
          </c:spPr>
          <c:marker>
            <c:symbol val="none"/>
          </c:marker>
          <c:val>
            <c:numRef>
              <c:f>PROC!$I$2:$I$41</c:f>
              <c:numCache>
                <c:formatCode>General</c:formatCode>
                <c:ptCount val="4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numCache>
            </c:numRef>
          </c:val>
          <c:smooth val="0"/>
          <c:extLst>
            <c:ext xmlns:c16="http://schemas.microsoft.com/office/drawing/2014/chart" uri="{C3380CC4-5D6E-409C-BE32-E72D297353CC}">
              <c16:uniqueId val="{0000000B-1B2E-48A6-A8C0-60EDE2AEF7EB}"/>
            </c:ext>
          </c:extLst>
        </c:ser>
        <c:dLbls>
          <c:showLegendKey val="0"/>
          <c:showVal val="0"/>
          <c:showCatName val="0"/>
          <c:showSerName val="0"/>
          <c:showPercent val="0"/>
          <c:showBubbleSize val="0"/>
        </c:dLbls>
        <c:smooth val="0"/>
        <c:axId val="634399728"/>
        <c:axId val="634399072"/>
      </c:lineChart>
      <c:catAx>
        <c:axId val="6343997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34399072"/>
        <c:crosses val="autoZero"/>
        <c:auto val="0"/>
        <c:lblAlgn val="ctr"/>
        <c:lblOffset val="100"/>
        <c:noMultiLvlLbl val="0"/>
      </c:catAx>
      <c:valAx>
        <c:axId val="634399072"/>
        <c:scaling>
          <c:orientation val="minMax"/>
          <c:min val="0"/>
        </c:scaling>
        <c:delete val="0"/>
        <c:axPos val="l"/>
        <c:majorGridlines/>
        <c:numFmt formatCode="0.0" sourceLinked="0"/>
        <c:majorTickMark val="out"/>
        <c:minorTickMark val="none"/>
        <c:tickLblPos val="nextTo"/>
        <c:crossAx val="634399728"/>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ssc-vm-c-315 - 7/10/2020</a:t>
            </a:r>
          </a:p>
        </c:rich>
      </c:tx>
      <c:layout/>
      <c:overlay val="0"/>
    </c:title>
    <c:autoTitleDeleted val="0"/>
    <c:plotArea>
      <c:layout/>
      <c:areaChart>
        <c:grouping val="stacked"/>
        <c:varyColors val="0"/>
        <c:ser>
          <c:idx val="0"/>
          <c:order val="0"/>
          <c:tx>
            <c:strRef>
              <c:f>DISK_SUMM!$B$1</c:f>
              <c:strCache>
                <c:ptCount val="1"/>
                <c:pt idx="0">
                  <c:v>Disk Read KB/s</c:v>
                </c:pt>
              </c:strCache>
            </c:strRef>
          </c:tx>
          <c:cat>
            <c:numRef>
              <c:f>DISK_SUMM!$A$2:$A$41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DISK_SUMM!$B$2:$B$41</c:f>
              <c:numCache>
                <c:formatCode>General</c:formatCode>
                <c:ptCount val="40"/>
                <c:pt idx="0">
                  <c:v>79.399999999999991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140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03-A99D-4A5A-9398-2AD88BA2705A}"/>
            </c:ext>
          </c:extLst>
        </c:ser>
        <c:ser>
          <c:idx val="1"/>
          <c:order val="1"/>
          <c:tx>
            <c:strRef>
              <c:f>DISK_SUMM!$C$1</c:f>
              <c:strCache>
                <c:ptCount val="1"/>
                <c:pt idx="0">
                  <c:v>Disk Write KB/s</c:v>
                </c:pt>
              </c:strCache>
            </c:strRef>
          </c:tx>
          <c:cat>
            <c:numRef>
              <c:f>DISK_SUMM!$A$2:$A$41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DISK_SUMM!$C$2:$C$41</c:f>
              <c:numCache>
                <c:formatCode>General</c:formatCode>
                <c:ptCount val="40"/>
                <c:pt idx="0">
                  <c:v>678.3</c:v>
                </c:pt>
                <c:pt idx="1">
                  <c:v>25.8</c:v>
                </c:pt>
                <c:pt idx="2">
                  <c:v>9</c:v>
                </c:pt>
                <c:pt idx="3">
                  <c:v>2.2999999999999998</c:v>
                </c:pt>
                <c:pt idx="4">
                  <c:v>0</c:v>
                </c:pt>
                <c:pt idx="5">
                  <c:v>0.89999999999999991</c:v>
                </c:pt>
                <c:pt idx="6">
                  <c:v>0</c:v>
                </c:pt>
                <c:pt idx="7">
                  <c:v>0.30000000000000004</c:v>
                </c:pt>
                <c:pt idx="8">
                  <c:v>14.1</c:v>
                </c:pt>
                <c:pt idx="9">
                  <c:v>2.6</c:v>
                </c:pt>
                <c:pt idx="10">
                  <c:v>0.2</c:v>
                </c:pt>
                <c:pt idx="11">
                  <c:v>0.89999999999999991</c:v>
                </c:pt>
                <c:pt idx="12">
                  <c:v>6</c:v>
                </c:pt>
                <c:pt idx="13">
                  <c:v>3.4999999999999996</c:v>
                </c:pt>
                <c:pt idx="14">
                  <c:v>0.2</c:v>
                </c:pt>
                <c:pt idx="15">
                  <c:v>0</c:v>
                </c:pt>
                <c:pt idx="16">
                  <c:v>0</c:v>
                </c:pt>
                <c:pt idx="17">
                  <c:v>0.6</c:v>
                </c:pt>
                <c:pt idx="18">
                  <c:v>14.2</c:v>
                </c:pt>
                <c:pt idx="19">
                  <c:v>21.6</c:v>
                </c:pt>
                <c:pt idx="20">
                  <c:v>54.599999999999994</c:v>
                </c:pt>
                <c:pt idx="21">
                  <c:v>26.7</c:v>
                </c:pt>
                <c:pt idx="22">
                  <c:v>1.4000000000000001</c:v>
                </c:pt>
                <c:pt idx="23">
                  <c:v>2.2000000000000002</c:v>
                </c:pt>
                <c:pt idx="24">
                  <c:v>0</c:v>
                </c:pt>
                <c:pt idx="25">
                  <c:v>0</c:v>
                </c:pt>
                <c:pt idx="26">
                  <c:v>0</c:v>
                </c:pt>
                <c:pt idx="27">
                  <c:v>0.30000000000000004</c:v>
                </c:pt>
                <c:pt idx="28">
                  <c:v>11.7</c:v>
                </c:pt>
                <c:pt idx="29">
                  <c:v>2.6</c:v>
                </c:pt>
                <c:pt idx="30">
                  <c:v>37.5</c:v>
                </c:pt>
                <c:pt idx="31">
                  <c:v>126.39999999999999</c:v>
                </c:pt>
                <c:pt idx="32">
                  <c:v>10.100000000000001</c:v>
                </c:pt>
                <c:pt idx="33">
                  <c:v>5.6000000000000005</c:v>
                </c:pt>
                <c:pt idx="34">
                  <c:v>0.2</c:v>
                </c:pt>
                <c:pt idx="35">
                  <c:v>0</c:v>
                </c:pt>
                <c:pt idx="36">
                  <c:v>0</c:v>
                </c:pt>
                <c:pt idx="37">
                  <c:v>0.30000000000000004</c:v>
                </c:pt>
                <c:pt idx="38">
                  <c:v>12.299999999999999</c:v>
                </c:pt>
                <c:pt idx="39">
                  <c:v>2.1999999999999997</c:v>
                </c:pt>
              </c:numCache>
            </c:numRef>
          </c:val>
          <c:extLst>
            <c:ext xmlns:c16="http://schemas.microsoft.com/office/drawing/2014/chart" uri="{C3380CC4-5D6E-409C-BE32-E72D297353CC}">
              <c16:uniqueId val="{00000004-A99D-4A5A-9398-2AD88BA2705A}"/>
            </c:ext>
          </c:extLst>
        </c:ser>
        <c:dLbls>
          <c:showLegendKey val="0"/>
          <c:showVal val="0"/>
          <c:showCatName val="0"/>
          <c:showSerName val="0"/>
          <c:showPercent val="0"/>
          <c:showBubbleSize val="0"/>
        </c:dLbls>
        <c:axId val="630407568"/>
        <c:axId val="630411832"/>
      </c:areaChart>
      <c:lineChart>
        <c:grouping val="standard"/>
        <c:varyColors val="0"/>
        <c:ser>
          <c:idx val="2"/>
          <c:order val="2"/>
          <c:tx>
            <c:v>IO/sec</c:v>
          </c:tx>
          <c:spPr>
            <a:ln w="25400">
              <a:solidFill>
                <a:srgbClr val="000000"/>
              </a:solidFill>
              <a:prstDash val="solid"/>
            </a:ln>
          </c:spPr>
          <c:marker>
            <c:symbol val="none"/>
          </c:marker>
          <c:val>
            <c:numRef>
              <c:f>DISK_SUMM!$D$2:$D$41</c:f>
              <c:numCache>
                <c:formatCode>General</c:formatCode>
                <c:ptCount val="40"/>
                <c:pt idx="0">
                  <c:v>147.49999999999994</c:v>
                </c:pt>
                <c:pt idx="1">
                  <c:v>2.4000000000000004</c:v>
                </c:pt>
                <c:pt idx="2">
                  <c:v>1.8</c:v>
                </c:pt>
                <c:pt idx="3">
                  <c:v>0.70000000000000007</c:v>
                </c:pt>
                <c:pt idx="4">
                  <c:v>0.30000000000000004</c:v>
                </c:pt>
                <c:pt idx="5">
                  <c:v>0.1</c:v>
                </c:pt>
                <c:pt idx="6">
                  <c:v>0.30000000000000004</c:v>
                </c:pt>
                <c:pt idx="7">
                  <c:v>0</c:v>
                </c:pt>
                <c:pt idx="8">
                  <c:v>3.2</c:v>
                </c:pt>
                <c:pt idx="9">
                  <c:v>0.8</c:v>
                </c:pt>
                <c:pt idx="10">
                  <c:v>0.30000000000000004</c:v>
                </c:pt>
                <c:pt idx="11">
                  <c:v>0.1</c:v>
                </c:pt>
                <c:pt idx="12">
                  <c:v>1.4</c:v>
                </c:pt>
                <c:pt idx="13">
                  <c:v>0.8</c:v>
                </c:pt>
                <c:pt idx="14">
                  <c:v>0.5</c:v>
                </c:pt>
                <c:pt idx="15">
                  <c:v>0</c:v>
                </c:pt>
                <c:pt idx="16">
                  <c:v>0</c:v>
                </c:pt>
                <c:pt idx="17">
                  <c:v>0.2</c:v>
                </c:pt>
                <c:pt idx="18">
                  <c:v>3.1</c:v>
                </c:pt>
                <c:pt idx="19">
                  <c:v>4.5999999999999996</c:v>
                </c:pt>
                <c:pt idx="20">
                  <c:v>6.8</c:v>
                </c:pt>
                <c:pt idx="21">
                  <c:v>2.4</c:v>
                </c:pt>
                <c:pt idx="22">
                  <c:v>0.70000000000000007</c:v>
                </c:pt>
                <c:pt idx="23">
                  <c:v>0.5</c:v>
                </c:pt>
                <c:pt idx="24">
                  <c:v>0.30000000000000004</c:v>
                </c:pt>
                <c:pt idx="25">
                  <c:v>0</c:v>
                </c:pt>
                <c:pt idx="26">
                  <c:v>0</c:v>
                </c:pt>
                <c:pt idx="27">
                  <c:v>0</c:v>
                </c:pt>
                <c:pt idx="28">
                  <c:v>2.6</c:v>
                </c:pt>
                <c:pt idx="29">
                  <c:v>0.8</c:v>
                </c:pt>
                <c:pt idx="30">
                  <c:v>10.3</c:v>
                </c:pt>
                <c:pt idx="31">
                  <c:v>6.9</c:v>
                </c:pt>
                <c:pt idx="32">
                  <c:v>2.1</c:v>
                </c:pt>
                <c:pt idx="33">
                  <c:v>0.9</c:v>
                </c:pt>
                <c:pt idx="34">
                  <c:v>0.4</c:v>
                </c:pt>
                <c:pt idx="35">
                  <c:v>0</c:v>
                </c:pt>
                <c:pt idx="36">
                  <c:v>0</c:v>
                </c:pt>
                <c:pt idx="37">
                  <c:v>0</c:v>
                </c:pt>
                <c:pt idx="38">
                  <c:v>2.5</c:v>
                </c:pt>
                <c:pt idx="39">
                  <c:v>0.6</c:v>
                </c:pt>
              </c:numCache>
            </c:numRef>
          </c:val>
          <c:smooth val="0"/>
          <c:extLst>
            <c:ext xmlns:c16="http://schemas.microsoft.com/office/drawing/2014/chart" uri="{C3380CC4-5D6E-409C-BE32-E72D297353CC}">
              <c16:uniqueId val="{00000005-A99D-4A5A-9398-2AD88BA2705A}"/>
            </c:ext>
          </c:extLst>
        </c:ser>
        <c:dLbls>
          <c:showLegendKey val="0"/>
          <c:showVal val="0"/>
          <c:showCatName val="0"/>
          <c:showSerName val="0"/>
          <c:showPercent val="0"/>
          <c:showBubbleSize val="0"/>
        </c:dLbls>
        <c:marker val="1"/>
        <c:smooth val="0"/>
        <c:axId val="630410192"/>
        <c:axId val="630409536"/>
      </c:lineChart>
      <c:catAx>
        <c:axId val="63040756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30411832"/>
        <c:crosses val="autoZero"/>
        <c:auto val="0"/>
        <c:lblAlgn val="ctr"/>
        <c:lblOffset val="100"/>
        <c:noMultiLvlLbl val="0"/>
      </c:catAx>
      <c:valAx>
        <c:axId val="630411832"/>
        <c:scaling>
          <c:orientation val="minMax"/>
          <c:min val="0"/>
        </c:scaling>
        <c:delete val="0"/>
        <c:axPos val="l"/>
        <c:title>
          <c:tx>
            <c:rich>
              <a:bodyPr/>
              <a:lstStyle/>
              <a:p>
                <a:pPr>
                  <a:defRPr/>
                </a:pPr>
                <a:r>
                  <a:rPr lang="en-US"/>
                  <a:t>KB/sec</a:t>
                </a:r>
              </a:p>
            </c:rich>
          </c:tx>
          <c:overlay val="0"/>
        </c:title>
        <c:numFmt formatCode="0" sourceLinked="0"/>
        <c:majorTickMark val="out"/>
        <c:minorTickMark val="none"/>
        <c:tickLblPos val="nextTo"/>
        <c:crossAx val="630407568"/>
        <c:crosses val="autoZero"/>
        <c:crossBetween val="between"/>
      </c:valAx>
      <c:valAx>
        <c:axId val="630409536"/>
        <c:scaling>
          <c:orientation val="minMax"/>
        </c:scaling>
        <c:delete val="0"/>
        <c:axPos val="r"/>
        <c:title>
          <c:tx>
            <c:rich>
              <a:bodyPr/>
              <a:lstStyle/>
              <a:p>
                <a:pPr>
                  <a:defRPr/>
                </a:pPr>
                <a:r>
                  <a:rPr lang="en-US"/>
                  <a:t>IO/sec</a:t>
                </a:r>
              </a:p>
            </c:rich>
          </c:tx>
          <c:overlay val="0"/>
        </c:title>
        <c:numFmt formatCode="General" sourceLinked="1"/>
        <c:majorTickMark val="out"/>
        <c:minorTickMark val="none"/>
        <c:tickLblPos val="nextTo"/>
        <c:crossAx val="630410192"/>
        <c:crosses val="max"/>
        <c:crossBetween val="between"/>
      </c:valAx>
      <c:catAx>
        <c:axId val="630410192"/>
        <c:scaling>
          <c:orientation val="minMax"/>
        </c:scaling>
        <c:delete val="1"/>
        <c:axPos val="b"/>
        <c:majorTickMark val="out"/>
        <c:minorTickMark val="none"/>
        <c:tickLblPos val="nextTo"/>
        <c:crossAx val="630409536"/>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by command ssc-vm-c-315  7/10/2020</a:t>
            </a:r>
          </a:p>
        </c:rich>
      </c:tx>
      <c:layout/>
      <c:overlay val="0"/>
    </c:title>
    <c:autoTitleDeleted val="0"/>
    <c:plotArea>
      <c:layout/>
      <c:barChart>
        <c:barDir val="col"/>
        <c:grouping val="stacked"/>
        <c:varyColors val="0"/>
        <c:ser>
          <c:idx val="0"/>
          <c:order val="0"/>
          <c:tx>
            <c:strRef>
              <c:f>TOP!$C$503</c:f>
              <c:strCache>
                <c:ptCount val="1"/>
                <c:pt idx="0">
                  <c:v>Avg.</c:v>
                </c:pt>
              </c:strCache>
            </c:strRef>
          </c:tx>
          <c:invertIfNegative val="0"/>
          <c:cat>
            <c:strRef>
              <c:f>TOP!$B$504:$B$528</c:f>
              <c:strCache>
                <c:ptCount val="25"/>
                <c:pt idx="0">
                  <c:v>beam.smp</c:v>
                </c:pt>
                <c:pt idx="1">
                  <c:v>java</c:v>
                </c:pt>
                <c:pt idx="2">
                  <c:v>kworker/0:1H</c:v>
                </c:pt>
                <c:pt idx="3">
                  <c:v>kworker/1:0H</c:v>
                </c:pt>
                <c:pt idx="4">
                  <c:v>kworker/1:1H</c:v>
                </c:pt>
                <c:pt idx="5">
                  <c:v>kworker/2:0</c:v>
                </c:pt>
                <c:pt idx="6">
                  <c:v>kworker/2:0H</c:v>
                </c:pt>
                <c:pt idx="7">
                  <c:v>kworker/2:1</c:v>
                </c:pt>
                <c:pt idx="8">
                  <c:v>kworker/2:2</c:v>
                </c:pt>
                <c:pt idx="9">
                  <c:v>kworker/2:2H</c:v>
                </c:pt>
                <c:pt idx="10">
                  <c:v>kworker/3:0</c:v>
                </c:pt>
                <c:pt idx="11">
                  <c:v>kworker/3:0H</c:v>
                </c:pt>
                <c:pt idx="12">
                  <c:v>kworker/3:1</c:v>
                </c:pt>
                <c:pt idx="13">
                  <c:v>kworker/3:2</c:v>
                </c:pt>
                <c:pt idx="14">
                  <c:v>kworker/u32:0</c:v>
                </c:pt>
                <c:pt idx="15">
                  <c:v>kworker/u32:1</c:v>
                </c:pt>
                <c:pt idx="16">
                  <c:v>kworker/u32:2</c:v>
                </c:pt>
                <c:pt idx="17">
                  <c:v>kworker/u32:3</c:v>
                </c:pt>
                <c:pt idx="18">
                  <c:v>kworker/u32:4</c:v>
                </c:pt>
                <c:pt idx="19">
                  <c:v>kworker/u32:5</c:v>
                </c:pt>
                <c:pt idx="20">
                  <c:v>nmon</c:v>
                </c:pt>
                <c:pt idx="21">
                  <c:v>node</c:v>
                </c:pt>
                <c:pt idx="22">
                  <c:v>python</c:v>
                </c:pt>
                <c:pt idx="23">
                  <c:v>rcu_sched</c:v>
                </c:pt>
                <c:pt idx="24">
                  <c:v>systemd</c:v>
                </c:pt>
              </c:strCache>
            </c:strRef>
          </c:cat>
          <c:val>
            <c:numRef>
              <c:f>TOP!$C$504:$C$528</c:f>
              <c:numCache>
                <c:formatCode>0.0</c:formatCode>
                <c:ptCount val="25"/>
                <c:pt idx="0">
                  <c:v>0.10268749999999997</c:v>
                </c:pt>
                <c:pt idx="1">
                  <c:v>9.400437500000006</c:v>
                </c:pt>
                <c:pt idx="2">
                  <c:v>4.5624999999999997E-3</c:v>
                </c:pt>
                <c:pt idx="3">
                  <c:v>2.8437500000000004E-2</c:v>
                </c:pt>
                <c:pt idx="4">
                  <c:v>5.6874999999999998E-3</c:v>
                </c:pt>
                <c:pt idx="5">
                  <c:v>5.3062500000000012E-2</c:v>
                </c:pt>
                <c:pt idx="6">
                  <c:v>2.0312499999999997E-2</c:v>
                </c:pt>
                <c:pt idx="7">
                  <c:v>2.5750000000000002E-2</c:v>
                </c:pt>
                <c:pt idx="8">
                  <c:v>1.4437499999999997E-2</c:v>
                </c:pt>
                <c:pt idx="9">
                  <c:v>9.9374999999999984E-3</c:v>
                </c:pt>
                <c:pt idx="10">
                  <c:v>1.7499999999999998E-2</c:v>
                </c:pt>
                <c:pt idx="11">
                  <c:v>4.3749999999999995E-3</c:v>
                </c:pt>
                <c:pt idx="12">
                  <c:v>1.31875E-2</c:v>
                </c:pt>
                <c:pt idx="13">
                  <c:v>1.7499999999999998E-2</c:v>
                </c:pt>
                <c:pt idx="14">
                  <c:v>8.2499999999999987E-3</c:v>
                </c:pt>
                <c:pt idx="15">
                  <c:v>3.5312499999999997E-2</c:v>
                </c:pt>
                <c:pt idx="16">
                  <c:v>2.4062500000000001E-2</c:v>
                </c:pt>
                <c:pt idx="17">
                  <c:v>2.31875E-2</c:v>
                </c:pt>
                <c:pt idx="18">
                  <c:v>3.0125000000000006E-2</c:v>
                </c:pt>
                <c:pt idx="19">
                  <c:v>4.1437499999999995E-2</c:v>
                </c:pt>
                <c:pt idx="20">
                  <c:v>0.19087500000000004</c:v>
                </c:pt>
                <c:pt idx="21">
                  <c:v>0.11524999999999999</c:v>
                </c:pt>
                <c:pt idx="22">
                  <c:v>4.7687500000000008E-2</c:v>
                </c:pt>
                <c:pt idx="23">
                  <c:v>3.3937499999999995E-2</c:v>
                </c:pt>
                <c:pt idx="24">
                  <c:v>1.5E-3</c:v>
                </c:pt>
              </c:numCache>
            </c:numRef>
          </c:val>
          <c:extLst>
            <c:ext xmlns:c16="http://schemas.microsoft.com/office/drawing/2014/chart" uri="{C3380CC4-5D6E-409C-BE32-E72D297353CC}">
              <c16:uniqueId val="{00000002-D100-4073-BBE2-14F802E2BEFD}"/>
            </c:ext>
          </c:extLst>
        </c:ser>
        <c:ser>
          <c:idx val="1"/>
          <c:order val="1"/>
          <c:tx>
            <c:strRef>
              <c:f>TOP!$D$503</c:f>
              <c:strCache>
                <c:ptCount val="1"/>
                <c:pt idx="0">
                  <c:v>WAvg.</c:v>
                </c:pt>
              </c:strCache>
            </c:strRef>
          </c:tx>
          <c:invertIfNegative val="0"/>
          <c:val>
            <c:numRef>
              <c:f>TOP!$D$504:$D$528</c:f>
              <c:numCache>
                <c:formatCode>0.0</c:formatCode>
                <c:ptCount val="25"/>
                <c:pt idx="0">
                  <c:v>2.8313679245283441E-3</c:v>
                </c:pt>
                <c:pt idx="1">
                  <c:v>2.1993143233858721</c:v>
                </c:pt>
                <c:pt idx="2">
                  <c:v>2.5882705479452053E-2</c:v>
                </c:pt>
                <c:pt idx="3">
                  <c:v>1.9941620879120873E-2</c:v>
                </c:pt>
                <c:pt idx="4">
                  <c:v>4.104326923076923E-2</c:v>
                </c:pt>
                <c:pt idx="5">
                  <c:v>7.4773189045936328E-2</c:v>
                </c:pt>
                <c:pt idx="6">
                  <c:v>2.0772115384615396E-2</c:v>
                </c:pt>
                <c:pt idx="7">
                  <c:v>0.1077087378640777</c:v>
                </c:pt>
                <c:pt idx="8">
                  <c:v>0.1302270021645022</c:v>
                </c:pt>
                <c:pt idx="9">
                  <c:v>3.4952437106918255E-2</c:v>
                </c:pt>
                <c:pt idx="10">
                  <c:v>4.510714285714286E-2</c:v>
                </c:pt>
                <c:pt idx="11">
                  <c:v>2.4910714285714283E-2</c:v>
                </c:pt>
                <c:pt idx="12">
                  <c:v>4.9904917061611383E-2</c:v>
                </c:pt>
                <c:pt idx="13">
                  <c:v>4.7267857142857153E-2</c:v>
                </c:pt>
                <c:pt idx="14">
                  <c:v>6.2090909090909092E-2</c:v>
                </c:pt>
                <c:pt idx="15">
                  <c:v>4.0045907079646031E-2</c:v>
                </c:pt>
                <c:pt idx="16">
                  <c:v>6.0190746753246746E-2</c:v>
                </c:pt>
                <c:pt idx="17">
                  <c:v>4.7142688679245287E-2</c:v>
                </c:pt>
                <c:pt idx="18">
                  <c:v>4.6773340248962632E-2</c:v>
                </c:pt>
                <c:pt idx="19">
                  <c:v>5.2419966063348443E-2</c:v>
                </c:pt>
                <c:pt idx="20">
                  <c:v>5.4724132285527138E-3</c:v>
                </c:pt>
                <c:pt idx="21">
                  <c:v>7.6268980477223886E-3</c:v>
                </c:pt>
                <c:pt idx="22">
                  <c:v>1.7653178243774437E-3</c:v>
                </c:pt>
                <c:pt idx="23">
                  <c:v>7.5127762430939465E-3</c:v>
                </c:pt>
                <c:pt idx="24">
                  <c:v>5.8499999999999996E-2</c:v>
                </c:pt>
              </c:numCache>
            </c:numRef>
          </c:val>
          <c:extLst>
            <c:ext xmlns:c16="http://schemas.microsoft.com/office/drawing/2014/chart" uri="{C3380CC4-5D6E-409C-BE32-E72D297353CC}">
              <c16:uniqueId val="{00000003-D100-4073-BBE2-14F802E2BEFD}"/>
            </c:ext>
          </c:extLst>
        </c:ser>
        <c:ser>
          <c:idx val="2"/>
          <c:order val="2"/>
          <c:tx>
            <c:strRef>
              <c:f>TOP!$E$503</c:f>
              <c:strCache>
                <c:ptCount val="1"/>
                <c:pt idx="0">
                  <c:v>Max.</c:v>
                </c:pt>
              </c:strCache>
            </c:strRef>
          </c:tx>
          <c:invertIfNegative val="0"/>
          <c:val>
            <c:numRef>
              <c:f>TOP!$E$504:$E$528</c:f>
              <c:numCache>
                <c:formatCode>0.0</c:formatCode>
                <c:ptCount val="25"/>
                <c:pt idx="0">
                  <c:v>1.1981132075471676E-2</c:v>
                </c:pt>
                <c:pt idx="1">
                  <c:v>2.7252481766141212</c:v>
                </c:pt>
                <c:pt idx="2">
                  <c:v>2.0547945205479472E-3</c:v>
                </c:pt>
                <c:pt idx="3">
                  <c:v>9.1208791208791246E-3</c:v>
                </c:pt>
                <c:pt idx="4">
                  <c:v>8.2692307692307718E-3</c:v>
                </c:pt>
                <c:pt idx="5">
                  <c:v>1.716431095406365E-2</c:v>
                </c:pt>
                <c:pt idx="6">
                  <c:v>3.9153846153846053E-3</c:v>
                </c:pt>
                <c:pt idx="7">
                  <c:v>2.4041262135922309E-2</c:v>
                </c:pt>
                <c:pt idx="8">
                  <c:v>1.0335497835497809E-2</c:v>
                </c:pt>
                <c:pt idx="9">
                  <c:v>5.110062893081746E-3</c:v>
                </c:pt>
                <c:pt idx="10">
                  <c:v>1.739285714285714E-2</c:v>
                </c:pt>
                <c:pt idx="11">
                  <c:v>7.1428571428571591E-4</c:v>
                </c:pt>
                <c:pt idx="12">
                  <c:v>1.6907582938388621E-2</c:v>
                </c:pt>
                <c:pt idx="13">
                  <c:v>1.0232142857142842E-2</c:v>
                </c:pt>
                <c:pt idx="14">
                  <c:v>1.7159090909090902E-2</c:v>
                </c:pt>
                <c:pt idx="15">
                  <c:v>5.4641592920353976E-2</c:v>
                </c:pt>
                <c:pt idx="16">
                  <c:v>3.3246753246753247E-2</c:v>
                </c:pt>
                <c:pt idx="17">
                  <c:v>7.4669811320754703E-2</c:v>
                </c:pt>
                <c:pt idx="18">
                  <c:v>4.3101659751037358E-2</c:v>
                </c:pt>
                <c:pt idx="19">
                  <c:v>6.8642533936651567E-2</c:v>
                </c:pt>
                <c:pt idx="20">
                  <c:v>2.3652586771447243E-2</c:v>
                </c:pt>
                <c:pt idx="21">
                  <c:v>3.9623101952277626E-2</c:v>
                </c:pt>
                <c:pt idx="22">
                  <c:v>8.0471821756225512E-3</c:v>
                </c:pt>
                <c:pt idx="23">
                  <c:v>3.5497237569060563E-3</c:v>
                </c:pt>
                <c:pt idx="24">
                  <c:v>0</c:v>
                </c:pt>
              </c:numCache>
            </c:numRef>
          </c:val>
          <c:extLst>
            <c:ext xmlns:c16="http://schemas.microsoft.com/office/drawing/2014/chart" uri="{C3380CC4-5D6E-409C-BE32-E72D297353CC}">
              <c16:uniqueId val="{00000004-D100-4073-BBE2-14F802E2BEFD}"/>
            </c:ext>
          </c:extLst>
        </c:ser>
        <c:dLbls>
          <c:showLegendKey val="0"/>
          <c:showVal val="0"/>
          <c:showCatName val="0"/>
          <c:showSerName val="0"/>
          <c:showPercent val="0"/>
          <c:showBubbleSize val="0"/>
        </c:dLbls>
        <c:gapWidth val="150"/>
        <c:overlap val="100"/>
        <c:axId val="634406288"/>
        <c:axId val="634408584"/>
      </c:barChart>
      <c:catAx>
        <c:axId val="63440628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34408584"/>
        <c:crosses val="autoZero"/>
        <c:auto val="1"/>
        <c:lblAlgn val="ctr"/>
        <c:lblOffset val="100"/>
        <c:tickLblSkip val="1"/>
        <c:noMultiLvlLbl val="0"/>
      </c:catAx>
      <c:valAx>
        <c:axId val="634408584"/>
        <c:scaling>
          <c:orientation val="minMax"/>
          <c:min val="0"/>
        </c:scaling>
        <c:delete val="0"/>
        <c:axPos val="l"/>
        <c:majorGridlines/>
        <c:numFmt formatCode="0" sourceLinked="0"/>
        <c:majorTickMark val="out"/>
        <c:minorTickMark val="none"/>
        <c:tickLblPos val="nextTo"/>
        <c:crossAx val="634406288"/>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by command (MBytes) ssc-vm-c-315  7/10/2020</a:t>
            </a:r>
          </a:p>
        </c:rich>
      </c:tx>
      <c:layout/>
      <c:overlay val="0"/>
    </c:title>
    <c:autoTitleDeleted val="0"/>
    <c:plotArea>
      <c:layout/>
      <c:barChart>
        <c:barDir val="col"/>
        <c:grouping val="stacked"/>
        <c:varyColors val="0"/>
        <c:ser>
          <c:idx val="0"/>
          <c:order val="0"/>
          <c:tx>
            <c:strRef>
              <c:f>TOP!$G$503</c:f>
              <c:strCache>
                <c:ptCount val="1"/>
                <c:pt idx="0">
                  <c:v>Min.</c:v>
                </c:pt>
              </c:strCache>
            </c:strRef>
          </c:tx>
          <c:invertIfNegative val="0"/>
          <c:cat>
            <c:strRef>
              <c:f>TOP!$B$504:$B$528</c:f>
              <c:strCache>
                <c:ptCount val="25"/>
                <c:pt idx="0">
                  <c:v>beam.smp</c:v>
                </c:pt>
                <c:pt idx="1">
                  <c:v>java</c:v>
                </c:pt>
                <c:pt idx="2">
                  <c:v>kworker/0:1H</c:v>
                </c:pt>
                <c:pt idx="3">
                  <c:v>kworker/1:0H</c:v>
                </c:pt>
                <c:pt idx="4">
                  <c:v>kworker/1:1H</c:v>
                </c:pt>
                <c:pt idx="5">
                  <c:v>kworker/2:0</c:v>
                </c:pt>
                <c:pt idx="6">
                  <c:v>kworker/2:0H</c:v>
                </c:pt>
                <c:pt idx="7">
                  <c:v>kworker/2:1</c:v>
                </c:pt>
                <c:pt idx="8">
                  <c:v>kworker/2:2</c:v>
                </c:pt>
                <c:pt idx="9">
                  <c:v>kworker/2:2H</c:v>
                </c:pt>
                <c:pt idx="10">
                  <c:v>kworker/3:0</c:v>
                </c:pt>
                <c:pt idx="11">
                  <c:v>kworker/3:0H</c:v>
                </c:pt>
                <c:pt idx="12">
                  <c:v>kworker/3:1</c:v>
                </c:pt>
                <c:pt idx="13">
                  <c:v>kworker/3:2</c:v>
                </c:pt>
                <c:pt idx="14">
                  <c:v>kworker/u32:0</c:v>
                </c:pt>
                <c:pt idx="15">
                  <c:v>kworker/u32:1</c:v>
                </c:pt>
                <c:pt idx="16">
                  <c:v>kworker/u32:2</c:v>
                </c:pt>
                <c:pt idx="17">
                  <c:v>kworker/u32:3</c:v>
                </c:pt>
                <c:pt idx="18">
                  <c:v>kworker/u32:4</c:v>
                </c:pt>
                <c:pt idx="19">
                  <c:v>kworker/u32:5</c:v>
                </c:pt>
                <c:pt idx="20">
                  <c:v>nmon</c:v>
                </c:pt>
                <c:pt idx="21">
                  <c:v>node</c:v>
                </c:pt>
                <c:pt idx="22">
                  <c:v>python</c:v>
                </c:pt>
                <c:pt idx="23">
                  <c:v>rcu_sched</c:v>
                </c:pt>
                <c:pt idx="24">
                  <c:v>systemd</c:v>
                </c:pt>
              </c:strCache>
            </c:strRef>
          </c:cat>
          <c:val>
            <c:numRef>
              <c:f>TOP!$G$504:$G$528</c:f>
              <c:numCache>
                <c:formatCode>0</c:formatCode>
                <c:ptCount val="25"/>
                <c:pt idx="0">
                  <c:v>2150952</c:v>
                </c:pt>
                <c:pt idx="1">
                  <c:v>3620520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6328</c:v>
                </c:pt>
                <c:pt idx="21">
                  <c:v>1115572</c:v>
                </c:pt>
                <c:pt idx="22">
                  <c:v>607244</c:v>
                </c:pt>
                <c:pt idx="23">
                  <c:v>0</c:v>
                </c:pt>
                <c:pt idx="24">
                  <c:v>150668</c:v>
                </c:pt>
              </c:numCache>
            </c:numRef>
          </c:val>
          <c:extLst>
            <c:ext xmlns:c16="http://schemas.microsoft.com/office/drawing/2014/chart" uri="{C3380CC4-5D6E-409C-BE32-E72D297353CC}">
              <c16:uniqueId val="{00000002-595F-4559-82A4-34E7243358E3}"/>
            </c:ext>
          </c:extLst>
        </c:ser>
        <c:ser>
          <c:idx val="1"/>
          <c:order val="1"/>
          <c:tx>
            <c:strRef>
              <c:f>TOP!$H$503</c:f>
              <c:strCache>
                <c:ptCount val="1"/>
                <c:pt idx="0">
                  <c:v>Avg.</c:v>
                </c:pt>
              </c:strCache>
            </c:strRef>
          </c:tx>
          <c:invertIfNegative val="0"/>
          <c:val>
            <c:numRef>
              <c:f>TOP!$H$504:$H$528</c:f>
              <c:numCache>
                <c:formatCode>0</c:formatCode>
                <c:ptCount val="25"/>
                <c:pt idx="0">
                  <c:v>997.74358974350616</c:v>
                </c:pt>
                <c:pt idx="1">
                  <c:v>2834649.025641026</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150467.1794871795</c:v>
                </c:pt>
                <c:pt idx="22">
                  <c:v>0</c:v>
                </c:pt>
                <c:pt idx="23">
                  <c:v>0</c:v>
                </c:pt>
                <c:pt idx="24">
                  <c:v>0</c:v>
                </c:pt>
              </c:numCache>
            </c:numRef>
          </c:val>
          <c:extLst>
            <c:ext xmlns:c16="http://schemas.microsoft.com/office/drawing/2014/chart" uri="{C3380CC4-5D6E-409C-BE32-E72D297353CC}">
              <c16:uniqueId val="{00000003-595F-4559-82A4-34E7243358E3}"/>
            </c:ext>
          </c:extLst>
        </c:ser>
        <c:ser>
          <c:idx val="2"/>
          <c:order val="2"/>
          <c:tx>
            <c:strRef>
              <c:f>TOP!$I$503</c:f>
              <c:strCache>
                <c:ptCount val="1"/>
                <c:pt idx="0">
                  <c:v>Max.</c:v>
                </c:pt>
              </c:strCache>
            </c:strRef>
          </c:tx>
          <c:invertIfNegative val="0"/>
          <c:val>
            <c:numRef>
              <c:f>TOP!$I$504:$I$528</c:f>
              <c:numCache>
                <c:formatCode>0</c:formatCode>
                <c:ptCount val="25"/>
                <c:pt idx="0">
                  <c:v>1050.2564102564938</c:v>
                </c:pt>
                <c:pt idx="1">
                  <c:v>251578.97435897402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687776.8205128205</c:v>
                </c:pt>
                <c:pt idx="22">
                  <c:v>0</c:v>
                </c:pt>
                <c:pt idx="23">
                  <c:v>0</c:v>
                </c:pt>
                <c:pt idx="24">
                  <c:v>0</c:v>
                </c:pt>
              </c:numCache>
            </c:numRef>
          </c:val>
          <c:extLst>
            <c:ext xmlns:c16="http://schemas.microsoft.com/office/drawing/2014/chart" uri="{C3380CC4-5D6E-409C-BE32-E72D297353CC}">
              <c16:uniqueId val="{00000004-595F-4559-82A4-34E7243358E3}"/>
            </c:ext>
          </c:extLst>
        </c:ser>
        <c:dLbls>
          <c:showLegendKey val="0"/>
          <c:showVal val="0"/>
          <c:showCatName val="0"/>
          <c:showSerName val="0"/>
          <c:showPercent val="0"/>
          <c:showBubbleSize val="0"/>
        </c:dLbls>
        <c:gapWidth val="150"/>
        <c:overlap val="100"/>
        <c:axId val="634407928"/>
        <c:axId val="634408912"/>
      </c:barChart>
      <c:catAx>
        <c:axId val="63440792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34408912"/>
        <c:crosses val="autoZero"/>
        <c:auto val="1"/>
        <c:lblAlgn val="ctr"/>
        <c:lblOffset val="100"/>
        <c:tickLblSkip val="1"/>
        <c:noMultiLvlLbl val="0"/>
      </c:catAx>
      <c:valAx>
        <c:axId val="634408912"/>
        <c:scaling>
          <c:orientation val="minMax"/>
          <c:min val="0"/>
        </c:scaling>
        <c:delete val="0"/>
        <c:axPos val="l"/>
        <c:majorGridlines/>
        <c:numFmt formatCode="0" sourceLinked="0"/>
        <c:majorTickMark val="out"/>
        <c:minorTickMark val="none"/>
        <c:tickLblPos val="nextTo"/>
        <c:crossAx val="634407928"/>
        <c:crosses val="autoZero"/>
        <c:crossBetween val="between"/>
        <c:dispUnits>
          <c:builtInUnit val="thousands"/>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CharIO by command (bytes/sec) ssc-vm-c-315  7/10/2020</a:t>
            </a:r>
          </a:p>
        </c:rich>
      </c:tx>
      <c:layout/>
      <c:overlay val="0"/>
    </c:title>
    <c:autoTitleDeleted val="0"/>
    <c:plotArea>
      <c:layout/>
      <c:barChart>
        <c:barDir val="col"/>
        <c:grouping val="stacked"/>
        <c:varyColors val="0"/>
        <c:ser>
          <c:idx val="0"/>
          <c:order val="0"/>
          <c:tx>
            <c:strRef>
              <c:f>TOP!$J$503</c:f>
              <c:strCache>
                <c:ptCount val="1"/>
                <c:pt idx="0">
                  <c:v>Avg.</c:v>
                </c:pt>
              </c:strCache>
            </c:strRef>
          </c:tx>
          <c:invertIfNegative val="0"/>
          <c:cat>
            <c:strRef>
              <c:f>TOP!$B$504:$B$528</c:f>
              <c:strCache>
                <c:ptCount val="25"/>
                <c:pt idx="0">
                  <c:v>beam.smp</c:v>
                </c:pt>
                <c:pt idx="1">
                  <c:v>java</c:v>
                </c:pt>
                <c:pt idx="2">
                  <c:v>kworker/0:1H</c:v>
                </c:pt>
                <c:pt idx="3">
                  <c:v>kworker/1:0H</c:v>
                </c:pt>
                <c:pt idx="4">
                  <c:v>kworker/1:1H</c:v>
                </c:pt>
                <c:pt idx="5">
                  <c:v>kworker/2:0</c:v>
                </c:pt>
                <c:pt idx="6">
                  <c:v>kworker/2:0H</c:v>
                </c:pt>
                <c:pt idx="7">
                  <c:v>kworker/2:1</c:v>
                </c:pt>
                <c:pt idx="8">
                  <c:v>kworker/2:2</c:v>
                </c:pt>
                <c:pt idx="9">
                  <c:v>kworker/2:2H</c:v>
                </c:pt>
                <c:pt idx="10">
                  <c:v>kworker/3:0</c:v>
                </c:pt>
                <c:pt idx="11">
                  <c:v>kworker/3:0H</c:v>
                </c:pt>
                <c:pt idx="12">
                  <c:v>kworker/3:1</c:v>
                </c:pt>
                <c:pt idx="13">
                  <c:v>kworker/3:2</c:v>
                </c:pt>
                <c:pt idx="14">
                  <c:v>kworker/u32:0</c:v>
                </c:pt>
                <c:pt idx="15">
                  <c:v>kworker/u32:1</c:v>
                </c:pt>
                <c:pt idx="16">
                  <c:v>kworker/u32:2</c:v>
                </c:pt>
                <c:pt idx="17">
                  <c:v>kworker/u32:3</c:v>
                </c:pt>
                <c:pt idx="18">
                  <c:v>kworker/u32:4</c:v>
                </c:pt>
                <c:pt idx="19">
                  <c:v>kworker/u32:5</c:v>
                </c:pt>
                <c:pt idx="20">
                  <c:v>nmon</c:v>
                </c:pt>
                <c:pt idx="21">
                  <c:v>node</c:v>
                </c:pt>
                <c:pt idx="22">
                  <c:v>python</c:v>
                </c:pt>
                <c:pt idx="23">
                  <c:v>rcu_sched</c:v>
                </c:pt>
                <c:pt idx="24">
                  <c:v>systemd</c:v>
                </c:pt>
              </c:strCache>
            </c:strRef>
          </c:cat>
          <c:val>
            <c:numRef>
              <c:f>TOP!$J$504:$J$528</c:f>
              <c:numCache>
                <c:formatCode>0</c:formatCode>
                <c:ptCount val="25"/>
                <c:pt idx="0">
                  <c:v>2900</c:v>
                </c:pt>
                <c:pt idx="1">
                  <c:v>14591.253333333334</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1172</c:v>
                </c:pt>
                <c:pt idx="21">
                  <c:v>14936.95652173913</c:v>
                </c:pt>
                <c:pt idx="22">
                  <c:v>8968</c:v>
                </c:pt>
                <c:pt idx="23">
                  <c:v>0</c:v>
                </c:pt>
                <c:pt idx="24">
                  <c:v>2608</c:v>
                </c:pt>
              </c:numCache>
            </c:numRef>
          </c:val>
          <c:extLst>
            <c:ext xmlns:c16="http://schemas.microsoft.com/office/drawing/2014/chart" uri="{C3380CC4-5D6E-409C-BE32-E72D297353CC}">
              <c16:uniqueId val="{00000002-2791-49CA-82F4-A4162D98856B}"/>
            </c:ext>
          </c:extLst>
        </c:ser>
        <c:ser>
          <c:idx val="1"/>
          <c:order val="1"/>
          <c:tx>
            <c:strRef>
              <c:f>TOP!$K$503</c:f>
              <c:strCache>
                <c:ptCount val="1"/>
                <c:pt idx="0">
                  <c:v>WAvg.</c:v>
                </c:pt>
              </c:strCache>
            </c:strRef>
          </c:tx>
          <c:invertIfNegative val="0"/>
          <c:val>
            <c:numRef>
              <c:f>TOP!$K$504:$K$528</c:f>
              <c:numCache>
                <c:formatCode>0</c:formatCode>
                <c:ptCount val="25"/>
                <c:pt idx="0">
                  <c:v>0</c:v>
                </c:pt>
                <c:pt idx="1">
                  <c:v>394.15068587817586</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0.45823593806380813</c:v>
                </c:pt>
                <c:pt idx="22">
                  <c:v>0</c:v>
                </c:pt>
                <c:pt idx="23">
                  <c:v>0</c:v>
                </c:pt>
                <c:pt idx="24">
                  <c:v>0</c:v>
                </c:pt>
              </c:numCache>
            </c:numRef>
          </c:val>
          <c:extLst>
            <c:ext xmlns:c16="http://schemas.microsoft.com/office/drawing/2014/chart" uri="{C3380CC4-5D6E-409C-BE32-E72D297353CC}">
              <c16:uniqueId val="{00000003-2791-49CA-82F4-A4162D98856B}"/>
            </c:ext>
          </c:extLst>
        </c:ser>
        <c:ser>
          <c:idx val="2"/>
          <c:order val="2"/>
          <c:tx>
            <c:strRef>
              <c:f>TOP!$L$503</c:f>
              <c:strCache>
                <c:ptCount val="1"/>
                <c:pt idx="0">
                  <c:v>Max.</c:v>
                </c:pt>
              </c:strCache>
            </c:strRef>
          </c:tx>
          <c:invertIfNegative val="0"/>
          <c:val>
            <c:numRef>
              <c:f>TOP!$L$504:$L$528</c:f>
              <c:numCache>
                <c:formatCode>0</c:formatCode>
                <c:ptCount val="25"/>
                <c:pt idx="0">
                  <c:v>0</c:v>
                </c:pt>
                <c:pt idx="1">
                  <c:v>3254.5959807884901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34.585242322806153</c:v>
                </c:pt>
                <c:pt idx="22">
                  <c:v>0</c:v>
                </c:pt>
                <c:pt idx="23">
                  <c:v>0</c:v>
                </c:pt>
                <c:pt idx="24">
                  <c:v>0</c:v>
                </c:pt>
              </c:numCache>
            </c:numRef>
          </c:val>
          <c:extLst>
            <c:ext xmlns:c16="http://schemas.microsoft.com/office/drawing/2014/chart" uri="{C3380CC4-5D6E-409C-BE32-E72D297353CC}">
              <c16:uniqueId val="{00000004-2791-49CA-82F4-A4162D98856B}"/>
            </c:ext>
          </c:extLst>
        </c:ser>
        <c:dLbls>
          <c:showLegendKey val="0"/>
          <c:showVal val="0"/>
          <c:showCatName val="0"/>
          <c:showSerName val="0"/>
          <c:showPercent val="0"/>
          <c:showBubbleSize val="0"/>
        </c:dLbls>
        <c:gapWidth val="150"/>
        <c:overlap val="100"/>
        <c:axId val="634406944"/>
        <c:axId val="634411208"/>
      </c:barChart>
      <c:catAx>
        <c:axId val="63440694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34411208"/>
        <c:crosses val="autoZero"/>
        <c:auto val="1"/>
        <c:lblAlgn val="ctr"/>
        <c:lblOffset val="100"/>
        <c:tickLblSkip val="1"/>
        <c:noMultiLvlLbl val="0"/>
      </c:catAx>
      <c:valAx>
        <c:axId val="634411208"/>
        <c:scaling>
          <c:orientation val="minMax"/>
          <c:min val="0"/>
        </c:scaling>
        <c:delete val="0"/>
        <c:axPos val="l"/>
        <c:majorGridlines/>
        <c:numFmt formatCode="0" sourceLinked="0"/>
        <c:majorTickMark val="out"/>
        <c:minorTickMark val="none"/>
        <c:tickLblPos val="nextTo"/>
        <c:crossAx val="634406944"/>
        <c:crosses val="autoZero"/>
        <c:crossBetween val="between"/>
        <c:dispUnits>
          <c:builtInUnit val="thousands"/>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%Processor by PID ssc-vm-c-315  7/10/2020</a:t>
            </a:r>
          </a:p>
        </c:rich>
      </c:tx>
      <c:overlay val="0"/>
    </c:title>
    <c:autoTitleDeleted val="0"/>
    <c:plotArea>
      <c:layout/>
      <c:scatterChart>
        <c:scatterStyle val="lineMarker"/>
        <c:varyColors val="0"/>
        <c:ser>
          <c:idx val="0"/>
          <c:order val="0"/>
          <c:tx>
            <c:strRef>
              <c:f>TOP!$C$1</c:f>
              <c:strCache>
                <c:ptCount val="1"/>
                <c:pt idx="0">
                  <c:v>%CPU</c:v>
                </c:pt>
              </c:strCache>
            </c:strRef>
          </c:tx>
          <c:spPr>
            <a:ln w="19050">
              <a:noFill/>
            </a:ln>
          </c:spPr>
          <c:xVal>
            <c:numRef>
              <c:f>TOP!$B$2:$B$501</c:f>
              <c:numCache>
                <c:formatCode>General</c:formatCode>
                <c:ptCount val="500"/>
                <c:pt idx="0">
                  <c:v>1669</c:v>
                </c:pt>
                <c:pt idx="1">
                  <c:v>1669</c:v>
                </c:pt>
                <c:pt idx="2">
                  <c:v>1669</c:v>
                </c:pt>
                <c:pt idx="3">
                  <c:v>1669</c:v>
                </c:pt>
                <c:pt idx="4">
                  <c:v>1669</c:v>
                </c:pt>
                <c:pt idx="5">
                  <c:v>1669</c:v>
                </c:pt>
                <c:pt idx="6">
                  <c:v>1669</c:v>
                </c:pt>
                <c:pt idx="7">
                  <c:v>1669</c:v>
                </c:pt>
                <c:pt idx="8">
                  <c:v>1669</c:v>
                </c:pt>
                <c:pt idx="9">
                  <c:v>1669</c:v>
                </c:pt>
                <c:pt idx="10">
                  <c:v>1669</c:v>
                </c:pt>
                <c:pt idx="11">
                  <c:v>1669</c:v>
                </c:pt>
                <c:pt idx="12">
                  <c:v>1669</c:v>
                </c:pt>
                <c:pt idx="13">
                  <c:v>1669</c:v>
                </c:pt>
                <c:pt idx="14">
                  <c:v>1669</c:v>
                </c:pt>
                <c:pt idx="15">
                  <c:v>1669</c:v>
                </c:pt>
                <c:pt idx="16">
                  <c:v>1669</c:v>
                </c:pt>
                <c:pt idx="17">
                  <c:v>1669</c:v>
                </c:pt>
                <c:pt idx="18">
                  <c:v>1669</c:v>
                </c:pt>
                <c:pt idx="19">
                  <c:v>1669</c:v>
                </c:pt>
                <c:pt idx="20">
                  <c:v>1669</c:v>
                </c:pt>
                <c:pt idx="21">
                  <c:v>1669</c:v>
                </c:pt>
                <c:pt idx="22">
                  <c:v>1669</c:v>
                </c:pt>
                <c:pt idx="23">
                  <c:v>1669</c:v>
                </c:pt>
                <c:pt idx="24">
                  <c:v>1669</c:v>
                </c:pt>
                <c:pt idx="25">
                  <c:v>1669</c:v>
                </c:pt>
                <c:pt idx="26">
                  <c:v>1669</c:v>
                </c:pt>
                <c:pt idx="27">
                  <c:v>1669</c:v>
                </c:pt>
                <c:pt idx="28">
                  <c:v>1669</c:v>
                </c:pt>
                <c:pt idx="29">
                  <c:v>1669</c:v>
                </c:pt>
                <c:pt idx="30">
                  <c:v>1669</c:v>
                </c:pt>
                <c:pt idx="31">
                  <c:v>1669</c:v>
                </c:pt>
                <c:pt idx="32">
                  <c:v>1669</c:v>
                </c:pt>
                <c:pt idx="33">
                  <c:v>1669</c:v>
                </c:pt>
                <c:pt idx="34">
                  <c:v>1669</c:v>
                </c:pt>
                <c:pt idx="35">
                  <c:v>1669</c:v>
                </c:pt>
                <c:pt idx="36">
                  <c:v>1669</c:v>
                </c:pt>
                <c:pt idx="37">
                  <c:v>1669</c:v>
                </c:pt>
                <c:pt idx="38">
                  <c:v>1669</c:v>
                </c:pt>
                <c:pt idx="39">
                  <c:v>23925</c:v>
                </c:pt>
                <c:pt idx="40">
                  <c:v>24341</c:v>
                </c:pt>
                <c:pt idx="41">
                  <c:v>24341</c:v>
                </c:pt>
                <c:pt idx="42">
                  <c:v>23925</c:v>
                </c:pt>
                <c:pt idx="43">
                  <c:v>24341</c:v>
                </c:pt>
                <c:pt idx="44">
                  <c:v>23925</c:v>
                </c:pt>
                <c:pt idx="45">
                  <c:v>24341</c:v>
                </c:pt>
                <c:pt idx="46">
                  <c:v>23925</c:v>
                </c:pt>
                <c:pt idx="47">
                  <c:v>24341</c:v>
                </c:pt>
                <c:pt idx="48">
                  <c:v>23925</c:v>
                </c:pt>
                <c:pt idx="49">
                  <c:v>24341</c:v>
                </c:pt>
                <c:pt idx="50">
                  <c:v>23925</c:v>
                </c:pt>
                <c:pt idx="51">
                  <c:v>24341</c:v>
                </c:pt>
                <c:pt idx="52">
                  <c:v>23925</c:v>
                </c:pt>
                <c:pt idx="53">
                  <c:v>24341</c:v>
                </c:pt>
                <c:pt idx="54">
                  <c:v>23925</c:v>
                </c:pt>
                <c:pt idx="55">
                  <c:v>24341</c:v>
                </c:pt>
                <c:pt idx="56">
                  <c:v>23925</c:v>
                </c:pt>
                <c:pt idx="57">
                  <c:v>24341</c:v>
                </c:pt>
                <c:pt idx="58">
                  <c:v>23925</c:v>
                </c:pt>
                <c:pt idx="59">
                  <c:v>24341</c:v>
                </c:pt>
                <c:pt idx="60">
                  <c:v>23925</c:v>
                </c:pt>
                <c:pt idx="61">
                  <c:v>24341</c:v>
                </c:pt>
                <c:pt idx="62">
                  <c:v>23925</c:v>
                </c:pt>
                <c:pt idx="63">
                  <c:v>24341</c:v>
                </c:pt>
                <c:pt idx="64">
                  <c:v>23925</c:v>
                </c:pt>
                <c:pt idx="65">
                  <c:v>24341</c:v>
                </c:pt>
                <c:pt idx="66">
                  <c:v>23925</c:v>
                </c:pt>
                <c:pt idx="67">
                  <c:v>24341</c:v>
                </c:pt>
                <c:pt idx="68">
                  <c:v>23925</c:v>
                </c:pt>
                <c:pt idx="69">
                  <c:v>24341</c:v>
                </c:pt>
                <c:pt idx="70">
                  <c:v>23925</c:v>
                </c:pt>
                <c:pt idx="71">
                  <c:v>24341</c:v>
                </c:pt>
                <c:pt idx="72">
                  <c:v>23925</c:v>
                </c:pt>
                <c:pt idx="73">
                  <c:v>24341</c:v>
                </c:pt>
                <c:pt idx="74">
                  <c:v>23925</c:v>
                </c:pt>
                <c:pt idx="75">
                  <c:v>24341</c:v>
                </c:pt>
                <c:pt idx="76">
                  <c:v>23925</c:v>
                </c:pt>
                <c:pt idx="77">
                  <c:v>24341</c:v>
                </c:pt>
                <c:pt idx="78">
                  <c:v>23925</c:v>
                </c:pt>
                <c:pt idx="79">
                  <c:v>24341</c:v>
                </c:pt>
                <c:pt idx="80">
                  <c:v>23925</c:v>
                </c:pt>
                <c:pt idx="81">
                  <c:v>24341</c:v>
                </c:pt>
                <c:pt idx="82">
                  <c:v>23925</c:v>
                </c:pt>
                <c:pt idx="83">
                  <c:v>24341</c:v>
                </c:pt>
                <c:pt idx="84">
                  <c:v>23925</c:v>
                </c:pt>
                <c:pt idx="85">
                  <c:v>24341</c:v>
                </c:pt>
                <c:pt idx="86">
                  <c:v>23925</c:v>
                </c:pt>
                <c:pt idx="87">
                  <c:v>24341</c:v>
                </c:pt>
                <c:pt idx="88">
                  <c:v>23925</c:v>
                </c:pt>
                <c:pt idx="89">
                  <c:v>24341</c:v>
                </c:pt>
                <c:pt idx="90">
                  <c:v>23925</c:v>
                </c:pt>
                <c:pt idx="91">
                  <c:v>24341</c:v>
                </c:pt>
                <c:pt idx="92">
                  <c:v>23925</c:v>
                </c:pt>
                <c:pt idx="93">
                  <c:v>24341</c:v>
                </c:pt>
                <c:pt idx="94">
                  <c:v>23925</c:v>
                </c:pt>
                <c:pt idx="95">
                  <c:v>24341</c:v>
                </c:pt>
                <c:pt idx="96">
                  <c:v>23925</c:v>
                </c:pt>
                <c:pt idx="97">
                  <c:v>24341</c:v>
                </c:pt>
                <c:pt idx="98">
                  <c:v>23925</c:v>
                </c:pt>
                <c:pt idx="99">
                  <c:v>24341</c:v>
                </c:pt>
                <c:pt idx="100">
                  <c:v>23925</c:v>
                </c:pt>
                <c:pt idx="101">
                  <c:v>24341</c:v>
                </c:pt>
                <c:pt idx="102">
                  <c:v>23925</c:v>
                </c:pt>
                <c:pt idx="103">
                  <c:v>24341</c:v>
                </c:pt>
                <c:pt idx="104">
                  <c:v>23925</c:v>
                </c:pt>
                <c:pt idx="105">
                  <c:v>24341</c:v>
                </c:pt>
                <c:pt idx="106">
                  <c:v>24341</c:v>
                </c:pt>
                <c:pt idx="107">
                  <c:v>24341</c:v>
                </c:pt>
                <c:pt idx="108">
                  <c:v>23925</c:v>
                </c:pt>
                <c:pt idx="109">
                  <c:v>24341</c:v>
                </c:pt>
                <c:pt idx="110">
                  <c:v>23925</c:v>
                </c:pt>
                <c:pt idx="111">
                  <c:v>24341</c:v>
                </c:pt>
                <c:pt idx="112">
                  <c:v>23925</c:v>
                </c:pt>
                <c:pt idx="113">
                  <c:v>24341</c:v>
                </c:pt>
                <c:pt idx="114">
                  <c:v>24299</c:v>
                </c:pt>
                <c:pt idx="115">
                  <c:v>24299</c:v>
                </c:pt>
                <c:pt idx="116">
                  <c:v>24299</c:v>
                </c:pt>
                <c:pt idx="117">
                  <c:v>24299</c:v>
                </c:pt>
                <c:pt idx="118">
                  <c:v>24299</c:v>
                </c:pt>
                <c:pt idx="119">
                  <c:v>24299</c:v>
                </c:pt>
                <c:pt idx="120">
                  <c:v>30576</c:v>
                </c:pt>
                <c:pt idx="121">
                  <c:v>30576</c:v>
                </c:pt>
                <c:pt idx="122">
                  <c:v>30576</c:v>
                </c:pt>
                <c:pt idx="123">
                  <c:v>30576</c:v>
                </c:pt>
                <c:pt idx="124">
                  <c:v>30576</c:v>
                </c:pt>
                <c:pt idx="125">
                  <c:v>30576</c:v>
                </c:pt>
                <c:pt idx="126">
                  <c:v>30576</c:v>
                </c:pt>
                <c:pt idx="127">
                  <c:v>30576</c:v>
                </c:pt>
                <c:pt idx="128">
                  <c:v>30576</c:v>
                </c:pt>
                <c:pt idx="129">
                  <c:v>30576</c:v>
                </c:pt>
                <c:pt idx="130">
                  <c:v>30576</c:v>
                </c:pt>
                <c:pt idx="131">
                  <c:v>30576</c:v>
                </c:pt>
                <c:pt idx="132">
                  <c:v>30576</c:v>
                </c:pt>
                <c:pt idx="133">
                  <c:v>30576</c:v>
                </c:pt>
                <c:pt idx="134">
                  <c:v>30576</c:v>
                </c:pt>
                <c:pt idx="135">
                  <c:v>30576</c:v>
                </c:pt>
                <c:pt idx="136">
                  <c:v>30576</c:v>
                </c:pt>
                <c:pt idx="137">
                  <c:v>30576</c:v>
                </c:pt>
                <c:pt idx="138">
                  <c:v>30576</c:v>
                </c:pt>
                <c:pt idx="139">
                  <c:v>30576</c:v>
                </c:pt>
                <c:pt idx="140">
                  <c:v>30576</c:v>
                </c:pt>
                <c:pt idx="141">
                  <c:v>32375</c:v>
                </c:pt>
                <c:pt idx="142">
                  <c:v>32375</c:v>
                </c:pt>
                <c:pt idx="143">
                  <c:v>32375</c:v>
                </c:pt>
                <c:pt idx="144">
                  <c:v>32005</c:v>
                </c:pt>
                <c:pt idx="145">
                  <c:v>32005</c:v>
                </c:pt>
                <c:pt idx="146">
                  <c:v>32005</c:v>
                </c:pt>
                <c:pt idx="147">
                  <c:v>32005</c:v>
                </c:pt>
                <c:pt idx="148">
                  <c:v>32005</c:v>
                </c:pt>
                <c:pt idx="149">
                  <c:v>29752</c:v>
                </c:pt>
                <c:pt idx="150">
                  <c:v>29752</c:v>
                </c:pt>
                <c:pt idx="151">
                  <c:v>29752</c:v>
                </c:pt>
                <c:pt idx="152">
                  <c:v>29752</c:v>
                </c:pt>
                <c:pt idx="153">
                  <c:v>29752</c:v>
                </c:pt>
                <c:pt idx="154">
                  <c:v>29752</c:v>
                </c:pt>
                <c:pt idx="155">
                  <c:v>29752</c:v>
                </c:pt>
                <c:pt idx="156">
                  <c:v>31643</c:v>
                </c:pt>
                <c:pt idx="157">
                  <c:v>31643</c:v>
                </c:pt>
                <c:pt idx="158">
                  <c:v>31643</c:v>
                </c:pt>
                <c:pt idx="159">
                  <c:v>31643</c:v>
                </c:pt>
                <c:pt idx="160">
                  <c:v>31643</c:v>
                </c:pt>
                <c:pt idx="161">
                  <c:v>31643</c:v>
                </c:pt>
                <c:pt idx="162">
                  <c:v>31643</c:v>
                </c:pt>
                <c:pt idx="163">
                  <c:v>31643</c:v>
                </c:pt>
                <c:pt idx="164">
                  <c:v>31643</c:v>
                </c:pt>
                <c:pt idx="165">
                  <c:v>31643</c:v>
                </c:pt>
                <c:pt idx="166">
                  <c:v>30724</c:v>
                </c:pt>
                <c:pt idx="167">
                  <c:v>30724</c:v>
                </c:pt>
                <c:pt idx="168">
                  <c:v>30724</c:v>
                </c:pt>
                <c:pt idx="169">
                  <c:v>30724</c:v>
                </c:pt>
                <c:pt idx="170">
                  <c:v>30724</c:v>
                </c:pt>
                <c:pt idx="171">
                  <c:v>30724</c:v>
                </c:pt>
                <c:pt idx="172">
                  <c:v>30724</c:v>
                </c:pt>
                <c:pt idx="173">
                  <c:v>30724</c:v>
                </c:pt>
                <c:pt idx="174">
                  <c:v>30724</c:v>
                </c:pt>
                <c:pt idx="175">
                  <c:v>30724</c:v>
                </c:pt>
                <c:pt idx="176">
                  <c:v>30724</c:v>
                </c:pt>
                <c:pt idx="177">
                  <c:v>30724</c:v>
                </c:pt>
                <c:pt idx="178">
                  <c:v>30724</c:v>
                </c:pt>
                <c:pt idx="179">
                  <c:v>30724</c:v>
                </c:pt>
                <c:pt idx="180">
                  <c:v>30724</c:v>
                </c:pt>
                <c:pt idx="181">
                  <c:v>30724</c:v>
                </c:pt>
                <c:pt idx="182">
                  <c:v>30724</c:v>
                </c:pt>
                <c:pt idx="183">
                  <c:v>30724</c:v>
                </c:pt>
                <c:pt idx="184">
                  <c:v>30724</c:v>
                </c:pt>
                <c:pt idx="185">
                  <c:v>30724</c:v>
                </c:pt>
                <c:pt idx="186">
                  <c:v>30986</c:v>
                </c:pt>
                <c:pt idx="187">
                  <c:v>30986</c:v>
                </c:pt>
                <c:pt idx="188">
                  <c:v>30986</c:v>
                </c:pt>
                <c:pt idx="189">
                  <c:v>30986</c:v>
                </c:pt>
                <c:pt idx="190">
                  <c:v>32348</c:v>
                </c:pt>
                <c:pt idx="191">
                  <c:v>32348</c:v>
                </c:pt>
                <c:pt idx="192">
                  <c:v>32348</c:v>
                </c:pt>
                <c:pt idx="193">
                  <c:v>32348</c:v>
                </c:pt>
                <c:pt idx="194">
                  <c:v>31312</c:v>
                </c:pt>
                <c:pt idx="195">
                  <c:v>31312</c:v>
                </c:pt>
                <c:pt idx="196">
                  <c:v>31312</c:v>
                </c:pt>
                <c:pt idx="197">
                  <c:v>31312</c:v>
                </c:pt>
                <c:pt idx="198">
                  <c:v>31971</c:v>
                </c:pt>
                <c:pt idx="199">
                  <c:v>31971</c:v>
                </c:pt>
                <c:pt idx="200">
                  <c:v>31971</c:v>
                </c:pt>
                <c:pt idx="201">
                  <c:v>31971</c:v>
                </c:pt>
                <c:pt idx="202">
                  <c:v>31971</c:v>
                </c:pt>
                <c:pt idx="203">
                  <c:v>31971</c:v>
                </c:pt>
                <c:pt idx="204">
                  <c:v>31971</c:v>
                </c:pt>
                <c:pt idx="205">
                  <c:v>31971</c:v>
                </c:pt>
                <c:pt idx="206">
                  <c:v>31971</c:v>
                </c:pt>
                <c:pt idx="207">
                  <c:v>29958</c:v>
                </c:pt>
                <c:pt idx="208">
                  <c:v>29958</c:v>
                </c:pt>
                <c:pt idx="209">
                  <c:v>29958</c:v>
                </c:pt>
                <c:pt idx="210">
                  <c:v>29958</c:v>
                </c:pt>
                <c:pt idx="211">
                  <c:v>29958</c:v>
                </c:pt>
                <c:pt idx="212">
                  <c:v>29958</c:v>
                </c:pt>
                <c:pt idx="213">
                  <c:v>31939</c:v>
                </c:pt>
                <c:pt idx="214">
                  <c:v>31939</c:v>
                </c:pt>
                <c:pt idx="215">
                  <c:v>31939</c:v>
                </c:pt>
                <c:pt idx="216">
                  <c:v>31939</c:v>
                </c:pt>
                <c:pt idx="217">
                  <c:v>31939</c:v>
                </c:pt>
                <c:pt idx="218">
                  <c:v>31939</c:v>
                </c:pt>
                <c:pt idx="219">
                  <c:v>24377</c:v>
                </c:pt>
                <c:pt idx="220">
                  <c:v>24377</c:v>
                </c:pt>
                <c:pt idx="221">
                  <c:v>24377</c:v>
                </c:pt>
                <c:pt idx="222">
                  <c:v>24377</c:v>
                </c:pt>
                <c:pt idx="223">
                  <c:v>24377</c:v>
                </c:pt>
                <c:pt idx="224">
                  <c:v>24377</c:v>
                </c:pt>
                <c:pt idx="225">
                  <c:v>31564</c:v>
                </c:pt>
                <c:pt idx="226">
                  <c:v>31564</c:v>
                </c:pt>
                <c:pt idx="227">
                  <c:v>31564</c:v>
                </c:pt>
                <c:pt idx="228">
                  <c:v>31564</c:v>
                </c:pt>
                <c:pt idx="229">
                  <c:v>31564</c:v>
                </c:pt>
                <c:pt idx="230">
                  <c:v>31564</c:v>
                </c:pt>
                <c:pt idx="231">
                  <c:v>31564</c:v>
                </c:pt>
                <c:pt idx="232">
                  <c:v>31564</c:v>
                </c:pt>
                <c:pt idx="233">
                  <c:v>31564</c:v>
                </c:pt>
                <c:pt idx="234">
                  <c:v>30529</c:v>
                </c:pt>
                <c:pt idx="235">
                  <c:v>30529</c:v>
                </c:pt>
                <c:pt idx="236">
                  <c:v>30529</c:v>
                </c:pt>
                <c:pt idx="237">
                  <c:v>30529</c:v>
                </c:pt>
                <c:pt idx="238">
                  <c:v>30529</c:v>
                </c:pt>
                <c:pt idx="239">
                  <c:v>30529</c:v>
                </c:pt>
                <c:pt idx="240">
                  <c:v>30529</c:v>
                </c:pt>
                <c:pt idx="241">
                  <c:v>30529</c:v>
                </c:pt>
                <c:pt idx="242">
                  <c:v>30529</c:v>
                </c:pt>
                <c:pt idx="243">
                  <c:v>30529</c:v>
                </c:pt>
                <c:pt idx="244">
                  <c:v>30529</c:v>
                </c:pt>
                <c:pt idx="245">
                  <c:v>28187</c:v>
                </c:pt>
                <c:pt idx="246">
                  <c:v>31573</c:v>
                </c:pt>
                <c:pt idx="247">
                  <c:v>31573</c:v>
                </c:pt>
                <c:pt idx="248">
                  <c:v>31573</c:v>
                </c:pt>
                <c:pt idx="249">
                  <c:v>31573</c:v>
                </c:pt>
                <c:pt idx="250">
                  <c:v>28258</c:v>
                </c:pt>
                <c:pt idx="251">
                  <c:v>28258</c:v>
                </c:pt>
                <c:pt idx="252">
                  <c:v>28258</c:v>
                </c:pt>
                <c:pt idx="253">
                  <c:v>28258</c:v>
                </c:pt>
                <c:pt idx="254">
                  <c:v>28258</c:v>
                </c:pt>
                <c:pt idx="255">
                  <c:v>28258</c:v>
                </c:pt>
                <c:pt idx="256">
                  <c:v>28258</c:v>
                </c:pt>
                <c:pt idx="257">
                  <c:v>28258</c:v>
                </c:pt>
                <c:pt idx="258">
                  <c:v>28258</c:v>
                </c:pt>
                <c:pt idx="259">
                  <c:v>28258</c:v>
                </c:pt>
                <c:pt idx="260">
                  <c:v>28258</c:v>
                </c:pt>
                <c:pt idx="261">
                  <c:v>28258</c:v>
                </c:pt>
                <c:pt idx="262">
                  <c:v>28258</c:v>
                </c:pt>
                <c:pt idx="263">
                  <c:v>28258</c:v>
                </c:pt>
                <c:pt idx="264">
                  <c:v>28258</c:v>
                </c:pt>
                <c:pt idx="265">
                  <c:v>28258</c:v>
                </c:pt>
                <c:pt idx="266">
                  <c:v>28258</c:v>
                </c:pt>
                <c:pt idx="267">
                  <c:v>28258</c:v>
                </c:pt>
                <c:pt idx="268">
                  <c:v>28258</c:v>
                </c:pt>
                <c:pt idx="269">
                  <c:v>28258</c:v>
                </c:pt>
                <c:pt idx="270">
                  <c:v>28258</c:v>
                </c:pt>
                <c:pt idx="271">
                  <c:v>28258</c:v>
                </c:pt>
                <c:pt idx="272">
                  <c:v>30164</c:v>
                </c:pt>
                <c:pt idx="273">
                  <c:v>30164</c:v>
                </c:pt>
                <c:pt idx="274">
                  <c:v>30164</c:v>
                </c:pt>
                <c:pt idx="275">
                  <c:v>30164</c:v>
                </c:pt>
                <c:pt idx="276">
                  <c:v>30164</c:v>
                </c:pt>
                <c:pt idx="277">
                  <c:v>30164</c:v>
                </c:pt>
                <c:pt idx="278">
                  <c:v>30164</c:v>
                </c:pt>
                <c:pt idx="279">
                  <c:v>30164</c:v>
                </c:pt>
                <c:pt idx="280">
                  <c:v>30164</c:v>
                </c:pt>
                <c:pt idx="281">
                  <c:v>30164</c:v>
                </c:pt>
                <c:pt idx="282">
                  <c:v>30164</c:v>
                </c:pt>
                <c:pt idx="283">
                  <c:v>30164</c:v>
                </c:pt>
                <c:pt idx="284">
                  <c:v>30164</c:v>
                </c:pt>
                <c:pt idx="285">
                  <c:v>30164</c:v>
                </c:pt>
                <c:pt idx="286">
                  <c:v>30535</c:v>
                </c:pt>
                <c:pt idx="287">
                  <c:v>30535</c:v>
                </c:pt>
                <c:pt idx="288">
                  <c:v>30535</c:v>
                </c:pt>
                <c:pt idx="289">
                  <c:v>30535</c:v>
                </c:pt>
                <c:pt idx="290">
                  <c:v>30535</c:v>
                </c:pt>
                <c:pt idx="291">
                  <c:v>30535</c:v>
                </c:pt>
                <c:pt idx="292">
                  <c:v>30535</c:v>
                </c:pt>
                <c:pt idx="293">
                  <c:v>30535</c:v>
                </c:pt>
                <c:pt idx="294">
                  <c:v>30535</c:v>
                </c:pt>
                <c:pt idx="295">
                  <c:v>30535</c:v>
                </c:pt>
                <c:pt idx="296">
                  <c:v>30535</c:v>
                </c:pt>
                <c:pt idx="297">
                  <c:v>30535</c:v>
                </c:pt>
                <c:pt idx="298">
                  <c:v>30535</c:v>
                </c:pt>
                <c:pt idx="299">
                  <c:v>30535</c:v>
                </c:pt>
                <c:pt idx="300">
                  <c:v>30535</c:v>
                </c:pt>
                <c:pt idx="301">
                  <c:v>30535</c:v>
                </c:pt>
                <c:pt idx="302">
                  <c:v>30535</c:v>
                </c:pt>
                <c:pt idx="303">
                  <c:v>30562</c:v>
                </c:pt>
                <c:pt idx="304">
                  <c:v>30562</c:v>
                </c:pt>
                <c:pt idx="305">
                  <c:v>30562</c:v>
                </c:pt>
                <c:pt idx="306">
                  <c:v>30562</c:v>
                </c:pt>
                <c:pt idx="307">
                  <c:v>30562</c:v>
                </c:pt>
                <c:pt idx="308">
                  <c:v>30562</c:v>
                </c:pt>
                <c:pt idx="309">
                  <c:v>30562</c:v>
                </c:pt>
                <c:pt idx="310">
                  <c:v>30562</c:v>
                </c:pt>
                <c:pt idx="311">
                  <c:v>30562</c:v>
                </c:pt>
                <c:pt idx="312">
                  <c:v>30562</c:v>
                </c:pt>
                <c:pt idx="313">
                  <c:v>30562</c:v>
                </c:pt>
                <c:pt idx="314">
                  <c:v>30562</c:v>
                </c:pt>
                <c:pt idx="315">
                  <c:v>32108</c:v>
                </c:pt>
                <c:pt idx="316">
                  <c:v>32108</c:v>
                </c:pt>
                <c:pt idx="317">
                  <c:v>32108</c:v>
                </c:pt>
                <c:pt idx="318">
                  <c:v>32108</c:v>
                </c:pt>
                <c:pt idx="319">
                  <c:v>32108</c:v>
                </c:pt>
                <c:pt idx="320">
                  <c:v>32108</c:v>
                </c:pt>
                <c:pt idx="321">
                  <c:v>30588</c:v>
                </c:pt>
                <c:pt idx="322">
                  <c:v>30588</c:v>
                </c:pt>
                <c:pt idx="323">
                  <c:v>30588</c:v>
                </c:pt>
                <c:pt idx="324">
                  <c:v>30588</c:v>
                </c:pt>
                <c:pt idx="325">
                  <c:v>30588</c:v>
                </c:pt>
                <c:pt idx="326">
                  <c:v>30588</c:v>
                </c:pt>
                <c:pt idx="327">
                  <c:v>30588</c:v>
                </c:pt>
                <c:pt idx="328">
                  <c:v>30588</c:v>
                </c:pt>
                <c:pt idx="329">
                  <c:v>30588</c:v>
                </c:pt>
                <c:pt idx="330">
                  <c:v>30588</c:v>
                </c:pt>
                <c:pt idx="331">
                  <c:v>30588</c:v>
                </c:pt>
                <c:pt idx="332">
                  <c:v>30588</c:v>
                </c:pt>
                <c:pt idx="333">
                  <c:v>30588</c:v>
                </c:pt>
                <c:pt idx="334">
                  <c:v>30588</c:v>
                </c:pt>
                <c:pt idx="335">
                  <c:v>30588</c:v>
                </c:pt>
                <c:pt idx="336">
                  <c:v>30588</c:v>
                </c:pt>
                <c:pt idx="337">
                  <c:v>30588</c:v>
                </c:pt>
                <c:pt idx="338">
                  <c:v>30588</c:v>
                </c:pt>
                <c:pt idx="339">
                  <c:v>30588</c:v>
                </c:pt>
                <c:pt idx="340">
                  <c:v>30588</c:v>
                </c:pt>
                <c:pt idx="341">
                  <c:v>30588</c:v>
                </c:pt>
                <c:pt idx="342">
                  <c:v>22917</c:v>
                </c:pt>
                <c:pt idx="343">
                  <c:v>22917</c:v>
                </c:pt>
                <c:pt idx="344">
                  <c:v>22917</c:v>
                </c:pt>
                <c:pt idx="345">
                  <c:v>22917</c:v>
                </c:pt>
                <c:pt idx="346">
                  <c:v>22917</c:v>
                </c:pt>
                <c:pt idx="347">
                  <c:v>22917</c:v>
                </c:pt>
                <c:pt idx="348">
                  <c:v>22917</c:v>
                </c:pt>
                <c:pt idx="349">
                  <c:v>22917</c:v>
                </c:pt>
                <c:pt idx="350">
                  <c:v>22917</c:v>
                </c:pt>
                <c:pt idx="351">
                  <c:v>22917</c:v>
                </c:pt>
                <c:pt idx="352">
                  <c:v>22917</c:v>
                </c:pt>
                <c:pt idx="353">
                  <c:v>22917</c:v>
                </c:pt>
                <c:pt idx="354">
                  <c:v>22917</c:v>
                </c:pt>
                <c:pt idx="355">
                  <c:v>22917</c:v>
                </c:pt>
                <c:pt idx="356">
                  <c:v>22917</c:v>
                </c:pt>
                <c:pt idx="357">
                  <c:v>22917</c:v>
                </c:pt>
                <c:pt idx="358">
                  <c:v>22917</c:v>
                </c:pt>
                <c:pt idx="359">
                  <c:v>22917</c:v>
                </c:pt>
                <c:pt idx="360">
                  <c:v>22917</c:v>
                </c:pt>
                <c:pt idx="361">
                  <c:v>22917</c:v>
                </c:pt>
                <c:pt idx="362">
                  <c:v>22917</c:v>
                </c:pt>
                <c:pt idx="363">
                  <c:v>22917</c:v>
                </c:pt>
                <c:pt idx="364">
                  <c:v>22917</c:v>
                </c:pt>
                <c:pt idx="365">
                  <c:v>22917</c:v>
                </c:pt>
                <c:pt idx="366">
                  <c:v>22917</c:v>
                </c:pt>
                <c:pt idx="367">
                  <c:v>22917</c:v>
                </c:pt>
                <c:pt idx="368">
                  <c:v>22917</c:v>
                </c:pt>
                <c:pt idx="369">
                  <c:v>22917</c:v>
                </c:pt>
                <c:pt idx="370">
                  <c:v>22917</c:v>
                </c:pt>
                <c:pt idx="371">
                  <c:v>22917</c:v>
                </c:pt>
                <c:pt idx="372">
                  <c:v>22917</c:v>
                </c:pt>
                <c:pt idx="373">
                  <c:v>22917</c:v>
                </c:pt>
                <c:pt idx="374">
                  <c:v>22917</c:v>
                </c:pt>
                <c:pt idx="375">
                  <c:v>22917</c:v>
                </c:pt>
                <c:pt idx="376">
                  <c:v>22917</c:v>
                </c:pt>
                <c:pt idx="377">
                  <c:v>22917</c:v>
                </c:pt>
                <c:pt idx="378">
                  <c:v>22917</c:v>
                </c:pt>
                <c:pt idx="379">
                  <c:v>22917</c:v>
                </c:pt>
                <c:pt idx="380">
                  <c:v>22917</c:v>
                </c:pt>
                <c:pt idx="381">
                  <c:v>18318</c:v>
                </c:pt>
                <c:pt idx="382">
                  <c:v>18318</c:v>
                </c:pt>
                <c:pt idx="383">
                  <c:v>18318</c:v>
                </c:pt>
                <c:pt idx="384">
                  <c:v>18318</c:v>
                </c:pt>
                <c:pt idx="385">
                  <c:v>18318</c:v>
                </c:pt>
                <c:pt idx="386">
                  <c:v>18318</c:v>
                </c:pt>
                <c:pt idx="387">
                  <c:v>18318</c:v>
                </c:pt>
                <c:pt idx="388">
                  <c:v>18259</c:v>
                </c:pt>
                <c:pt idx="389">
                  <c:v>18318</c:v>
                </c:pt>
                <c:pt idx="390">
                  <c:v>18318</c:v>
                </c:pt>
                <c:pt idx="391">
                  <c:v>18259</c:v>
                </c:pt>
                <c:pt idx="392">
                  <c:v>18318</c:v>
                </c:pt>
                <c:pt idx="393">
                  <c:v>18259</c:v>
                </c:pt>
                <c:pt idx="394">
                  <c:v>18318</c:v>
                </c:pt>
                <c:pt idx="395">
                  <c:v>18259</c:v>
                </c:pt>
                <c:pt idx="396">
                  <c:v>18318</c:v>
                </c:pt>
                <c:pt idx="397">
                  <c:v>18318</c:v>
                </c:pt>
                <c:pt idx="398">
                  <c:v>18318</c:v>
                </c:pt>
                <c:pt idx="399">
                  <c:v>18318</c:v>
                </c:pt>
                <c:pt idx="400">
                  <c:v>18318</c:v>
                </c:pt>
                <c:pt idx="401">
                  <c:v>18318</c:v>
                </c:pt>
                <c:pt idx="402">
                  <c:v>18318</c:v>
                </c:pt>
                <c:pt idx="403">
                  <c:v>18318</c:v>
                </c:pt>
                <c:pt idx="404">
                  <c:v>18259</c:v>
                </c:pt>
                <c:pt idx="405">
                  <c:v>18318</c:v>
                </c:pt>
                <c:pt idx="406">
                  <c:v>18318</c:v>
                </c:pt>
                <c:pt idx="407">
                  <c:v>18318</c:v>
                </c:pt>
                <c:pt idx="408">
                  <c:v>18318</c:v>
                </c:pt>
                <c:pt idx="409">
                  <c:v>18318</c:v>
                </c:pt>
                <c:pt idx="410">
                  <c:v>18318</c:v>
                </c:pt>
                <c:pt idx="411">
                  <c:v>18318</c:v>
                </c:pt>
                <c:pt idx="412">
                  <c:v>18318</c:v>
                </c:pt>
                <c:pt idx="413">
                  <c:v>18318</c:v>
                </c:pt>
                <c:pt idx="414">
                  <c:v>18318</c:v>
                </c:pt>
                <c:pt idx="415">
                  <c:v>18259</c:v>
                </c:pt>
                <c:pt idx="416">
                  <c:v>18318</c:v>
                </c:pt>
                <c:pt idx="417">
                  <c:v>18259</c:v>
                </c:pt>
                <c:pt idx="418">
                  <c:v>18318</c:v>
                </c:pt>
                <c:pt idx="419">
                  <c:v>18318</c:v>
                </c:pt>
                <c:pt idx="420">
                  <c:v>18318</c:v>
                </c:pt>
                <c:pt idx="421">
                  <c:v>18318</c:v>
                </c:pt>
                <c:pt idx="422">
                  <c:v>18318</c:v>
                </c:pt>
                <c:pt idx="423">
                  <c:v>18318</c:v>
                </c:pt>
                <c:pt idx="424">
                  <c:v>18318</c:v>
                </c:pt>
                <c:pt idx="425">
                  <c:v>18318</c:v>
                </c:pt>
                <c:pt idx="426">
                  <c:v>18318</c:v>
                </c:pt>
                <c:pt idx="427">
                  <c:v>1671</c:v>
                </c:pt>
                <c:pt idx="428">
                  <c:v>1671</c:v>
                </c:pt>
                <c:pt idx="429">
                  <c:v>1671</c:v>
                </c:pt>
                <c:pt idx="430">
                  <c:v>1671</c:v>
                </c:pt>
                <c:pt idx="431">
                  <c:v>1671</c:v>
                </c:pt>
                <c:pt idx="432">
                  <c:v>1671</c:v>
                </c:pt>
                <c:pt idx="433">
                  <c:v>1671</c:v>
                </c:pt>
                <c:pt idx="434">
                  <c:v>1671</c:v>
                </c:pt>
                <c:pt idx="435">
                  <c:v>1671</c:v>
                </c:pt>
                <c:pt idx="436">
                  <c:v>1671</c:v>
                </c:pt>
                <c:pt idx="437">
                  <c:v>1671</c:v>
                </c:pt>
                <c:pt idx="438">
                  <c:v>1671</c:v>
                </c:pt>
                <c:pt idx="439">
                  <c:v>1671</c:v>
                </c:pt>
                <c:pt idx="440">
                  <c:v>1671</c:v>
                </c:pt>
                <c:pt idx="441">
                  <c:v>1671</c:v>
                </c:pt>
                <c:pt idx="442">
                  <c:v>1671</c:v>
                </c:pt>
                <c:pt idx="443">
                  <c:v>1671</c:v>
                </c:pt>
                <c:pt idx="444">
                  <c:v>1671</c:v>
                </c:pt>
                <c:pt idx="445">
                  <c:v>1671</c:v>
                </c:pt>
                <c:pt idx="446">
                  <c:v>1671</c:v>
                </c:pt>
                <c:pt idx="447">
                  <c:v>1671</c:v>
                </c:pt>
                <c:pt idx="448">
                  <c:v>1671</c:v>
                </c:pt>
                <c:pt idx="449">
                  <c:v>1671</c:v>
                </c:pt>
                <c:pt idx="450">
                  <c:v>1671</c:v>
                </c:pt>
                <c:pt idx="451">
                  <c:v>1671</c:v>
                </c:pt>
                <c:pt idx="452">
                  <c:v>1671</c:v>
                </c:pt>
                <c:pt idx="453">
                  <c:v>1671</c:v>
                </c:pt>
                <c:pt idx="454">
                  <c:v>1671</c:v>
                </c:pt>
                <c:pt idx="455">
                  <c:v>1671</c:v>
                </c:pt>
                <c:pt idx="456">
                  <c:v>1671</c:v>
                </c:pt>
                <c:pt idx="457">
                  <c:v>1671</c:v>
                </c:pt>
                <c:pt idx="458">
                  <c:v>1671</c:v>
                </c:pt>
                <c:pt idx="459">
                  <c:v>1671</c:v>
                </c:pt>
                <c:pt idx="460">
                  <c:v>1671</c:v>
                </c:pt>
                <c:pt idx="461">
                  <c:v>1671</c:v>
                </c:pt>
                <c:pt idx="462">
                  <c:v>1671</c:v>
                </c:pt>
                <c:pt idx="463">
                  <c:v>1671</c:v>
                </c:pt>
                <c:pt idx="464">
                  <c:v>1671</c:v>
                </c:pt>
                <c:pt idx="465">
                  <c:v>1671</c:v>
                </c:pt>
                <c:pt idx="466">
                  <c:v>9</c:v>
                </c:pt>
                <c:pt idx="467">
                  <c:v>9</c:v>
                </c:pt>
                <c:pt idx="468">
                  <c:v>9</c:v>
                </c:pt>
                <c:pt idx="469">
                  <c:v>9</c:v>
                </c:pt>
                <c:pt idx="470">
                  <c:v>9</c:v>
                </c:pt>
                <c:pt idx="471">
                  <c:v>9</c:v>
                </c:pt>
                <c:pt idx="472">
                  <c:v>9</c:v>
                </c:pt>
                <c:pt idx="473">
                  <c:v>9</c:v>
                </c:pt>
                <c:pt idx="474">
                  <c:v>9</c:v>
                </c:pt>
                <c:pt idx="475">
                  <c:v>9</c:v>
                </c:pt>
                <c:pt idx="476">
                  <c:v>9</c:v>
                </c:pt>
                <c:pt idx="477">
                  <c:v>9</c:v>
                </c:pt>
                <c:pt idx="478">
                  <c:v>9</c:v>
                </c:pt>
                <c:pt idx="479">
                  <c:v>9</c:v>
                </c:pt>
                <c:pt idx="480">
                  <c:v>9</c:v>
                </c:pt>
                <c:pt idx="481">
                  <c:v>9</c:v>
                </c:pt>
                <c:pt idx="482">
                  <c:v>9</c:v>
                </c:pt>
                <c:pt idx="483">
                  <c:v>9</c:v>
                </c:pt>
                <c:pt idx="484">
                  <c:v>9</c:v>
                </c:pt>
                <c:pt idx="485">
                  <c:v>9</c:v>
                </c:pt>
                <c:pt idx="486">
                  <c:v>9</c:v>
                </c:pt>
                <c:pt idx="487">
                  <c:v>9</c:v>
                </c:pt>
                <c:pt idx="488">
                  <c:v>9</c:v>
                </c:pt>
                <c:pt idx="489">
                  <c:v>9</c:v>
                </c:pt>
                <c:pt idx="490">
                  <c:v>9</c:v>
                </c:pt>
                <c:pt idx="491">
                  <c:v>9</c:v>
                </c:pt>
                <c:pt idx="492">
                  <c:v>9</c:v>
                </c:pt>
                <c:pt idx="493">
                  <c:v>9</c:v>
                </c:pt>
                <c:pt idx="494">
                  <c:v>9</c:v>
                </c:pt>
                <c:pt idx="495">
                  <c:v>9</c:v>
                </c:pt>
                <c:pt idx="496">
                  <c:v>9</c:v>
                </c:pt>
                <c:pt idx="497">
                  <c:v>9</c:v>
                </c:pt>
                <c:pt idx="498">
                  <c:v>9</c:v>
                </c:pt>
                <c:pt idx="499">
                  <c:v>1</c:v>
                </c:pt>
              </c:numCache>
            </c:numRef>
          </c:xVal>
          <c:yVal>
            <c:numRef>
              <c:f>TOP!$C$2:$C$501</c:f>
              <c:numCache>
                <c:formatCode>General</c:formatCode>
                <c:ptCount val="500"/>
                <c:pt idx="0">
                  <c:v>0.4</c:v>
                </c:pt>
                <c:pt idx="1">
                  <c:v>0.42</c:v>
                </c:pt>
                <c:pt idx="2">
                  <c:v>0.42</c:v>
                </c:pt>
                <c:pt idx="3">
                  <c:v>0.43</c:v>
                </c:pt>
                <c:pt idx="4">
                  <c:v>0.4</c:v>
                </c:pt>
                <c:pt idx="5">
                  <c:v>0.43</c:v>
                </c:pt>
                <c:pt idx="6">
                  <c:v>0.43</c:v>
                </c:pt>
                <c:pt idx="7">
                  <c:v>0.47</c:v>
                </c:pt>
                <c:pt idx="8">
                  <c:v>0.42</c:v>
                </c:pt>
                <c:pt idx="9">
                  <c:v>0.43</c:v>
                </c:pt>
                <c:pt idx="10">
                  <c:v>0.42</c:v>
                </c:pt>
                <c:pt idx="11">
                  <c:v>0.43</c:v>
                </c:pt>
                <c:pt idx="12">
                  <c:v>0.42</c:v>
                </c:pt>
                <c:pt idx="13">
                  <c:v>0.43</c:v>
                </c:pt>
                <c:pt idx="14">
                  <c:v>0.43</c:v>
                </c:pt>
                <c:pt idx="15">
                  <c:v>0.43</c:v>
                </c:pt>
                <c:pt idx="16">
                  <c:v>0.43</c:v>
                </c:pt>
                <c:pt idx="17">
                  <c:v>0.43</c:v>
                </c:pt>
                <c:pt idx="18">
                  <c:v>0.45</c:v>
                </c:pt>
                <c:pt idx="19">
                  <c:v>0.43</c:v>
                </c:pt>
                <c:pt idx="20">
                  <c:v>0.43</c:v>
                </c:pt>
                <c:pt idx="21">
                  <c:v>0.45</c:v>
                </c:pt>
                <c:pt idx="22">
                  <c:v>0.42</c:v>
                </c:pt>
                <c:pt idx="23">
                  <c:v>0.43</c:v>
                </c:pt>
                <c:pt idx="24">
                  <c:v>0.45</c:v>
                </c:pt>
                <c:pt idx="25">
                  <c:v>0.4</c:v>
                </c:pt>
                <c:pt idx="26">
                  <c:v>0.43</c:v>
                </c:pt>
                <c:pt idx="27">
                  <c:v>0.43</c:v>
                </c:pt>
                <c:pt idx="28">
                  <c:v>0.42</c:v>
                </c:pt>
                <c:pt idx="29">
                  <c:v>0.42</c:v>
                </c:pt>
                <c:pt idx="30">
                  <c:v>0.42</c:v>
                </c:pt>
                <c:pt idx="31">
                  <c:v>0.4</c:v>
                </c:pt>
                <c:pt idx="32">
                  <c:v>0.42</c:v>
                </c:pt>
                <c:pt idx="33">
                  <c:v>0.4</c:v>
                </c:pt>
                <c:pt idx="34">
                  <c:v>0.38</c:v>
                </c:pt>
                <c:pt idx="35">
                  <c:v>0.4</c:v>
                </c:pt>
                <c:pt idx="36">
                  <c:v>0.38</c:v>
                </c:pt>
                <c:pt idx="37">
                  <c:v>0.4</c:v>
                </c:pt>
                <c:pt idx="38">
                  <c:v>0.4</c:v>
                </c:pt>
                <c:pt idx="39">
                  <c:v>0.12</c:v>
                </c:pt>
                <c:pt idx="40">
                  <c:v>28.83</c:v>
                </c:pt>
                <c:pt idx="41">
                  <c:v>53.73</c:v>
                </c:pt>
                <c:pt idx="42">
                  <c:v>0.15</c:v>
                </c:pt>
                <c:pt idx="43">
                  <c:v>41.71</c:v>
                </c:pt>
                <c:pt idx="44">
                  <c:v>0.13</c:v>
                </c:pt>
                <c:pt idx="45">
                  <c:v>46.7</c:v>
                </c:pt>
                <c:pt idx="46">
                  <c:v>0.13</c:v>
                </c:pt>
                <c:pt idx="47">
                  <c:v>49.79</c:v>
                </c:pt>
                <c:pt idx="48">
                  <c:v>0.13</c:v>
                </c:pt>
                <c:pt idx="49">
                  <c:v>47.77</c:v>
                </c:pt>
                <c:pt idx="50">
                  <c:v>0.15</c:v>
                </c:pt>
                <c:pt idx="51">
                  <c:v>49.04</c:v>
                </c:pt>
                <c:pt idx="52">
                  <c:v>0.17</c:v>
                </c:pt>
                <c:pt idx="53">
                  <c:v>48.66</c:v>
                </c:pt>
                <c:pt idx="54">
                  <c:v>0.15</c:v>
                </c:pt>
                <c:pt idx="55">
                  <c:v>49</c:v>
                </c:pt>
                <c:pt idx="56">
                  <c:v>0.13</c:v>
                </c:pt>
                <c:pt idx="57">
                  <c:v>36.83</c:v>
                </c:pt>
                <c:pt idx="58">
                  <c:v>0.13</c:v>
                </c:pt>
                <c:pt idx="59">
                  <c:v>47.89</c:v>
                </c:pt>
                <c:pt idx="60">
                  <c:v>0.18</c:v>
                </c:pt>
                <c:pt idx="61">
                  <c:v>48.84</c:v>
                </c:pt>
                <c:pt idx="62">
                  <c:v>0.17</c:v>
                </c:pt>
                <c:pt idx="63">
                  <c:v>47.62</c:v>
                </c:pt>
                <c:pt idx="64">
                  <c:v>0.18</c:v>
                </c:pt>
                <c:pt idx="65">
                  <c:v>48.15</c:v>
                </c:pt>
                <c:pt idx="66">
                  <c:v>0.18</c:v>
                </c:pt>
                <c:pt idx="67">
                  <c:v>48.75</c:v>
                </c:pt>
                <c:pt idx="68">
                  <c:v>0.15</c:v>
                </c:pt>
                <c:pt idx="69">
                  <c:v>57.15</c:v>
                </c:pt>
                <c:pt idx="70">
                  <c:v>0.13</c:v>
                </c:pt>
                <c:pt idx="71">
                  <c:v>49.24</c:v>
                </c:pt>
                <c:pt idx="72">
                  <c:v>0.13</c:v>
                </c:pt>
                <c:pt idx="73">
                  <c:v>36.89</c:v>
                </c:pt>
                <c:pt idx="74">
                  <c:v>0.15</c:v>
                </c:pt>
                <c:pt idx="75">
                  <c:v>47.67</c:v>
                </c:pt>
                <c:pt idx="76">
                  <c:v>0.15</c:v>
                </c:pt>
                <c:pt idx="77">
                  <c:v>47.17</c:v>
                </c:pt>
                <c:pt idx="78">
                  <c:v>0.12</c:v>
                </c:pt>
                <c:pt idx="79">
                  <c:v>48.24</c:v>
                </c:pt>
                <c:pt idx="80">
                  <c:v>0.17</c:v>
                </c:pt>
                <c:pt idx="81">
                  <c:v>48.59</c:v>
                </c:pt>
                <c:pt idx="82">
                  <c:v>0.13</c:v>
                </c:pt>
                <c:pt idx="83">
                  <c:v>50.14</c:v>
                </c:pt>
                <c:pt idx="84">
                  <c:v>0.17</c:v>
                </c:pt>
                <c:pt idx="85">
                  <c:v>35.729999999999997</c:v>
                </c:pt>
                <c:pt idx="86">
                  <c:v>0.13</c:v>
                </c:pt>
                <c:pt idx="87">
                  <c:v>47.74</c:v>
                </c:pt>
                <c:pt idx="88">
                  <c:v>0.13</c:v>
                </c:pt>
                <c:pt idx="89">
                  <c:v>46.78</c:v>
                </c:pt>
                <c:pt idx="90">
                  <c:v>0.15</c:v>
                </c:pt>
                <c:pt idx="91">
                  <c:v>46</c:v>
                </c:pt>
                <c:pt idx="92">
                  <c:v>0.15</c:v>
                </c:pt>
                <c:pt idx="93">
                  <c:v>47.4</c:v>
                </c:pt>
                <c:pt idx="94">
                  <c:v>0.15</c:v>
                </c:pt>
                <c:pt idx="95">
                  <c:v>23.66</c:v>
                </c:pt>
                <c:pt idx="96">
                  <c:v>0.15</c:v>
                </c:pt>
                <c:pt idx="97">
                  <c:v>46.55</c:v>
                </c:pt>
                <c:pt idx="98">
                  <c:v>0.15</c:v>
                </c:pt>
                <c:pt idx="99">
                  <c:v>47.92</c:v>
                </c:pt>
                <c:pt idx="100">
                  <c:v>0.13</c:v>
                </c:pt>
                <c:pt idx="101">
                  <c:v>47.45</c:v>
                </c:pt>
                <c:pt idx="102">
                  <c:v>0.13</c:v>
                </c:pt>
                <c:pt idx="103">
                  <c:v>25.58</c:v>
                </c:pt>
                <c:pt idx="104">
                  <c:v>0.13</c:v>
                </c:pt>
                <c:pt idx="105">
                  <c:v>1.07</c:v>
                </c:pt>
                <c:pt idx="106">
                  <c:v>0.97</c:v>
                </c:pt>
                <c:pt idx="107">
                  <c:v>1</c:v>
                </c:pt>
                <c:pt idx="108">
                  <c:v>0.13</c:v>
                </c:pt>
                <c:pt idx="109">
                  <c:v>1.08</c:v>
                </c:pt>
                <c:pt idx="110">
                  <c:v>0.13</c:v>
                </c:pt>
                <c:pt idx="111">
                  <c:v>1.03</c:v>
                </c:pt>
                <c:pt idx="112">
                  <c:v>0.12</c:v>
                </c:pt>
                <c:pt idx="113">
                  <c:v>0.53</c:v>
                </c:pt>
                <c:pt idx="114">
                  <c:v>0.12</c:v>
                </c:pt>
                <c:pt idx="115">
                  <c:v>0.12</c:v>
                </c:pt>
                <c:pt idx="116">
                  <c:v>0.13</c:v>
                </c:pt>
                <c:pt idx="117">
                  <c:v>0.12</c:v>
                </c:pt>
                <c:pt idx="118">
                  <c:v>0.12</c:v>
                </c:pt>
                <c:pt idx="119">
                  <c:v>0.12</c:v>
                </c:pt>
                <c:pt idx="120">
                  <c:v>0.18</c:v>
                </c:pt>
                <c:pt idx="121">
                  <c:v>0.17</c:v>
                </c:pt>
                <c:pt idx="122">
                  <c:v>0.17</c:v>
                </c:pt>
                <c:pt idx="123">
                  <c:v>0.18</c:v>
                </c:pt>
                <c:pt idx="124">
                  <c:v>0.15</c:v>
                </c:pt>
                <c:pt idx="125">
                  <c:v>0.2</c:v>
                </c:pt>
                <c:pt idx="126">
                  <c:v>0.17</c:v>
                </c:pt>
                <c:pt idx="127">
                  <c:v>0.17</c:v>
                </c:pt>
                <c:pt idx="128">
                  <c:v>0.12</c:v>
                </c:pt>
                <c:pt idx="129">
                  <c:v>0.22</c:v>
                </c:pt>
                <c:pt idx="130">
                  <c:v>0.23</c:v>
                </c:pt>
                <c:pt idx="131">
                  <c:v>0.22</c:v>
                </c:pt>
                <c:pt idx="132">
                  <c:v>0.22</c:v>
                </c:pt>
                <c:pt idx="133">
                  <c:v>0.18</c:v>
                </c:pt>
                <c:pt idx="134">
                  <c:v>0.2</c:v>
                </c:pt>
                <c:pt idx="135">
                  <c:v>0.2</c:v>
                </c:pt>
                <c:pt idx="136">
                  <c:v>0.15</c:v>
                </c:pt>
                <c:pt idx="137">
                  <c:v>0.2</c:v>
                </c:pt>
                <c:pt idx="138">
                  <c:v>0.22</c:v>
                </c:pt>
                <c:pt idx="139">
                  <c:v>0.22</c:v>
                </c:pt>
                <c:pt idx="140">
                  <c:v>0.2</c:v>
                </c:pt>
                <c:pt idx="141">
                  <c:v>0.19</c:v>
                </c:pt>
                <c:pt idx="142">
                  <c:v>0.17</c:v>
                </c:pt>
                <c:pt idx="143">
                  <c:v>0.22</c:v>
                </c:pt>
                <c:pt idx="144">
                  <c:v>0.18</c:v>
                </c:pt>
                <c:pt idx="145">
                  <c:v>0.13</c:v>
                </c:pt>
                <c:pt idx="146">
                  <c:v>0.2</c:v>
                </c:pt>
                <c:pt idx="147">
                  <c:v>0.22</c:v>
                </c:pt>
                <c:pt idx="148">
                  <c:v>0.18</c:v>
                </c:pt>
                <c:pt idx="149">
                  <c:v>0.3</c:v>
                </c:pt>
                <c:pt idx="150">
                  <c:v>0.55000000000000004</c:v>
                </c:pt>
                <c:pt idx="151">
                  <c:v>0.5</c:v>
                </c:pt>
                <c:pt idx="152">
                  <c:v>0.47</c:v>
                </c:pt>
                <c:pt idx="153">
                  <c:v>0.53</c:v>
                </c:pt>
                <c:pt idx="154">
                  <c:v>0.52</c:v>
                </c:pt>
                <c:pt idx="155">
                  <c:v>0.48</c:v>
                </c:pt>
                <c:pt idx="156">
                  <c:v>0.55000000000000004</c:v>
                </c:pt>
                <c:pt idx="157">
                  <c:v>0.57999999999999996</c:v>
                </c:pt>
                <c:pt idx="158">
                  <c:v>0.56999999999999995</c:v>
                </c:pt>
                <c:pt idx="159">
                  <c:v>0.53</c:v>
                </c:pt>
                <c:pt idx="160">
                  <c:v>0.52</c:v>
                </c:pt>
                <c:pt idx="161">
                  <c:v>0.45</c:v>
                </c:pt>
                <c:pt idx="162">
                  <c:v>0.52</c:v>
                </c:pt>
                <c:pt idx="163">
                  <c:v>0.53</c:v>
                </c:pt>
                <c:pt idx="164">
                  <c:v>0.56999999999999995</c:v>
                </c:pt>
                <c:pt idx="165">
                  <c:v>0.32</c:v>
                </c:pt>
                <c:pt idx="166">
                  <c:v>0.18</c:v>
                </c:pt>
                <c:pt idx="167">
                  <c:v>0.15</c:v>
                </c:pt>
                <c:pt idx="168">
                  <c:v>0.18</c:v>
                </c:pt>
                <c:pt idx="169">
                  <c:v>0.17</c:v>
                </c:pt>
                <c:pt idx="170">
                  <c:v>0.17</c:v>
                </c:pt>
                <c:pt idx="171">
                  <c:v>0.18</c:v>
                </c:pt>
                <c:pt idx="172">
                  <c:v>0.17</c:v>
                </c:pt>
                <c:pt idx="173">
                  <c:v>0.18</c:v>
                </c:pt>
                <c:pt idx="174">
                  <c:v>0.15</c:v>
                </c:pt>
                <c:pt idx="175">
                  <c:v>0.18</c:v>
                </c:pt>
                <c:pt idx="176">
                  <c:v>0.15</c:v>
                </c:pt>
                <c:pt idx="177">
                  <c:v>0.17</c:v>
                </c:pt>
                <c:pt idx="178">
                  <c:v>0.18</c:v>
                </c:pt>
                <c:pt idx="179">
                  <c:v>0.12</c:v>
                </c:pt>
                <c:pt idx="180">
                  <c:v>0.15</c:v>
                </c:pt>
                <c:pt idx="181">
                  <c:v>0.17</c:v>
                </c:pt>
                <c:pt idx="182">
                  <c:v>0.15</c:v>
                </c:pt>
                <c:pt idx="183">
                  <c:v>0.17</c:v>
                </c:pt>
                <c:pt idx="184">
                  <c:v>0.13</c:v>
                </c:pt>
                <c:pt idx="185">
                  <c:v>0.15</c:v>
                </c:pt>
                <c:pt idx="186">
                  <c:v>0.53</c:v>
                </c:pt>
                <c:pt idx="187">
                  <c:v>0.43</c:v>
                </c:pt>
                <c:pt idx="188">
                  <c:v>0.6</c:v>
                </c:pt>
                <c:pt idx="189">
                  <c:v>0.63</c:v>
                </c:pt>
                <c:pt idx="190">
                  <c:v>0.3</c:v>
                </c:pt>
                <c:pt idx="191">
                  <c:v>0.53</c:v>
                </c:pt>
                <c:pt idx="192">
                  <c:v>0.53</c:v>
                </c:pt>
                <c:pt idx="193">
                  <c:v>0.56999999999999995</c:v>
                </c:pt>
                <c:pt idx="194">
                  <c:v>0.56999999999999995</c:v>
                </c:pt>
                <c:pt idx="195">
                  <c:v>0.56999999999999995</c:v>
                </c:pt>
                <c:pt idx="196">
                  <c:v>0.62</c:v>
                </c:pt>
                <c:pt idx="197">
                  <c:v>0.55000000000000004</c:v>
                </c:pt>
                <c:pt idx="198">
                  <c:v>0.18</c:v>
                </c:pt>
                <c:pt idx="199">
                  <c:v>0.13</c:v>
                </c:pt>
                <c:pt idx="200">
                  <c:v>0.2</c:v>
                </c:pt>
                <c:pt idx="201">
                  <c:v>0.2</c:v>
                </c:pt>
                <c:pt idx="202">
                  <c:v>0.17</c:v>
                </c:pt>
                <c:pt idx="203">
                  <c:v>0.18</c:v>
                </c:pt>
                <c:pt idx="204">
                  <c:v>0.15</c:v>
                </c:pt>
                <c:pt idx="205">
                  <c:v>0.2</c:v>
                </c:pt>
                <c:pt idx="206">
                  <c:v>0.18</c:v>
                </c:pt>
                <c:pt idx="207">
                  <c:v>0.15</c:v>
                </c:pt>
                <c:pt idx="208">
                  <c:v>0.27</c:v>
                </c:pt>
                <c:pt idx="209">
                  <c:v>0.22</c:v>
                </c:pt>
                <c:pt idx="210">
                  <c:v>0.27</c:v>
                </c:pt>
                <c:pt idx="211">
                  <c:v>0.32</c:v>
                </c:pt>
                <c:pt idx="212">
                  <c:v>0.17</c:v>
                </c:pt>
                <c:pt idx="213">
                  <c:v>0.13</c:v>
                </c:pt>
                <c:pt idx="214">
                  <c:v>0.28000000000000003</c:v>
                </c:pt>
                <c:pt idx="215">
                  <c:v>0.28000000000000003</c:v>
                </c:pt>
                <c:pt idx="216">
                  <c:v>0.27</c:v>
                </c:pt>
                <c:pt idx="217">
                  <c:v>0.15</c:v>
                </c:pt>
                <c:pt idx="218">
                  <c:v>0.28999999999999998</c:v>
                </c:pt>
                <c:pt idx="219">
                  <c:v>0.12</c:v>
                </c:pt>
                <c:pt idx="220">
                  <c:v>0.12</c:v>
                </c:pt>
                <c:pt idx="221">
                  <c:v>0.12</c:v>
                </c:pt>
                <c:pt idx="222">
                  <c:v>0.12</c:v>
                </c:pt>
                <c:pt idx="223">
                  <c:v>0.12</c:v>
                </c:pt>
                <c:pt idx="224">
                  <c:v>0.1</c:v>
                </c:pt>
                <c:pt idx="225">
                  <c:v>0.12</c:v>
                </c:pt>
                <c:pt idx="226">
                  <c:v>0.23</c:v>
                </c:pt>
                <c:pt idx="227">
                  <c:v>0.27</c:v>
                </c:pt>
                <c:pt idx="228">
                  <c:v>0.32</c:v>
                </c:pt>
                <c:pt idx="229">
                  <c:v>0.32</c:v>
                </c:pt>
                <c:pt idx="230">
                  <c:v>0.25</c:v>
                </c:pt>
                <c:pt idx="231">
                  <c:v>0.25</c:v>
                </c:pt>
                <c:pt idx="232">
                  <c:v>0.2</c:v>
                </c:pt>
                <c:pt idx="233">
                  <c:v>0.15</c:v>
                </c:pt>
                <c:pt idx="234">
                  <c:v>0.28000000000000003</c:v>
                </c:pt>
                <c:pt idx="235">
                  <c:v>0.25</c:v>
                </c:pt>
                <c:pt idx="236">
                  <c:v>0.27</c:v>
                </c:pt>
                <c:pt idx="237">
                  <c:v>0.18</c:v>
                </c:pt>
                <c:pt idx="238">
                  <c:v>0.27</c:v>
                </c:pt>
                <c:pt idx="239">
                  <c:v>0.25</c:v>
                </c:pt>
                <c:pt idx="240">
                  <c:v>0.27</c:v>
                </c:pt>
                <c:pt idx="241">
                  <c:v>0.3</c:v>
                </c:pt>
                <c:pt idx="242">
                  <c:v>0.25</c:v>
                </c:pt>
                <c:pt idx="243">
                  <c:v>0.28000000000000003</c:v>
                </c:pt>
                <c:pt idx="244">
                  <c:v>0.2</c:v>
                </c:pt>
                <c:pt idx="245">
                  <c:v>0.3</c:v>
                </c:pt>
                <c:pt idx="246">
                  <c:v>0.2</c:v>
                </c:pt>
                <c:pt idx="247">
                  <c:v>0.3</c:v>
                </c:pt>
                <c:pt idx="248">
                  <c:v>0.35</c:v>
                </c:pt>
                <c:pt idx="249">
                  <c:v>0.17</c:v>
                </c:pt>
                <c:pt idx="250">
                  <c:v>0.38</c:v>
                </c:pt>
                <c:pt idx="251">
                  <c:v>0.17</c:v>
                </c:pt>
                <c:pt idx="252">
                  <c:v>0.32</c:v>
                </c:pt>
                <c:pt idx="253">
                  <c:v>0.2</c:v>
                </c:pt>
                <c:pt idx="254">
                  <c:v>0.22</c:v>
                </c:pt>
                <c:pt idx="255">
                  <c:v>0.12</c:v>
                </c:pt>
                <c:pt idx="256">
                  <c:v>0.33</c:v>
                </c:pt>
                <c:pt idx="257">
                  <c:v>0.13</c:v>
                </c:pt>
                <c:pt idx="258">
                  <c:v>0.42</c:v>
                </c:pt>
                <c:pt idx="259">
                  <c:v>0.28000000000000003</c:v>
                </c:pt>
                <c:pt idx="260">
                  <c:v>0.13</c:v>
                </c:pt>
                <c:pt idx="261">
                  <c:v>0.13</c:v>
                </c:pt>
                <c:pt idx="262">
                  <c:v>0.23</c:v>
                </c:pt>
                <c:pt idx="263">
                  <c:v>0.28000000000000003</c:v>
                </c:pt>
                <c:pt idx="264">
                  <c:v>0.23</c:v>
                </c:pt>
                <c:pt idx="265">
                  <c:v>0.23</c:v>
                </c:pt>
                <c:pt idx="266">
                  <c:v>0.17</c:v>
                </c:pt>
                <c:pt idx="267">
                  <c:v>0.52</c:v>
                </c:pt>
                <c:pt idx="268">
                  <c:v>0.35</c:v>
                </c:pt>
                <c:pt idx="269">
                  <c:v>0.13</c:v>
                </c:pt>
                <c:pt idx="270">
                  <c:v>0.3</c:v>
                </c:pt>
                <c:pt idx="271">
                  <c:v>0.38</c:v>
                </c:pt>
                <c:pt idx="272">
                  <c:v>0.17</c:v>
                </c:pt>
                <c:pt idx="273">
                  <c:v>0.43</c:v>
                </c:pt>
                <c:pt idx="274">
                  <c:v>0.18</c:v>
                </c:pt>
                <c:pt idx="275">
                  <c:v>0.47</c:v>
                </c:pt>
                <c:pt idx="276">
                  <c:v>0.32</c:v>
                </c:pt>
                <c:pt idx="277">
                  <c:v>0.13</c:v>
                </c:pt>
                <c:pt idx="278">
                  <c:v>0.18</c:v>
                </c:pt>
                <c:pt idx="279">
                  <c:v>0.35</c:v>
                </c:pt>
                <c:pt idx="280">
                  <c:v>0.28000000000000003</c:v>
                </c:pt>
                <c:pt idx="281">
                  <c:v>0.45</c:v>
                </c:pt>
                <c:pt idx="282">
                  <c:v>0.18</c:v>
                </c:pt>
                <c:pt idx="283">
                  <c:v>0.13</c:v>
                </c:pt>
                <c:pt idx="284">
                  <c:v>0.12</c:v>
                </c:pt>
                <c:pt idx="285">
                  <c:v>0.46</c:v>
                </c:pt>
                <c:pt idx="286">
                  <c:v>0.2</c:v>
                </c:pt>
                <c:pt idx="287">
                  <c:v>0.13</c:v>
                </c:pt>
                <c:pt idx="288">
                  <c:v>0.37</c:v>
                </c:pt>
                <c:pt idx="289">
                  <c:v>0.28000000000000003</c:v>
                </c:pt>
                <c:pt idx="290">
                  <c:v>0.13</c:v>
                </c:pt>
                <c:pt idx="291">
                  <c:v>0.57999999999999996</c:v>
                </c:pt>
                <c:pt idx="292">
                  <c:v>0.13</c:v>
                </c:pt>
                <c:pt idx="293">
                  <c:v>0.13</c:v>
                </c:pt>
                <c:pt idx="294">
                  <c:v>0.18</c:v>
                </c:pt>
                <c:pt idx="295">
                  <c:v>0.23</c:v>
                </c:pt>
                <c:pt idx="296">
                  <c:v>0.32</c:v>
                </c:pt>
                <c:pt idx="297">
                  <c:v>0.12</c:v>
                </c:pt>
                <c:pt idx="298">
                  <c:v>0.13</c:v>
                </c:pt>
                <c:pt idx="299">
                  <c:v>0.2</c:v>
                </c:pt>
                <c:pt idx="300">
                  <c:v>0.1</c:v>
                </c:pt>
                <c:pt idx="301">
                  <c:v>0.23</c:v>
                </c:pt>
                <c:pt idx="302">
                  <c:v>0.25</c:v>
                </c:pt>
                <c:pt idx="303">
                  <c:v>0.15</c:v>
                </c:pt>
                <c:pt idx="304">
                  <c:v>0.38</c:v>
                </c:pt>
                <c:pt idx="305">
                  <c:v>0.15</c:v>
                </c:pt>
                <c:pt idx="306">
                  <c:v>0.25</c:v>
                </c:pt>
                <c:pt idx="307">
                  <c:v>0.17</c:v>
                </c:pt>
                <c:pt idx="308">
                  <c:v>0.12</c:v>
                </c:pt>
                <c:pt idx="309">
                  <c:v>0.33</c:v>
                </c:pt>
                <c:pt idx="310">
                  <c:v>0.45</c:v>
                </c:pt>
                <c:pt idx="311">
                  <c:v>0.13</c:v>
                </c:pt>
                <c:pt idx="312">
                  <c:v>0.3</c:v>
                </c:pt>
                <c:pt idx="313">
                  <c:v>0.27</c:v>
                </c:pt>
                <c:pt idx="314">
                  <c:v>0.28000000000000003</c:v>
                </c:pt>
                <c:pt idx="315">
                  <c:v>0.18</c:v>
                </c:pt>
                <c:pt idx="316">
                  <c:v>0.48</c:v>
                </c:pt>
                <c:pt idx="317">
                  <c:v>0.25</c:v>
                </c:pt>
                <c:pt idx="318">
                  <c:v>0.36</c:v>
                </c:pt>
                <c:pt idx="319">
                  <c:v>0.27</c:v>
                </c:pt>
                <c:pt idx="320">
                  <c:v>0.3</c:v>
                </c:pt>
                <c:pt idx="321">
                  <c:v>0.3</c:v>
                </c:pt>
                <c:pt idx="322">
                  <c:v>0.42</c:v>
                </c:pt>
                <c:pt idx="323">
                  <c:v>0.15</c:v>
                </c:pt>
                <c:pt idx="324">
                  <c:v>0.45</c:v>
                </c:pt>
                <c:pt idx="325">
                  <c:v>0.2</c:v>
                </c:pt>
                <c:pt idx="326">
                  <c:v>0.35</c:v>
                </c:pt>
                <c:pt idx="327">
                  <c:v>0.4</c:v>
                </c:pt>
                <c:pt idx="328">
                  <c:v>0.65</c:v>
                </c:pt>
                <c:pt idx="329">
                  <c:v>0.13</c:v>
                </c:pt>
                <c:pt idx="330">
                  <c:v>0.23</c:v>
                </c:pt>
                <c:pt idx="331">
                  <c:v>0.18</c:v>
                </c:pt>
                <c:pt idx="332">
                  <c:v>0.4</c:v>
                </c:pt>
                <c:pt idx="333">
                  <c:v>0.25</c:v>
                </c:pt>
                <c:pt idx="334">
                  <c:v>0.55000000000000004</c:v>
                </c:pt>
                <c:pt idx="335">
                  <c:v>0.3</c:v>
                </c:pt>
                <c:pt idx="336">
                  <c:v>0.4</c:v>
                </c:pt>
                <c:pt idx="337">
                  <c:v>0.17</c:v>
                </c:pt>
                <c:pt idx="338">
                  <c:v>0.38</c:v>
                </c:pt>
                <c:pt idx="339">
                  <c:v>0.13</c:v>
                </c:pt>
                <c:pt idx="340">
                  <c:v>0.22</c:v>
                </c:pt>
                <c:pt idx="341">
                  <c:v>0.37</c:v>
                </c:pt>
                <c:pt idx="342">
                  <c:v>0.72</c:v>
                </c:pt>
                <c:pt idx="343">
                  <c:v>0.73</c:v>
                </c:pt>
                <c:pt idx="344">
                  <c:v>0.75</c:v>
                </c:pt>
                <c:pt idx="345">
                  <c:v>0.73</c:v>
                </c:pt>
                <c:pt idx="346">
                  <c:v>0.73</c:v>
                </c:pt>
                <c:pt idx="347">
                  <c:v>0.77</c:v>
                </c:pt>
                <c:pt idx="348">
                  <c:v>0.78</c:v>
                </c:pt>
                <c:pt idx="349">
                  <c:v>0.8</c:v>
                </c:pt>
                <c:pt idx="350">
                  <c:v>0.82</c:v>
                </c:pt>
                <c:pt idx="351">
                  <c:v>0.88</c:v>
                </c:pt>
                <c:pt idx="352">
                  <c:v>0.77</c:v>
                </c:pt>
                <c:pt idx="353">
                  <c:v>0.85</c:v>
                </c:pt>
                <c:pt idx="354">
                  <c:v>0.78</c:v>
                </c:pt>
                <c:pt idx="355">
                  <c:v>0.88</c:v>
                </c:pt>
                <c:pt idx="356">
                  <c:v>0.8</c:v>
                </c:pt>
                <c:pt idx="357">
                  <c:v>0.82</c:v>
                </c:pt>
                <c:pt idx="358">
                  <c:v>0.78</c:v>
                </c:pt>
                <c:pt idx="359">
                  <c:v>0.8</c:v>
                </c:pt>
                <c:pt idx="360">
                  <c:v>0.82</c:v>
                </c:pt>
                <c:pt idx="361">
                  <c:v>0.83</c:v>
                </c:pt>
                <c:pt idx="362">
                  <c:v>0.82</c:v>
                </c:pt>
                <c:pt idx="363">
                  <c:v>0.77</c:v>
                </c:pt>
                <c:pt idx="364">
                  <c:v>0.85</c:v>
                </c:pt>
                <c:pt idx="365">
                  <c:v>0.78</c:v>
                </c:pt>
                <c:pt idx="366">
                  <c:v>0.82</c:v>
                </c:pt>
                <c:pt idx="367">
                  <c:v>0.77</c:v>
                </c:pt>
                <c:pt idx="368">
                  <c:v>0.8</c:v>
                </c:pt>
                <c:pt idx="369">
                  <c:v>0.8</c:v>
                </c:pt>
                <c:pt idx="370">
                  <c:v>0.77</c:v>
                </c:pt>
                <c:pt idx="371">
                  <c:v>0.8</c:v>
                </c:pt>
                <c:pt idx="372">
                  <c:v>0.78</c:v>
                </c:pt>
                <c:pt idx="373">
                  <c:v>0.8</c:v>
                </c:pt>
                <c:pt idx="374">
                  <c:v>0.73</c:v>
                </c:pt>
                <c:pt idx="375">
                  <c:v>0.73</c:v>
                </c:pt>
                <c:pt idx="376">
                  <c:v>0.73</c:v>
                </c:pt>
                <c:pt idx="377">
                  <c:v>0.73</c:v>
                </c:pt>
                <c:pt idx="378">
                  <c:v>0.75</c:v>
                </c:pt>
                <c:pt idx="379">
                  <c:v>0.72</c:v>
                </c:pt>
                <c:pt idx="380">
                  <c:v>0.75</c:v>
                </c:pt>
                <c:pt idx="381">
                  <c:v>0.35</c:v>
                </c:pt>
                <c:pt idx="382">
                  <c:v>0.4</c:v>
                </c:pt>
                <c:pt idx="383">
                  <c:v>0.42</c:v>
                </c:pt>
                <c:pt idx="384">
                  <c:v>0.42</c:v>
                </c:pt>
                <c:pt idx="385">
                  <c:v>0.42</c:v>
                </c:pt>
                <c:pt idx="386">
                  <c:v>0.45</c:v>
                </c:pt>
                <c:pt idx="387">
                  <c:v>0.43</c:v>
                </c:pt>
                <c:pt idx="388">
                  <c:v>0.12</c:v>
                </c:pt>
                <c:pt idx="389">
                  <c:v>0.47</c:v>
                </c:pt>
                <c:pt idx="390">
                  <c:v>0.48</c:v>
                </c:pt>
                <c:pt idx="391">
                  <c:v>0.13</c:v>
                </c:pt>
                <c:pt idx="392">
                  <c:v>0.52</c:v>
                </c:pt>
                <c:pt idx="393">
                  <c:v>0.13</c:v>
                </c:pt>
                <c:pt idx="394">
                  <c:v>0.47</c:v>
                </c:pt>
                <c:pt idx="395">
                  <c:v>0.17</c:v>
                </c:pt>
                <c:pt idx="396">
                  <c:v>0.48</c:v>
                </c:pt>
                <c:pt idx="397">
                  <c:v>0.43</c:v>
                </c:pt>
                <c:pt idx="398">
                  <c:v>0.52</c:v>
                </c:pt>
                <c:pt idx="399">
                  <c:v>0.47</c:v>
                </c:pt>
                <c:pt idx="400">
                  <c:v>0.48</c:v>
                </c:pt>
                <c:pt idx="401">
                  <c:v>0.52</c:v>
                </c:pt>
                <c:pt idx="402">
                  <c:v>0.43</c:v>
                </c:pt>
                <c:pt idx="403">
                  <c:v>0.52</c:v>
                </c:pt>
                <c:pt idx="404">
                  <c:v>0.13</c:v>
                </c:pt>
                <c:pt idx="405">
                  <c:v>0.5</c:v>
                </c:pt>
                <c:pt idx="406">
                  <c:v>0.48</c:v>
                </c:pt>
                <c:pt idx="407">
                  <c:v>0.52</c:v>
                </c:pt>
                <c:pt idx="408">
                  <c:v>0.53</c:v>
                </c:pt>
                <c:pt idx="409">
                  <c:v>0.45</c:v>
                </c:pt>
                <c:pt idx="410">
                  <c:v>0.47</c:v>
                </c:pt>
                <c:pt idx="411">
                  <c:v>0.53</c:v>
                </c:pt>
                <c:pt idx="412">
                  <c:v>0.47</c:v>
                </c:pt>
                <c:pt idx="413">
                  <c:v>0.48</c:v>
                </c:pt>
                <c:pt idx="414">
                  <c:v>0.4</c:v>
                </c:pt>
                <c:pt idx="415">
                  <c:v>0.12</c:v>
                </c:pt>
                <c:pt idx="416">
                  <c:v>0.51</c:v>
                </c:pt>
                <c:pt idx="417">
                  <c:v>0.15</c:v>
                </c:pt>
                <c:pt idx="418">
                  <c:v>0.48</c:v>
                </c:pt>
                <c:pt idx="419">
                  <c:v>0.53</c:v>
                </c:pt>
                <c:pt idx="420">
                  <c:v>0.45</c:v>
                </c:pt>
                <c:pt idx="421">
                  <c:v>0.38</c:v>
                </c:pt>
                <c:pt idx="422">
                  <c:v>0.32</c:v>
                </c:pt>
                <c:pt idx="423">
                  <c:v>0.35</c:v>
                </c:pt>
                <c:pt idx="424">
                  <c:v>0.33</c:v>
                </c:pt>
                <c:pt idx="425">
                  <c:v>0.3</c:v>
                </c:pt>
                <c:pt idx="426">
                  <c:v>0.33</c:v>
                </c:pt>
                <c:pt idx="427">
                  <c:v>0.17</c:v>
                </c:pt>
                <c:pt idx="428">
                  <c:v>0.22</c:v>
                </c:pt>
                <c:pt idx="429">
                  <c:v>0.18</c:v>
                </c:pt>
                <c:pt idx="430">
                  <c:v>0.18</c:v>
                </c:pt>
                <c:pt idx="431">
                  <c:v>0.2</c:v>
                </c:pt>
                <c:pt idx="432">
                  <c:v>0.2</c:v>
                </c:pt>
                <c:pt idx="433">
                  <c:v>0.18</c:v>
                </c:pt>
                <c:pt idx="434">
                  <c:v>0.23</c:v>
                </c:pt>
                <c:pt idx="435">
                  <c:v>0.22</c:v>
                </c:pt>
                <c:pt idx="436">
                  <c:v>0.2</c:v>
                </c:pt>
                <c:pt idx="437">
                  <c:v>0.2</c:v>
                </c:pt>
                <c:pt idx="438">
                  <c:v>0.22</c:v>
                </c:pt>
                <c:pt idx="439">
                  <c:v>0.2</c:v>
                </c:pt>
                <c:pt idx="440">
                  <c:v>0.22</c:v>
                </c:pt>
                <c:pt idx="441">
                  <c:v>0.2</c:v>
                </c:pt>
                <c:pt idx="442">
                  <c:v>0.2</c:v>
                </c:pt>
                <c:pt idx="443">
                  <c:v>0.18</c:v>
                </c:pt>
                <c:pt idx="444">
                  <c:v>0.2</c:v>
                </c:pt>
                <c:pt idx="445">
                  <c:v>0.22</c:v>
                </c:pt>
                <c:pt idx="446">
                  <c:v>0.23</c:v>
                </c:pt>
                <c:pt idx="447">
                  <c:v>0.2</c:v>
                </c:pt>
                <c:pt idx="448">
                  <c:v>0.2</c:v>
                </c:pt>
                <c:pt idx="449">
                  <c:v>0.2</c:v>
                </c:pt>
                <c:pt idx="450">
                  <c:v>0.22</c:v>
                </c:pt>
                <c:pt idx="451">
                  <c:v>0.2</c:v>
                </c:pt>
                <c:pt idx="452">
                  <c:v>0.2</c:v>
                </c:pt>
                <c:pt idx="453">
                  <c:v>0.2</c:v>
                </c:pt>
                <c:pt idx="454">
                  <c:v>0.2</c:v>
                </c:pt>
                <c:pt idx="455">
                  <c:v>0.2</c:v>
                </c:pt>
                <c:pt idx="456">
                  <c:v>0.2</c:v>
                </c:pt>
                <c:pt idx="457">
                  <c:v>0.18</c:v>
                </c:pt>
                <c:pt idx="458">
                  <c:v>0.22</c:v>
                </c:pt>
                <c:pt idx="459">
                  <c:v>0.18</c:v>
                </c:pt>
                <c:pt idx="460">
                  <c:v>0.17</c:v>
                </c:pt>
                <c:pt idx="461">
                  <c:v>0.13</c:v>
                </c:pt>
                <c:pt idx="462">
                  <c:v>0.17</c:v>
                </c:pt>
                <c:pt idx="463">
                  <c:v>0.17</c:v>
                </c:pt>
                <c:pt idx="464">
                  <c:v>0.17</c:v>
                </c:pt>
                <c:pt idx="465">
                  <c:v>0.17</c:v>
                </c:pt>
                <c:pt idx="466">
                  <c:v>0.13</c:v>
                </c:pt>
                <c:pt idx="467">
                  <c:v>0.17</c:v>
                </c:pt>
                <c:pt idx="468">
                  <c:v>0.15</c:v>
                </c:pt>
                <c:pt idx="469">
                  <c:v>0.15</c:v>
                </c:pt>
                <c:pt idx="470">
                  <c:v>0.17</c:v>
                </c:pt>
                <c:pt idx="471">
                  <c:v>0.17</c:v>
                </c:pt>
                <c:pt idx="472">
                  <c:v>0.17</c:v>
                </c:pt>
                <c:pt idx="473">
                  <c:v>0.17</c:v>
                </c:pt>
                <c:pt idx="474">
                  <c:v>0.17</c:v>
                </c:pt>
                <c:pt idx="475">
                  <c:v>0.15</c:v>
                </c:pt>
                <c:pt idx="476">
                  <c:v>0.18</c:v>
                </c:pt>
                <c:pt idx="477">
                  <c:v>0.17</c:v>
                </c:pt>
                <c:pt idx="478">
                  <c:v>0.17</c:v>
                </c:pt>
                <c:pt idx="479">
                  <c:v>0.15</c:v>
                </c:pt>
                <c:pt idx="480">
                  <c:v>0.18</c:v>
                </c:pt>
                <c:pt idx="481">
                  <c:v>0.17</c:v>
                </c:pt>
                <c:pt idx="482">
                  <c:v>0.17</c:v>
                </c:pt>
                <c:pt idx="483">
                  <c:v>0.15</c:v>
                </c:pt>
                <c:pt idx="484">
                  <c:v>0.18</c:v>
                </c:pt>
                <c:pt idx="485">
                  <c:v>0.17</c:v>
                </c:pt>
                <c:pt idx="486">
                  <c:v>0.17</c:v>
                </c:pt>
                <c:pt idx="487">
                  <c:v>0.17</c:v>
                </c:pt>
                <c:pt idx="488">
                  <c:v>0.18</c:v>
                </c:pt>
                <c:pt idx="489">
                  <c:v>0.13</c:v>
                </c:pt>
                <c:pt idx="490">
                  <c:v>0.18</c:v>
                </c:pt>
                <c:pt idx="491">
                  <c:v>0.15</c:v>
                </c:pt>
                <c:pt idx="492">
                  <c:v>0.18</c:v>
                </c:pt>
                <c:pt idx="493">
                  <c:v>0.17</c:v>
                </c:pt>
                <c:pt idx="494">
                  <c:v>0.13</c:v>
                </c:pt>
                <c:pt idx="495">
                  <c:v>0.17</c:v>
                </c:pt>
                <c:pt idx="496">
                  <c:v>0.17</c:v>
                </c:pt>
                <c:pt idx="497">
                  <c:v>0.17</c:v>
                </c:pt>
                <c:pt idx="498">
                  <c:v>0.17</c:v>
                </c:pt>
                <c:pt idx="499">
                  <c:v>0.24</c:v>
                </c:pt>
              </c:numCache>
            </c:numRef>
          </c:yVal>
          <c:smooth val="0"/>
          <c:extLst>
            <c:ext xmlns:c16="http://schemas.microsoft.com/office/drawing/2014/chart" uri="{C3380CC4-5D6E-409C-BE32-E72D297353CC}">
              <c16:uniqueId val="{00000002-17C5-4861-82D0-919141469947}"/>
            </c:ext>
          </c:extLst>
        </c:ser>
        <c:dLbls>
          <c:showLegendKey val="0"/>
          <c:showVal val="0"/>
          <c:showCatName val="0"/>
          <c:showSerName val="0"/>
          <c:showPercent val="0"/>
          <c:showBubbleSize val="0"/>
        </c:dLbls>
        <c:axId val="634415472"/>
        <c:axId val="634417768"/>
      </c:scatterChart>
      <c:valAx>
        <c:axId val="634415472"/>
        <c:scaling>
          <c:orientation val="minMax"/>
        </c:scaling>
        <c:delete val="0"/>
        <c:axPos val="b"/>
        <c:numFmt formatCode="General" sourceLinked="1"/>
        <c:majorTickMark val="out"/>
        <c:minorTickMark val="none"/>
        <c:tickLblPos val="nextTo"/>
        <c:crossAx val="634417768"/>
        <c:crosses val="autoZero"/>
        <c:crossBetween val="midCat"/>
      </c:valAx>
      <c:valAx>
        <c:axId val="634417768"/>
        <c:scaling>
          <c:orientation val="minMax"/>
        </c:scaling>
        <c:delete val="0"/>
        <c:axPos val="l"/>
        <c:numFmt formatCode="General" sourceLinked="1"/>
        <c:majorTickMark val="out"/>
        <c:minorTickMark val="none"/>
        <c:tickLblPos val="nextTo"/>
        <c:crossAx val="634415472"/>
        <c:crosses val="autoZero"/>
        <c:crossBetween val="midCat"/>
      </c:valAx>
    </c:plotArea>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File-backed paging (kByes/sec) ssc-vm-c-315 7/10/2020</a:t>
            </a:r>
          </a:p>
        </c:rich>
      </c:tx>
      <c:layout/>
      <c:overlay val="0"/>
    </c:title>
    <c:autoTitleDeleted val="0"/>
    <c:plotArea>
      <c:layout/>
      <c:areaChart>
        <c:grouping val="stacked"/>
        <c:varyColors val="0"/>
        <c:ser>
          <c:idx val="0"/>
          <c:order val="0"/>
          <c:tx>
            <c:strRef>
              <c:f>VM!$H$1</c:f>
              <c:strCache>
                <c:ptCount val="1"/>
                <c:pt idx="0">
                  <c:v>pgpgin</c:v>
                </c:pt>
              </c:strCache>
            </c:strRef>
          </c:tx>
          <c:cat>
            <c:numRef>
              <c:f>VM!$A$2:$A$41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VM!$H$2:$H$41</c:f>
              <c:numCache>
                <c:formatCode>General</c:formatCode>
                <c:ptCount val="40"/>
                <c:pt idx="0">
                  <c:v>96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8288</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25-DDE8-4529-95C7-FCF69F7D0116}"/>
            </c:ext>
          </c:extLst>
        </c:ser>
        <c:ser>
          <c:idx val="1"/>
          <c:order val="1"/>
          <c:tx>
            <c:strRef>
              <c:f>VM!$I$1</c:f>
              <c:strCache>
                <c:ptCount val="1"/>
                <c:pt idx="0">
                  <c:v>pgpgout</c:v>
                </c:pt>
              </c:strCache>
            </c:strRef>
          </c:tx>
          <c:val>
            <c:numRef>
              <c:f>VM!$I$2:$I$41</c:f>
              <c:numCache>
                <c:formatCode>General</c:formatCode>
                <c:ptCount val="40"/>
                <c:pt idx="0">
                  <c:v>272</c:v>
                </c:pt>
                <c:pt idx="1">
                  <c:v>517</c:v>
                </c:pt>
                <c:pt idx="2">
                  <c:v>181</c:v>
                </c:pt>
                <c:pt idx="3">
                  <c:v>48</c:v>
                </c:pt>
                <c:pt idx="4">
                  <c:v>3</c:v>
                </c:pt>
                <c:pt idx="5">
                  <c:v>21</c:v>
                </c:pt>
                <c:pt idx="6">
                  <c:v>3</c:v>
                </c:pt>
                <c:pt idx="7">
                  <c:v>5</c:v>
                </c:pt>
                <c:pt idx="8">
                  <c:v>282</c:v>
                </c:pt>
                <c:pt idx="9">
                  <c:v>54</c:v>
                </c:pt>
                <c:pt idx="10">
                  <c:v>5</c:v>
                </c:pt>
                <c:pt idx="11">
                  <c:v>21</c:v>
                </c:pt>
                <c:pt idx="12">
                  <c:v>123</c:v>
                </c:pt>
                <c:pt idx="13">
                  <c:v>72</c:v>
                </c:pt>
                <c:pt idx="14">
                  <c:v>6</c:v>
                </c:pt>
                <c:pt idx="15">
                  <c:v>0</c:v>
                </c:pt>
                <c:pt idx="16">
                  <c:v>0</c:v>
                </c:pt>
                <c:pt idx="17">
                  <c:v>10</c:v>
                </c:pt>
                <c:pt idx="18">
                  <c:v>285</c:v>
                </c:pt>
                <c:pt idx="19">
                  <c:v>432</c:v>
                </c:pt>
                <c:pt idx="20">
                  <c:v>1096</c:v>
                </c:pt>
                <c:pt idx="21">
                  <c:v>535</c:v>
                </c:pt>
                <c:pt idx="22">
                  <c:v>31</c:v>
                </c:pt>
                <c:pt idx="23">
                  <c:v>45</c:v>
                </c:pt>
                <c:pt idx="24">
                  <c:v>3</c:v>
                </c:pt>
                <c:pt idx="25">
                  <c:v>0</c:v>
                </c:pt>
                <c:pt idx="26">
                  <c:v>0</c:v>
                </c:pt>
                <c:pt idx="27">
                  <c:v>6</c:v>
                </c:pt>
                <c:pt idx="28">
                  <c:v>234</c:v>
                </c:pt>
                <c:pt idx="29">
                  <c:v>54</c:v>
                </c:pt>
                <c:pt idx="30">
                  <c:v>736</c:v>
                </c:pt>
                <c:pt idx="31">
                  <c:v>2532</c:v>
                </c:pt>
                <c:pt idx="32">
                  <c:v>204</c:v>
                </c:pt>
                <c:pt idx="33">
                  <c:v>112</c:v>
                </c:pt>
                <c:pt idx="34">
                  <c:v>6</c:v>
                </c:pt>
                <c:pt idx="35">
                  <c:v>0</c:v>
                </c:pt>
                <c:pt idx="36">
                  <c:v>0</c:v>
                </c:pt>
                <c:pt idx="37">
                  <c:v>5</c:v>
                </c:pt>
                <c:pt idx="38">
                  <c:v>246</c:v>
                </c:pt>
                <c:pt idx="39">
                  <c:v>46</c:v>
                </c:pt>
              </c:numCache>
            </c:numRef>
          </c:val>
          <c:extLst>
            <c:ext xmlns:c16="http://schemas.microsoft.com/office/drawing/2014/chart" uri="{C3380CC4-5D6E-409C-BE32-E72D297353CC}">
              <c16:uniqueId val="{00000026-DDE8-4529-95C7-FCF69F7D0116}"/>
            </c:ext>
          </c:extLst>
        </c:ser>
        <c:dLbls>
          <c:showLegendKey val="0"/>
          <c:showVal val="0"/>
          <c:showCatName val="0"/>
          <c:showSerName val="0"/>
          <c:showPercent val="0"/>
          <c:showBubbleSize val="0"/>
        </c:dLbls>
        <c:axId val="634418424"/>
        <c:axId val="634414488"/>
      </c:areaChart>
      <c:catAx>
        <c:axId val="6344184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34414488"/>
        <c:crosses val="autoZero"/>
        <c:auto val="0"/>
        <c:lblAlgn val="ctr"/>
        <c:lblOffset val="100"/>
        <c:noMultiLvlLbl val="0"/>
      </c:catAx>
      <c:valAx>
        <c:axId val="634414488"/>
        <c:scaling>
          <c:orientation val="minMax"/>
          <c:min val="0"/>
        </c:scaling>
        <c:delete val="0"/>
        <c:axPos val="l"/>
        <c:numFmt formatCode="0" sourceLinked="0"/>
        <c:majorTickMark val="out"/>
        <c:minorTickMark val="none"/>
        <c:tickLblPos val="nextTo"/>
        <c:crossAx val="634418424"/>
        <c:crosses val="autoZero"/>
        <c:crossBetween val="midCat"/>
        <c:dispUnits>
          <c:builtInUnit val="thousands"/>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Swap-space activity (kBytes/sec) ssc-vm-c-315 7/10/2020</a:t>
            </a:r>
          </a:p>
        </c:rich>
      </c:tx>
      <c:layout/>
      <c:overlay val="0"/>
    </c:title>
    <c:autoTitleDeleted val="0"/>
    <c:plotArea>
      <c:layout/>
      <c:areaChart>
        <c:grouping val="stacked"/>
        <c:varyColors val="0"/>
        <c:ser>
          <c:idx val="0"/>
          <c:order val="0"/>
          <c:tx>
            <c:strRef>
              <c:f>VM!$J$1</c:f>
              <c:strCache>
                <c:ptCount val="1"/>
                <c:pt idx="0">
                  <c:v>pswpin</c:v>
                </c:pt>
              </c:strCache>
            </c:strRef>
          </c:tx>
          <c:cat>
            <c:numRef>
              <c:f>VM!$A$2:$A$41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VM!$J$2:$J$41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25-B61A-4485-83B7-7A92C3F388A3}"/>
            </c:ext>
          </c:extLst>
        </c:ser>
        <c:ser>
          <c:idx val="1"/>
          <c:order val="1"/>
          <c:tx>
            <c:strRef>
              <c:f>VM!$K$1</c:f>
              <c:strCache>
                <c:ptCount val="1"/>
                <c:pt idx="0">
                  <c:v>pswpout</c:v>
                </c:pt>
              </c:strCache>
            </c:strRef>
          </c:tx>
          <c:val>
            <c:numRef>
              <c:f>VM!$K$2:$K$41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26-B61A-4485-83B7-7A92C3F388A3}"/>
            </c:ext>
          </c:extLst>
        </c:ser>
        <c:dLbls>
          <c:showLegendKey val="0"/>
          <c:showVal val="0"/>
          <c:showCatName val="0"/>
          <c:showSerName val="0"/>
          <c:showPercent val="0"/>
          <c:showBubbleSize val="0"/>
        </c:dLbls>
        <c:axId val="634415144"/>
        <c:axId val="634421704"/>
      </c:areaChart>
      <c:catAx>
        <c:axId val="63441514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34421704"/>
        <c:crosses val="autoZero"/>
        <c:auto val="0"/>
        <c:lblAlgn val="ctr"/>
        <c:lblOffset val="100"/>
        <c:noMultiLvlLbl val="0"/>
      </c:catAx>
      <c:valAx>
        <c:axId val="634421704"/>
        <c:scaling>
          <c:orientation val="minMax"/>
          <c:min val="0"/>
        </c:scaling>
        <c:delete val="0"/>
        <c:axPos val="l"/>
        <c:numFmt formatCode="0.0" sourceLinked="0"/>
        <c:majorTickMark val="out"/>
        <c:minorTickMark val="none"/>
        <c:tickLblPos val="nextTo"/>
        <c:crossAx val="634415144"/>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 ssc-vm-c-315  7/10/2020</a:t>
            </a:r>
          </a:p>
        </c:rich>
      </c:tx>
      <c:overlay val="0"/>
    </c:title>
    <c:autoTitleDeleted val="0"/>
    <c:plotArea>
      <c:layout/>
      <c:barChart>
        <c:barDir val="col"/>
        <c:grouping val="stacked"/>
        <c:varyColors val="0"/>
        <c:ser>
          <c:idx val="0"/>
          <c:order val="0"/>
          <c:tx>
            <c:strRef>
              <c:f>'CPU001'!$B$1</c:f>
              <c:strCache>
                <c:ptCount val="1"/>
                <c:pt idx="0">
                  <c:v>User%</c:v>
                </c:pt>
              </c:strCache>
            </c:strRef>
          </c:tx>
          <c:invertIfNegative val="0"/>
          <c:cat>
            <c:numRef>
              <c:f>'CPU001'!$A$2:$A$41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'CPU001'!$B$2:$B$41</c:f>
              <c:numCache>
                <c:formatCode>General</c:formatCode>
                <c:ptCount val="40"/>
                <c:pt idx="0">
                  <c:v>0.8</c:v>
                </c:pt>
                <c:pt idx="1">
                  <c:v>5</c:v>
                </c:pt>
                <c:pt idx="2">
                  <c:v>9.4</c:v>
                </c:pt>
                <c:pt idx="3">
                  <c:v>7.1</c:v>
                </c:pt>
                <c:pt idx="4">
                  <c:v>8.4</c:v>
                </c:pt>
                <c:pt idx="5">
                  <c:v>8.9</c:v>
                </c:pt>
                <c:pt idx="6">
                  <c:v>8.4</c:v>
                </c:pt>
                <c:pt idx="7">
                  <c:v>8.8000000000000007</c:v>
                </c:pt>
                <c:pt idx="8">
                  <c:v>8.6999999999999993</c:v>
                </c:pt>
                <c:pt idx="9">
                  <c:v>8.6</c:v>
                </c:pt>
                <c:pt idx="10">
                  <c:v>6.5</c:v>
                </c:pt>
                <c:pt idx="11">
                  <c:v>9.6</c:v>
                </c:pt>
                <c:pt idx="12">
                  <c:v>11.4</c:v>
                </c:pt>
                <c:pt idx="13">
                  <c:v>10.7</c:v>
                </c:pt>
                <c:pt idx="14">
                  <c:v>9.3000000000000007</c:v>
                </c:pt>
                <c:pt idx="15">
                  <c:v>9.4</c:v>
                </c:pt>
                <c:pt idx="16">
                  <c:v>10.3</c:v>
                </c:pt>
                <c:pt idx="17">
                  <c:v>8.6999999999999993</c:v>
                </c:pt>
                <c:pt idx="18">
                  <c:v>6.3</c:v>
                </c:pt>
                <c:pt idx="19">
                  <c:v>8.6</c:v>
                </c:pt>
                <c:pt idx="20">
                  <c:v>9.3000000000000007</c:v>
                </c:pt>
                <c:pt idx="21">
                  <c:v>8.9</c:v>
                </c:pt>
                <c:pt idx="22">
                  <c:v>8.9</c:v>
                </c:pt>
                <c:pt idx="23">
                  <c:v>10.4</c:v>
                </c:pt>
                <c:pt idx="24">
                  <c:v>6.2</c:v>
                </c:pt>
                <c:pt idx="25">
                  <c:v>8.1</c:v>
                </c:pt>
                <c:pt idx="26">
                  <c:v>5.7</c:v>
                </c:pt>
                <c:pt idx="27">
                  <c:v>6.5</c:v>
                </c:pt>
                <c:pt idx="28">
                  <c:v>8</c:v>
                </c:pt>
                <c:pt idx="29">
                  <c:v>4.0999999999999996</c:v>
                </c:pt>
                <c:pt idx="30">
                  <c:v>10.1</c:v>
                </c:pt>
                <c:pt idx="31">
                  <c:v>8.6999999999999993</c:v>
                </c:pt>
                <c:pt idx="32">
                  <c:v>7.9</c:v>
                </c:pt>
                <c:pt idx="33">
                  <c:v>4.3</c:v>
                </c:pt>
                <c:pt idx="34">
                  <c:v>0.4</c:v>
                </c:pt>
                <c:pt idx="35">
                  <c:v>0.4</c:v>
                </c:pt>
                <c:pt idx="36">
                  <c:v>0.1</c:v>
                </c:pt>
                <c:pt idx="37">
                  <c:v>0.2</c:v>
                </c:pt>
                <c:pt idx="38">
                  <c:v>0.2</c:v>
                </c:pt>
                <c:pt idx="39">
                  <c:v>0.3</c:v>
                </c:pt>
              </c:numCache>
            </c:numRef>
          </c:val>
          <c:extLst>
            <c:ext xmlns:c16="http://schemas.microsoft.com/office/drawing/2014/chart" uri="{C3380CC4-5D6E-409C-BE32-E72D297353CC}">
              <c16:uniqueId val="{00000005-7107-4559-81E1-5AC454E05CBF}"/>
            </c:ext>
          </c:extLst>
        </c:ser>
        <c:ser>
          <c:idx val="1"/>
          <c:order val="1"/>
          <c:tx>
            <c:strRef>
              <c:f>'CPU001'!$C$1</c:f>
              <c:strCache>
                <c:ptCount val="1"/>
                <c:pt idx="0">
                  <c:v>Sys%</c:v>
                </c:pt>
              </c:strCache>
            </c:strRef>
          </c:tx>
          <c:invertIfNegative val="0"/>
          <c:cat>
            <c:numRef>
              <c:f>'CPU001'!$A$2:$A$41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'CPU001'!$C$2:$C$41</c:f>
              <c:numCache>
                <c:formatCode>General</c:formatCode>
                <c:ptCount val="40"/>
                <c:pt idx="0">
                  <c:v>1.7</c:v>
                </c:pt>
                <c:pt idx="1">
                  <c:v>2.8</c:v>
                </c:pt>
                <c:pt idx="2">
                  <c:v>5.2</c:v>
                </c:pt>
                <c:pt idx="3">
                  <c:v>4.4000000000000004</c:v>
                </c:pt>
                <c:pt idx="4">
                  <c:v>5.3</c:v>
                </c:pt>
                <c:pt idx="5">
                  <c:v>5.8</c:v>
                </c:pt>
                <c:pt idx="6">
                  <c:v>5.8</c:v>
                </c:pt>
                <c:pt idx="7">
                  <c:v>5.6</c:v>
                </c:pt>
                <c:pt idx="8">
                  <c:v>6</c:v>
                </c:pt>
                <c:pt idx="9">
                  <c:v>5.9</c:v>
                </c:pt>
                <c:pt idx="10">
                  <c:v>4.3</c:v>
                </c:pt>
                <c:pt idx="11">
                  <c:v>6</c:v>
                </c:pt>
                <c:pt idx="12">
                  <c:v>6.3</c:v>
                </c:pt>
                <c:pt idx="13">
                  <c:v>6</c:v>
                </c:pt>
                <c:pt idx="14">
                  <c:v>6.3</c:v>
                </c:pt>
                <c:pt idx="15">
                  <c:v>6</c:v>
                </c:pt>
                <c:pt idx="16">
                  <c:v>6.1</c:v>
                </c:pt>
                <c:pt idx="17">
                  <c:v>6.1</c:v>
                </c:pt>
                <c:pt idx="18">
                  <c:v>4.0999999999999996</c:v>
                </c:pt>
                <c:pt idx="19">
                  <c:v>5.7</c:v>
                </c:pt>
                <c:pt idx="20">
                  <c:v>6</c:v>
                </c:pt>
                <c:pt idx="21">
                  <c:v>5.7</c:v>
                </c:pt>
                <c:pt idx="22">
                  <c:v>5.8</c:v>
                </c:pt>
                <c:pt idx="23">
                  <c:v>5.4</c:v>
                </c:pt>
                <c:pt idx="24">
                  <c:v>4.8</c:v>
                </c:pt>
                <c:pt idx="25">
                  <c:v>5.9</c:v>
                </c:pt>
                <c:pt idx="26">
                  <c:v>5.2</c:v>
                </c:pt>
                <c:pt idx="27">
                  <c:v>5.0999999999999996</c:v>
                </c:pt>
                <c:pt idx="28">
                  <c:v>5.5</c:v>
                </c:pt>
                <c:pt idx="29">
                  <c:v>2.9</c:v>
                </c:pt>
                <c:pt idx="30">
                  <c:v>5.4</c:v>
                </c:pt>
                <c:pt idx="31">
                  <c:v>5.9</c:v>
                </c:pt>
                <c:pt idx="32">
                  <c:v>5.4</c:v>
                </c:pt>
                <c:pt idx="33">
                  <c:v>3.2</c:v>
                </c:pt>
                <c:pt idx="34">
                  <c:v>0.3</c:v>
                </c:pt>
                <c:pt idx="35">
                  <c:v>0.4</c:v>
                </c:pt>
                <c:pt idx="36">
                  <c:v>0.1</c:v>
                </c:pt>
                <c:pt idx="37">
                  <c:v>0.2</c:v>
                </c:pt>
                <c:pt idx="38">
                  <c:v>0.1</c:v>
                </c:pt>
                <c:pt idx="39">
                  <c:v>0.5</c:v>
                </c:pt>
              </c:numCache>
            </c:numRef>
          </c:val>
          <c:extLst>
            <c:ext xmlns:c16="http://schemas.microsoft.com/office/drawing/2014/chart" uri="{C3380CC4-5D6E-409C-BE32-E72D297353CC}">
              <c16:uniqueId val="{00000006-7107-4559-81E1-5AC454E05CBF}"/>
            </c:ext>
          </c:extLst>
        </c:ser>
        <c:ser>
          <c:idx val="2"/>
          <c:order val="2"/>
          <c:tx>
            <c:strRef>
              <c:f>'CPU001'!$D$1</c:f>
              <c:strCache>
                <c:ptCount val="1"/>
                <c:pt idx="0">
                  <c:v>Wait%</c:v>
                </c:pt>
              </c:strCache>
            </c:strRef>
          </c:tx>
          <c:invertIfNegative val="0"/>
          <c:cat>
            <c:numRef>
              <c:f>'CPU001'!$A$2:$A$41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'CPU001'!$D$2:$D$41</c:f>
              <c:numCache>
                <c:formatCode>General</c:formatCode>
                <c:ptCount val="40"/>
                <c:pt idx="0">
                  <c:v>0</c:v>
                </c:pt>
                <c:pt idx="1">
                  <c:v>3</c:v>
                </c:pt>
                <c:pt idx="2">
                  <c:v>4.5</c:v>
                </c:pt>
                <c:pt idx="3">
                  <c:v>3.6</c:v>
                </c:pt>
                <c:pt idx="4">
                  <c:v>5.3</c:v>
                </c:pt>
                <c:pt idx="5">
                  <c:v>5.6</c:v>
                </c:pt>
                <c:pt idx="6">
                  <c:v>6.6</c:v>
                </c:pt>
                <c:pt idx="7">
                  <c:v>5.2</c:v>
                </c:pt>
                <c:pt idx="8">
                  <c:v>6.1</c:v>
                </c:pt>
                <c:pt idx="9">
                  <c:v>3.9</c:v>
                </c:pt>
                <c:pt idx="10">
                  <c:v>3.8</c:v>
                </c:pt>
                <c:pt idx="11">
                  <c:v>6.3</c:v>
                </c:pt>
                <c:pt idx="12">
                  <c:v>4.0999999999999996</c:v>
                </c:pt>
                <c:pt idx="13">
                  <c:v>4.8</c:v>
                </c:pt>
                <c:pt idx="14">
                  <c:v>6.7</c:v>
                </c:pt>
                <c:pt idx="15">
                  <c:v>5</c:v>
                </c:pt>
                <c:pt idx="16">
                  <c:v>4.7</c:v>
                </c:pt>
                <c:pt idx="17">
                  <c:v>6.4</c:v>
                </c:pt>
                <c:pt idx="18">
                  <c:v>3.7</c:v>
                </c:pt>
                <c:pt idx="19">
                  <c:v>4.4000000000000004</c:v>
                </c:pt>
                <c:pt idx="20">
                  <c:v>3.8</c:v>
                </c:pt>
                <c:pt idx="21">
                  <c:v>3.9</c:v>
                </c:pt>
                <c:pt idx="22">
                  <c:v>4.5</c:v>
                </c:pt>
                <c:pt idx="23">
                  <c:v>3.4</c:v>
                </c:pt>
                <c:pt idx="24">
                  <c:v>31.5</c:v>
                </c:pt>
                <c:pt idx="25">
                  <c:v>5.2</c:v>
                </c:pt>
                <c:pt idx="26">
                  <c:v>5.8</c:v>
                </c:pt>
                <c:pt idx="27">
                  <c:v>6</c:v>
                </c:pt>
                <c:pt idx="28">
                  <c:v>4.8</c:v>
                </c:pt>
                <c:pt idx="29">
                  <c:v>1.6</c:v>
                </c:pt>
                <c:pt idx="30">
                  <c:v>4.5</c:v>
                </c:pt>
                <c:pt idx="31">
                  <c:v>4.8</c:v>
                </c:pt>
                <c:pt idx="32">
                  <c:v>4.8</c:v>
                </c:pt>
                <c:pt idx="33">
                  <c:v>2.8</c:v>
                </c:pt>
                <c:pt idx="34">
                  <c:v>0</c:v>
                </c:pt>
                <c:pt idx="35">
                  <c:v>0</c:v>
                </c:pt>
                <c:pt idx="36">
                  <c:v>0</c:v>
                </c:pt>
                <c:pt idx="37">
                  <c:v>0.2</c:v>
                </c:pt>
                <c:pt idx="38">
                  <c:v>0</c:v>
                </c:pt>
                <c:pt idx="39">
                  <c:v>0</c:v>
                </c:pt>
              </c:numCache>
            </c:numRef>
          </c:val>
          <c:extLst>
            <c:ext xmlns:c16="http://schemas.microsoft.com/office/drawing/2014/chart" uri="{C3380CC4-5D6E-409C-BE32-E72D297353CC}">
              <c16:uniqueId val="{00000007-7107-4559-81E1-5AC454E05CBF}"/>
            </c:ext>
          </c:extLst>
        </c:ser>
        <c:ser>
          <c:idx val="3"/>
          <c:order val="3"/>
          <c:tx>
            <c:strRef>
              <c:f>'CPU001'!$E$1</c:f>
              <c:strCache>
                <c:ptCount val="1"/>
                <c:pt idx="0">
                  <c:v>Idle%</c:v>
                </c:pt>
              </c:strCache>
            </c:strRef>
          </c:tx>
          <c:invertIfNegative val="0"/>
          <c:cat>
            <c:numRef>
              <c:f>'CPU001'!$A$2:$A$41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'CPU001'!$E$2:$E$41</c:f>
              <c:numCache>
                <c:formatCode>General</c:formatCode>
                <c:ptCount val="40"/>
                <c:pt idx="0">
                  <c:v>97.5</c:v>
                </c:pt>
                <c:pt idx="1">
                  <c:v>89.2</c:v>
                </c:pt>
                <c:pt idx="2">
                  <c:v>80.8</c:v>
                </c:pt>
                <c:pt idx="3">
                  <c:v>84.9</c:v>
                </c:pt>
                <c:pt idx="4">
                  <c:v>81</c:v>
                </c:pt>
                <c:pt idx="5">
                  <c:v>79.599999999999994</c:v>
                </c:pt>
                <c:pt idx="6">
                  <c:v>79.099999999999994</c:v>
                </c:pt>
                <c:pt idx="7">
                  <c:v>80.400000000000006</c:v>
                </c:pt>
                <c:pt idx="8">
                  <c:v>79.099999999999994</c:v>
                </c:pt>
                <c:pt idx="9">
                  <c:v>81.599999999999994</c:v>
                </c:pt>
                <c:pt idx="10">
                  <c:v>85.4</c:v>
                </c:pt>
                <c:pt idx="11">
                  <c:v>78.099999999999994</c:v>
                </c:pt>
                <c:pt idx="12">
                  <c:v>78.099999999999994</c:v>
                </c:pt>
                <c:pt idx="13">
                  <c:v>78.5</c:v>
                </c:pt>
                <c:pt idx="14">
                  <c:v>77.599999999999994</c:v>
                </c:pt>
                <c:pt idx="15">
                  <c:v>79.5</c:v>
                </c:pt>
                <c:pt idx="16">
                  <c:v>78.900000000000006</c:v>
                </c:pt>
                <c:pt idx="17">
                  <c:v>78.8</c:v>
                </c:pt>
                <c:pt idx="18">
                  <c:v>85.9</c:v>
                </c:pt>
                <c:pt idx="19">
                  <c:v>81.3</c:v>
                </c:pt>
                <c:pt idx="20">
                  <c:v>80.900000000000006</c:v>
                </c:pt>
                <c:pt idx="21">
                  <c:v>81.5</c:v>
                </c:pt>
                <c:pt idx="22">
                  <c:v>80.8</c:v>
                </c:pt>
                <c:pt idx="23">
                  <c:v>80.900000000000006</c:v>
                </c:pt>
                <c:pt idx="24">
                  <c:v>57.4</c:v>
                </c:pt>
                <c:pt idx="25">
                  <c:v>80.8</c:v>
                </c:pt>
                <c:pt idx="26">
                  <c:v>83.2</c:v>
                </c:pt>
                <c:pt idx="27">
                  <c:v>82.4</c:v>
                </c:pt>
                <c:pt idx="28">
                  <c:v>81.599999999999994</c:v>
                </c:pt>
                <c:pt idx="29">
                  <c:v>91.4</c:v>
                </c:pt>
                <c:pt idx="30">
                  <c:v>79.900000000000006</c:v>
                </c:pt>
                <c:pt idx="31">
                  <c:v>80.599999999999994</c:v>
                </c:pt>
                <c:pt idx="32">
                  <c:v>81.8</c:v>
                </c:pt>
                <c:pt idx="33">
                  <c:v>89.7</c:v>
                </c:pt>
                <c:pt idx="34">
                  <c:v>99.3</c:v>
                </c:pt>
                <c:pt idx="35">
                  <c:v>99.2</c:v>
                </c:pt>
                <c:pt idx="36">
                  <c:v>99.9</c:v>
                </c:pt>
                <c:pt idx="37">
                  <c:v>99.4</c:v>
                </c:pt>
                <c:pt idx="38">
                  <c:v>99.7</c:v>
                </c:pt>
                <c:pt idx="39">
                  <c:v>99.2</c:v>
                </c:pt>
              </c:numCache>
            </c:numRef>
          </c:val>
          <c:extLst>
            <c:ext xmlns:c16="http://schemas.microsoft.com/office/drawing/2014/chart" uri="{C3380CC4-5D6E-409C-BE32-E72D297353CC}">
              <c16:uniqueId val="{00000008-7107-4559-81E1-5AC454E05CBF}"/>
            </c:ext>
          </c:extLst>
        </c:ser>
        <c:ser>
          <c:idx val="4"/>
          <c:order val="4"/>
          <c:tx>
            <c:strRef>
              <c:f>'CPU001'!$F$1</c:f>
              <c:strCache>
                <c:ptCount val="1"/>
                <c:pt idx="0">
                  <c:v>Steal%</c:v>
                </c:pt>
              </c:strCache>
            </c:strRef>
          </c:tx>
          <c:invertIfNegative val="0"/>
          <c:cat>
            <c:numRef>
              <c:f>'CPU001'!$A$2:$A$41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'CPU001'!$F$2:$F$41</c:f>
              <c:numCache>
                <c:formatCode>General</c:formatCode>
                <c:ptCount val="40"/>
                <c:pt idx="0">
                  <c:v>0</c:v>
                </c:pt>
                <c:pt idx="1">
                  <c:v>0</c:v>
                </c:pt>
                <c:pt idx="2">
                  <c:v>0</c:v>
                </c:pt>
                <c:pt idx="3">
                  <c:v>0.1</c:v>
                </c:pt>
                <c:pt idx="4">
                  <c:v>0.1</c:v>
                </c:pt>
                <c:pt idx="5">
                  <c:v>0</c:v>
                </c:pt>
                <c:pt idx="6">
                  <c:v>0</c:v>
                </c:pt>
                <c:pt idx="7">
                  <c:v>0</c:v>
                </c:pt>
                <c:pt idx="8">
                  <c:v>0</c:v>
                </c:pt>
                <c:pt idx="9">
                  <c:v>0</c:v>
                </c:pt>
                <c:pt idx="10">
                  <c:v>0</c:v>
                </c:pt>
                <c:pt idx="11">
                  <c:v>0</c:v>
                </c:pt>
                <c:pt idx="12">
                  <c:v>0</c:v>
                </c:pt>
                <c:pt idx="13">
                  <c:v>0.1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0.1</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09-7107-4559-81E1-5AC454E05CBF}"/>
            </c:ext>
          </c:extLst>
        </c:ser>
        <c:dLbls>
          <c:showLegendKey val="0"/>
          <c:showVal val="0"/>
          <c:showCatName val="0"/>
          <c:showSerName val="0"/>
          <c:showPercent val="0"/>
          <c:showBubbleSize val="0"/>
        </c:dLbls>
        <c:gapWidth val="0"/>
        <c:overlap val="100"/>
        <c:axId val="623237976"/>
        <c:axId val="623239288"/>
      </c:barChart>
      <c:catAx>
        <c:axId val="62323797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23239288"/>
        <c:crosses val="autoZero"/>
        <c:auto val="0"/>
        <c:lblAlgn val="ctr"/>
        <c:lblOffset val="100"/>
        <c:noMultiLvlLbl val="0"/>
      </c:catAx>
      <c:valAx>
        <c:axId val="62323928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62323797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2 ssc-vm-c-315  7/10/2020</a:t>
            </a:r>
          </a:p>
        </c:rich>
      </c:tx>
      <c:overlay val="0"/>
    </c:title>
    <c:autoTitleDeleted val="0"/>
    <c:plotArea>
      <c:layout/>
      <c:barChart>
        <c:barDir val="col"/>
        <c:grouping val="stacked"/>
        <c:varyColors val="0"/>
        <c:ser>
          <c:idx val="0"/>
          <c:order val="0"/>
          <c:tx>
            <c:strRef>
              <c:f>'CPU002'!$B$1</c:f>
              <c:strCache>
                <c:ptCount val="1"/>
                <c:pt idx="0">
                  <c:v>User%</c:v>
                </c:pt>
              </c:strCache>
            </c:strRef>
          </c:tx>
          <c:invertIfNegative val="0"/>
          <c:cat>
            <c:numRef>
              <c:f>'CPU002'!$A$2:$A$41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'CPU002'!$B$2:$B$41</c:f>
              <c:numCache>
                <c:formatCode>General</c:formatCode>
                <c:ptCount val="40"/>
                <c:pt idx="0">
                  <c:v>1.7</c:v>
                </c:pt>
                <c:pt idx="1">
                  <c:v>5.3</c:v>
                </c:pt>
                <c:pt idx="2">
                  <c:v>11</c:v>
                </c:pt>
                <c:pt idx="3">
                  <c:v>6.8</c:v>
                </c:pt>
                <c:pt idx="4">
                  <c:v>7.4</c:v>
                </c:pt>
                <c:pt idx="5">
                  <c:v>7.7</c:v>
                </c:pt>
                <c:pt idx="6">
                  <c:v>7.5</c:v>
                </c:pt>
                <c:pt idx="7">
                  <c:v>7.7</c:v>
                </c:pt>
                <c:pt idx="8">
                  <c:v>7.5</c:v>
                </c:pt>
                <c:pt idx="9">
                  <c:v>7.5</c:v>
                </c:pt>
                <c:pt idx="10">
                  <c:v>5.7</c:v>
                </c:pt>
                <c:pt idx="11">
                  <c:v>6.6</c:v>
                </c:pt>
                <c:pt idx="12">
                  <c:v>5.6</c:v>
                </c:pt>
                <c:pt idx="13">
                  <c:v>5.9</c:v>
                </c:pt>
                <c:pt idx="14">
                  <c:v>6.1</c:v>
                </c:pt>
                <c:pt idx="15">
                  <c:v>5.0999999999999996</c:v>
                </c:pt>
                <c:pt idx="16">
                  <c:v>8.6</c:v>
                </c:pt>
                <c:pt idx="17">
                  <c:v>6.3</c:v>
                </c:pt>
                <c:pt idx="18">
                  <c:v>5.9</c:v>
                </c:pt>
                <c:pt idx="19">
                  <c:v>6.3</c:v>
                </c:pt>
                <c:pt idx="20">
                  <c:v>8.6</c:v>
                </c:pt>
                <c:pt idx="21">
                  <c:v>5.3</c:v>
                </c:pt>
                <c:pt idx="22">
                  <c:v>6.8</c:v>
                </c:pt>
                <c:pt idx="23">
                  <c:v>7.2</c:v>
                </c:pt>
                <c:pt idx="24">
                  <c:v>5.6</c:v>
                </c:pt>
                <c:pt idx="25">
                  <c:v>7.2</c:v>
                </c:pt>
                <c:pt idx="26">
                  <c:v>7.8</c:v>
                </c:pt>
                <c:pt idx="27">
                  <c:v>7.3</c:v>
                </c:pt>
                <c:pt idx="28">
                  <c:v>6.9</c:v>
                </c:pt>
                <c:pt idx="29">
                  <c:v>3.8</c:v>
                </c:pt>
                <c:pt idx="30">
                  <c:v>7.6</c:v>
                </c:pt>
                <c:pt idx="31">
                  <c:v>8.3000000000000007</c:v>
                </c:pt>
                <c:pt idx="32">
                  <c:v>7.5</c:v>
                </c:pt>
                <c:pt idx="33">
                  <c:v>4.0999999999999996</c:v>
                </c:pt>
                <c:pt idx="34">
                  <c:v>0.4</c:v>
                </c:pt>
                <c:pt idx="35">
                  <c:v>0.5</c:v>
                </c:pt>
                <c:pt idx="36">
                  <c:v>0.4</c:v>
                </c:pt>
                <c:pt idx="37">
                  <c:v>0.4</c:v>
                </c:pt>
                <c:pt idx="38">
                  <c:v>0.6</c:v>
                </c:pt>
                <c:pt idx="39">
                  <c:v>0.2</c:v>
                </c:pt>
              </c:numCache>
            </c:numRef>
          </c:val>
          <c:extLst>
            <c:ext xmlns:c16="http://schemas.microsoft.com/office/drawing/2014/chart" uri="{C3380CC4-5D6E-409C-BE32-E72D297353CC}">
              <c16:uniqueId val="{00000005-F719-4549-9D50-552AB1CAB68F}"/>
            </c:ext>
          </c:extLst>
        </c:ser>
        <c:ser>
          <c:idx val="1"/>
          <c:order val="1"/>
          <c:tx>
            <c:strRef>
              <c:f>'CPU002'!$C$1</c:f>
              <c:strCache>
                <c:ptCount val="1"/>
                <c:pt idx="0">
                  <c:v>Sys%</c:v>
                </c:pt>
              </c:strCache>
            </c:strRef>
          </c:tx>
          <c:invertIfNegative val="0"/>
          <c:cat>
            <c:numRef>
              <c:f>'CPU002'!$A$2:$A$41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'CPU002'!$C$2:$C$41</c:f>
              <c:numCache>
                <c:formatCode>General</c:formatCode>
                <c:ptCount val="40"/>
                <c:pt idx="0">
                  <c:v>1.7</c:v>
                </c:pt>
                <c:pt idx="1">
                  <c:v>3.2</c:v>
                </c:pt>
                <c:pt idx="2">
                  <c:v>5.4</c:v>
                </c:pt>
                <c:pt idx="3">
                  <c:v>4.5999999999999996</c:v>
                </c:pt>
                <c:pt idx="4">
                  <c:v>4.9000000000000004</c:v>
                </c:pt>
                <c:pt idx="5">
                  <c:v>5.0999999999999996</c:v>
                </c:pt>
                <c:pt idx="6">
                  <c:v>4.9000000000000004</c:v>
                </c:pt>
                <c:pt idx="7">
                  <c:v>5.5</c:v>
                </c:pt>
                <c:pt idx="8">
                  <c:v>5</c:v>
                </c:pt>
                <c:pt idx="9">
                  <c:v>5.0999999999999996</c:v>
                </c:pt>
                <c:pt idx="10">
                  <c:v>4.3</c:v>
                </c:pt>
                <c:pt idx="11">
                  <c:v>5.3</c:v>
                </c:pt>
                <c:pt idx="12">
                  <c:v>4.4000000000000004</c:v>
                </c:pt>
                <c:pt idx="13">
                  <c:v>4.8</c:v>
                </c:pt>
                <c:pt idx="14">
                  <c:v>4.5999999999999996</c:v>
                </c:pt>
                <c:pt idx="15">
                  <c:v>4.5</c:v>
                </c:pt>
                <c:pt idx="16">
                  <c:v>4.8</c:v>
                </c:pt>
                <c:pt idx="17">
                  <c:v>5.0999999999999996</c:v>
                </c:pt>
                <c:pt idx="18">
                  <c:v>4</c:v>
                </c:pt>
                <c:pt idx="19">
                  <c:v>4.9000000000000004</c:v>
                </c:pt>
                <c:pt idx="20">
                  <c:v>4.5999999999999996</c:v>
                </c:pt>
                <c:pt idx="21">
                  <c:v>4.7</c:v>
                </c:pt>
                <c:pt idx="22">
                  <c:v>5</c:v>
                </c:pt>
                <c:pt idx="23">
                  <c:v>5.0999999999999996</c:v>
                </c:pt>
                <c:pt idx="24">
                  <c:v>3.7</c:v>
                </c:pt>
                <c:pt idx="25">
                  <c:v>5.0999999999999996</c:v>
                </c:pt>
                <c:pt idx="26">
                  <c:v>5.5</c:v>
                </c:pt>
                <c:pt idx="27">
                  <c:v>5.0999999999999996</c:v>
                </c:pt>
                <c:pt idx="28">
                  <c:v>4.9000000000000004</c:v>
                </c:pt>
                <c:pt idx="29">
                  <c:v>2.8</c:v>
                </c:pt>
                <c:pt idx="30">
                  <c:v>5.2</c:v>
                </c:pt>
                <c:pt idx="31">
                  <c:v>5.4</c:v>
                </c:pt>
                <c:pt idx="32">
                  <c:v>5.4</c:v>
                </c:pt>
                <c:pt idx="33">
                  <c:v>2.8</c:v>
                </c:pt>
                <c:pt idx="34">
                  <c:v>0.4</c:v>
                </c:pt>
                <c:pt idx="35">
                  <c:v>0.2</c:v>
                </c:pt>
                <c:pt idx="36">
                  <c:v>0.2</c:v>
                </c:pt>
                <c:pt idx="37">
                  <c:v>0.4</c:v>
                </c:pt>
                <c:pt idx="38">
                  <c:v>0.6</c:v>
                </c:pt>
                <c:pt idx="39">
                  <c:v>0.1</c:v>
                </c:pt>
              </c:numCache>
            </c:numRef>
          </c:val>
          <c:extLst>
            <c:ext xmlns:c16="http://schemas.microsoft.com/office/drawing/2014/chart" uri="{C3380CC4-5D6E-409C-BE32-E72D297353CC}">
              <c16:uniqueId val="{00000006-F719-4549-9D50-552AB1CAB68F}"/>
            </c:ext>
          </c:extLst>
        </c:ser>
        <c:ser>
          <c:idx val="2"/>
          <c:order val="2"/>
          <c:tx>
            <c:strRef>
              <c:f>'CPU002'!$D$1</c:f>
              <c:strCache>
                <c:ptCount val="1"/>
                <c:pt idx="0">
                  <c:v>Wait%</c:v>
                </c:pt>
              </c:strCache>
            </c:strRef>
          </c:tx>
          <c:invertIfNegative val="0"/>
          <c:cat>
            <c:numRef>
              <c:f>'CPU002'!$A$2:$A$41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'CPU002'!$D$2:$D$41</c:f>
              <c:numCache>
                <c:formatCode>General</c:formatCode>
                <c:ptCount val="40"/>
                <c:pt idx="0">
                  <c:v>0</c:v>
                </c:pt>
                <c:pt idx="1">
                  <c:v>2.2999999999999998</c:v>
                </c:pt>
                <c:pt idx="2">
                  <c:v>5.2</c:v>
                </c:pt>
                <c:pt idx="3">
                  <c:v>4.4000000000000004</c:v>
                </c:pt>
                <c:pt idx="4">
                  <c:v>4.8</c:v>
                </c:pt>
                <c:pt idx="5">
                  <c:v>5.2</c:v>
                </c:pt>
                <c:pt idx="6">
                  <c:v>4.2</c:v>
                </c:pt>
                <c:pt idx="7">
                  <c:v>5.6</c:v>
                </c:pt>
                <c:pt idx="8">
                  <c:v>4.5999999999999996</c:v>
                </c:pt>
                <c:pt idx="9">
                  <c:v>5.0999999999999996</c:v>
                </c:pt>
                <c:pt idx="10">
                  <c:v>3.2</c:v>
                </c:pt>
                <c:pt idx="11">
                  <c:v>5.7</c:v>
                </c:pt>
                <c:pt idx="12">
                  <c:v>7</c:v>
                </c:pt>
                <c:pt idx="13">
                  <c:v>6.5</c:v>
                </c:pt>
                <c:pt idx="14">
                  <c:v>5.5</c:v>
                </c:pt>
                <c:pt idx="15">
                  <c:v>5.3</c:v>
                </c:pt>
                <c:pt idx="16">
                  <c:v>5.2</c:v>
                </c:pt>
                <c:pt idx="17">
                  <c:v>5.7</c:v>
                </c:pt>
                <c:pt idx="18">
                  <c:v>3.9</c:v>
                </c:pt>
                <c:pt idx="19">
                  <c:v>5.6</c:v>
                </c:pt>
                <c:pt idx="20">
                  <c:v>5.8</c:v>
                </c:pt>
                <c:pt idx="21">
                  <c:v>5.9</c:v>
                </c:pt>
                <c:pt idx="22">
                  <c:v>5.8</c:v>
                </c:pt>
                <c:pt idx="23">
                  <c:v>5.2</c:v>
                </c:pt>
                <c:pt idx="24">
                  <c:v>3.3</c:v>
                </c:pt>
                <c:pt idx="25">
                  <c:v>5.0999999999999996</c:v>
                </c:pt>
                <c:pt idx="26">
                  <c:v>5.0999999999999996</c:v>
                </c:pt>
                <c:pt idx="27">
                  <c:v>5.2</c:v>
                </c:pt>
                <c:pt idx="28">
                  <c:v>4.3</c:v>
                </c:pt>
                <c:pt idx="29">
                  <c:v>2.4</c:v>
                </c:pt>
                <c:pt idx="30">
                  <c:v>4.5999999999999996</c:v>
                </c:pt>
                <c:pt idx="31">
                  <c:v>4.7</c:v>
                </c:pt>
                <c:pt idx="32">
                  <c:v>4.4000000000000004</c:v>
                </c:pt>
                <c:pt idx="33">
                  <c:v>2.2999999999999998</c:v>
                </c:pt>
                <c:pt idx="34">
                  <c:v>0.1</c:v>
                </c:pt>
                <c:pt idx="35">
                  <c:v>0</c:v>
                </c:pt>
                <c:pt idx="36">
                  <c:v>0</c:v>
                </c:pt>
                <c:pt idx="37">
                  <c:v>0</c:v>
                </c:pt>
                <c:pt idx="38">
                  <c:v>0</c:v>
                </c:pt>
                <c:pt idx="39">
                  <c:v>0</c:v>
                </c:pt>
              </c:numCache>
            </c:numRef>
          </c:val>
          <c:extLst>
            <c:ext xmlns:c16="http://schemas.microsoft.com/office/drawing/2014/chart" uri="{C3380CC4-5D6E-409C-BE32-E72D297353CC}">
              <c16:uniqueId val="{00000007-F719-4549-9D50-552AB1CAB68F}"/>
            </c:ext>
          </c:extLst>
        </c:ser>
        <c:ser>
          <c:idx val="3"/>
          <c:order val="3"/>
          <c:tx>
            <c:strRef>
              <c:f>'CPU002'!$E$1</c:f>
              <c:strCache>
                <c:ptCount val="1"/>
                <c:pt idx="0">
                  <c:v>Idle%</c:v>
                </c:pt>
              </c:strCache>
            </c:strRef>
          </c:tx>
          <c:invertIfNegative val="0"/>
          <c:cat>
            <c:numRef>
              <c:f>'CPU002'!$A$2:$A$41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'CPU002'!$E$2:$E$41</c:f>
              <c:numCache>
                <c:formatCode>General</c:formatCode>
                <c:ptCount val="40"/>
                <c:pt idx="0">
                  <c:v>96.7</c:v>
                </c:pt>
                <c:pt idx="1">
                  <c:v>89.1</c:v>
                </c:pt>
                <c:pt idx="2">
                  <c:v>78.400000000000006</c:v>
                </c:pt>
                <c:pt idx="3">
                  <c:v>84.1</c:v>
                </c:pt>
                <c:pt idx="4">
                  <c:v>83</c:v>
                </c:pt>
                <c:pt idx="5">
                  <c:v>81.900000000000006</c:v>
                </c:pt>
                <c:pt idx="6">
                  <c:v>83.4</c:v>
                </c:pt>
                <c:pt idx="7">
                  <c:v>81.2</c:v>
                </c:pt>
                <c:pt idx="8">
                  <c:v>82.9</c:v>
                </c:pt>
                <c:pt idx="9">
                  <c:v>82.3</c:v>
                </c:pt>
                <c:pt idx="10">
                  <c:v>86.7</c:v>
                </c:pt>
                <c:pt idx="11">
                  <c:v>82.4</c:v>
                </c:pt>
                <c:pt idx="12">
                  <c:v>83</c:v>
                </c:pt>
                <c:pt idx="13">
                  <c:v>82.7</c:v>
                </c:pt>
                <c:pt idx="14">
                  <c:v>83.7</c:v>
                </c:pt>
                <c:pt idx="15">
                  <c:v>85</c:v>
                </c:pt>
                <c:pt idx="16">
                  <c:v>81.3</c:v>
                </c:pt>
                <c:pt idx="17">
                  <c:v>82.8</c:v>
                </c:pt>
                <c:pt idx="18">
                  <c:v>86.2</c:v>
                </c:pt>
                <c:pt idx="19">
                  <c:v>83.2</c:v>
                </c:pt>
                <c:pt idx="20">
                  <c:v>80.900000000000006</c:v>
                </c:pt>
                <c:pt idx="21">
                  <c:v>84.1</c:v>
                </c:pt>
                <c:pt idx="22">
                  <c:v>82.4</c:v>
                </c:pt>
                <c:pt idx="23">
                  <c:v>82.4</c:v>
                </c:pt>
                <c:pt idx="24">
                  <c:v>87.3</c:v>
                </c:pt>
                <c:pt idx="25">
                  <c:v>82.6</c:v>
                </c:pt>
                <c:pt idx="26">
                  <c:v>81.599999999999994</c:v>
                </c:pt>
                <c:pt idx="27">
                  <c:v>82.3</c:v>
                </c:pt>
                <c:pt idx="28">
                  <c:v>83.8</c:v>
                </c:pt>
                <c:pt idx="29">
                  <c:v>91</c:v>
                </c:pt>
                <c:pt idx="30">
                  <c:v>82.6</c:v>
                </c:pt>
                <c:pt idx="31">
                  <c:v>81.599999999999994</c:v>
                </c:pt>
                <c:pt idx="32">
                  <c:v>82.8</c:v>
                </c:pt>
                <c:pt idx="33">
                  <c:v>90.7</c:v>
                </c:pt>
                <c:pt idx="34">
                  <c:v>99.2</c:v>
                </c:pt>
                <c:pt idx="35">
                  <c:v>99.3</c:v>
                </c:pt>
                <c:pt idx="36">
                  <c:v>99.4</c:v>
                </c:pt>
                <c:pt idx="37">
                  <c:v>99.2</c:v>
                </c:pt>
                <c:pt idx="38">
                  <c:v>98.8</c:v>
                </c:pt>
                <c:pt idx="39">
                  <c:v>99.6</c:v>
                </c:pt>
              </c:numCache>
            </c:numRef>
          </c:val>
          <c:extLst>
            <c:ext xmlns:c16="http://schemas.microsoft.com/office/drawing/2014/chart" uri="{C3380CC4-5D6E-409C-BE32-E72D297353CC}">
              <c16:uniqueId val="{00000008-F719-4549-9D50-552AB1CAB68F}"/>
            </c:ext>
          </c:extLst>
        </c:ser>
        <c:ser>
          <c:idx val="4"/>
          <c:order val="4"/>
          <c:tx>
            <c:strRef>
              <c:f>'CPU002'!$F$1</c:f>
              <c:strCache>
                <c:ptCount val="1"/>
                <c:pt idx="0">
                  <c:v>Steal%</c:v>
                </c:pt>
              </c:strCache>
            </c:strRef>
          </c:tx>
          <c:invertIfNegative val="0"/>
          <c:cat>
            <c:numRef>
              <c:f>'CPU002'!$A$2:$A$41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'CPU002'!$F$2:$F$41</c:f>
              <c:numCache>
                <c:formatCode>General</c:formatCode>
                <c:ptCount val="40"/>
                <c:pt idx="0">
                  <c:v>0</c:v>
                </c:pt>
                <c:pt idx="1">
                  <c:v>0</c:v>
                </c:pt>
                <c:pt idx="2">
                  <c:v>0</c:v>
                </c:pt>
                <c:pt idx="3">
                  <c:v>0</c:v>
                </c:pt>
                <c:pt idx="4">
                  <c:v>0</c:v>
                </c:pt>
                <c:pt idx="5">
                  <c:v>0.1</c:v>
                </c:pt>
                <c:pt idx="6">
                  <c:v>0.1</c:v>
                </c:pt>
                <c:pt idx="7">
                  <c:v>0.1</c:v>
                </c:pt>
                <c:pt idx="8">
                  <c:v>0</c:v>
                </c:pt>
                <c:pt idx="9">
                  <c:v>0</c:v>
                </c:pt>
                <c:pt idx="10">
                  <c:v>0</c:v>
                </c:pt>
                <c:pt idx="11">
                  <c:v>0.1</c:v>
                </c:pt>
                <c:pt idx="12">
                  <c:v>0</c:v>
                </c:pt>
                <c:pt idx="13">
                  <c:v>0.1</c:v>
                </c:pt>
                <c:pt idx="14">
                  <c:v>0.1</c:v>
                </c:pt>
                <c:pt idx="15">
                  <c:v>0</c:v>
                </c:pt>
                <c:pt idx="16">
                  <c:v>0.1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09-F719-4549-9D50-552AB1CAB68F}"/>
            </c:ext>
          </c:extLst>
        </c:ser>
        <c:dLbls>
          <c:showLegendKey val="0"/>
          <c:showVal val="0"/>
          <c:showCatName val="0"/>
          <c:showSerName val="0"/>
          <c:showPercent val="0"/>
          <c:showBubbleSize val="0"/>
        </c:dLbls>
        <c:gapWidth val="0"/>
        <c:overlap val="100"/>
        <c:axId val="623492336"/>
        <c:axId val="623496272"/>
      </c:barChart>
      <c:catAx>
        <c:axId val="62349233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23496272"/>
        <c:crosses val="autoZero"/>
        <c:auto val="0"/>
        <c:lblAlgn val="ctr"/>
        <c:lblOffset val="100"/>
        <c:noMultiLvlLbl val="0"/>
      </c:catAx>
      <c:valAx>
        <c:axId val="62349627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6234923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3 ssc-vm-c-315  7/10/2020</a:t>
            </a:r>
          </a:p>
        </c:rich>
      </c:tx>
      <c:overlay val="0"/>
    </c:title>
    <c:autoTitleDeleted val="0"/>
    <c:plotArea>
      <c:layout/>
      <c:barChart>
        <c:barDir val="col"/>
        <c:grouping val="stacked"/>
        <c:varyColors val="0"/>
        <c:ser>
          <c:idx val="0"/>
          <c:order val="0"/>
          <c:tx>
            <c:strRef>
              <c:f>'CPU003'!$B$1</c:f>
              <c:strCache>
                <c:ptCount val="1"/>
                <c:pt idx="0">
                  <c:v>User%</c:v>
                </c:pt>
              </c:strCache>
            </c:strRef>
          </c:tx>
          <c:invertIfNegative val="0"/>
          <c:cat>
            <c:numRef>
              <c:f>'CPU003'!$A$2:$A$41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'CPU003'!$B$2:$B$41</c:f>
              <c:numCache>
                <c:formatCode>General</c:formatCode>
                <c:ptCount val="40"/>
                <c:pt idx="0">
                  <c:v>0.8</c:v>
                </c:pt>
                <c:pt idx="1">
                  <c:v>4.7</c:v>
                </c:pt>
                <c:pt idx="2">
                  <c:v>8.6</c:v>
                </c:pt>
                <c:pt idx="3">
                  <c:v>6.8</c:v>
                </c:pt>
                <c:pt idx="4">
                  <c:v>7.4</c:v>
                </c:pt>
                <c:pt idx="5">
                  <c:v>7.8</c:v>
                </c:pt>
                <c:pt idx="6">
                  <c:v>7.7</c:v>
                </c:pt>
                <c:pt idx="7">
                  <c:v>7.9</c:v>
                </c:pt>
                <c:pt idx="8">
                  <c:v>8</c:v>
                </c:pt>
                <c:pt idx="9">
                  <c:v>8</c:v>
                </c:pt>
                <c:pt idx="10">
                  <c:v>6.3</c:v>
                </c:pt>
                <c:pt idx="11">
                  <c:v>8.9</c:v>
                </c:pt>
                <c:pt idx="12">
                  <c:v>10.5</c:v>
                </c:pt>
                <c:pt idx="13">
                  <c:v>9.6</c:v>
                </c:pt>
                <c:pt idx="14">
                  <c:v>8.6999999999999993</c:v>
                </c:pt>
                <c:pt idx="15">
                  <c:v>8.9</c:v>
                </c:pt>
                <c:pt idx="16">
                  <c:v>11</c:v>
                </c:pt>
                <c:pt idx="17">
                  <c:v>8.1999999999999993</c:v>
                </c:pt>
                <c:pt idx="18">
                  <c:v>5.8</c:v>
                </c:pt>
                <c:pt idx="19">
                  <c:v>7.7</c:v>
                </c:pt>
                <c:pt idx="20">
                  <c:v>8.6</c:v>
                </c:pt>
                <c:pt idx="21">
                  <c:v>8.3000000000000007</c:v>
                </c:pt>
                <c:pt idx="22">
                  <c:v>7.5</c:v>
                </c:pt>
                <c:pt idx="23">
                  <c:v>7.5</c:v>
                </c:pt>
                <c:pt idx="24">
                  <c:v>5.5</c:v>
                </c:pt>
                <c:pt idx="25">
                  <c:v>6.9</c:v>
                </c:pt>
                <c:pt idx="26">
                  <c:v>7.6</c:v>
                </c:pt>
                <c:pt idx="27">
                  <c:v>7.3</c:v>
                </c:pt>
                <c:pt idx="28">
                  <c:v>7.1</c:v>
                </c:pt>
                <c:pt idx="29">
                  <c:v>3.7</c:v>
                </c:pt>
                <c:pt idx="30">
                  <c:v>7.4</c:v>
                </c:pt>
                <c:pt idx="31">
                  <c:v>7.6</c:v>
                </c:pt>
                <c:pt idx="32">
                  <c:v>7.4</c:v>
                </c:pt>
                <c:pt idx="33">
                  <c:v>4.3</c:v>
                </c:pt>
                <c:pt idx="34">
                  <c:v>0.5</c:v>
                </c:pt>
                <c:pt idx="35">
                  <c:v>0.4</c:v>
                </c:pt>
                <c:pt idx="36">
                  <c:v>0.6</c:v>
                </c:pt>
                <c:pt idx="37">
                  <c:v>0.5</c:v>
                </c:pt>
                <c:pt idx="38">
                  <c:v>0.3</c:v>
                </c:pt>
                <c:pt idx="39">
                  <c:v>0.3</c:v>
                </c:pt>
              </c:numCache>
            </c:numRef>
          </c:val>
          <c:extLst>
            <c:ext xmlns:c16="http://schemas.microsoft.com/office/drawing/2014/chart" uri="{C3380CC4-5D6E-409C-BE32-E72D297353CC}">
              <c16:uniqueId val="{00000005-09F2-4AD3-A3EE-EE5913E50C21}"/>
            </c:ext>
          </c:extLst>
        </c:ser>
        <c:ser>
          <c:idx val="1"/>
          <c:order val="1"/>
          <c:tx>
            <c:strRef>
              <c:f>'CPU003'!$C$1</c:f>
              <c:strCache>
                <c:ptCount val="1"/>
                <c:pt idx="0">
                  <c:v>Sys%</c:v>
                </c:pt>
              </c:strCache>
            </c:strRef>
          </c:tx>
          <c:invertIfNegative val="0"/>
          <c:cat>
            <c:numRef>
              <c:f>'CPU003'!$A$2:$A$41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'CPU003'!$C$2:$C$41</c:f>
              <c:numCache>
                <c:formatCode>General</c:formatCode>
                <c:ptCount val="40"/>
                <c:pt idx="0">
                  <c:v>1.7</c:v>
                </c:pt>
                <c:pt idx="1">
                  <c:v>2.9</c:v>
                </c:pt>
                <c:pt idx="2">
                  <c:v>5.3</c:v>
                </c:pt>
                <c:pt idx="3">
                  <c:v>5</c:v>
                </c:pt>
                <c:pt idx="4">
                  <c:v>5.3</c:v>
                </c:pt>
                <c:pt idx="5">
                  <c:v>5.6</c:v>
                </c:pt>
                <c:pt idx="6">
                  <c:v>5.2</c:v>
                </c:pt>
                <c:pt idx="7">
                  <c:v>5.5</c:v>
                </c:pt>
                <c:pt idx="8">
                  <c:v>5.6</c:v>
                </c:pt>
                <c:pt idx="9">
                  <c:v>5.7</c:v>
                </c:pt>
                <c:pt idx="10">
                  <c:v>4.0999999999999996</c:v>
                </c:pt>
                <c:pt idx="11">
                  <c:v>5.8</c:v>
                </c:pt>
                <c:pt idx="12">
                  <c:v>6.4</c:v>
                </c:pt>
                <c:pt idx="13">
                  <c:v>6.1</c:v>
                </c:pt>
                <c:pt idx="14">
                  <c:v>5.7</c:v>
                </c:pt>
                <c:pt idx="15">
                  <c:v>6</c:v>
                </c:pt>
                <c:pt idx="16">
                  <c:v>5.9</c:v>
                </c:pt>
                <c:pt idx="17">
                  <c:v>5.8</c:v>
                </c:pt>
                <c:pt idx="18">
                  <c:v>4.2</c:v>
                </c:pt>
                <c:pt idx="19">
                  <c:v>5.5</c:v>
                </c:pt>
                <c:pt idx="20">
                  <c:v>5.8</c:v>
                </c:pt>
                <c:pt idx="21">
                  <c:v>6.3</c:v>
                </c:pt>
                <c:pt idx="22">
                  <c:v>5.6</c:v>
                </c:pt>
                <c:pt idx="23">
                  <c:v>5.9</c:v>
                </c:pt>
                <c:pt idx="24">
                  <c:v>4.0999999999999996</c:v>
                </c:pt>
                <c:pt idx="25">
                  <c:v>5.4</c:v>
                </c:pt>
                <c:pt idx="26">
                  <c:v>5.5</c:v>
                </c:pt>
                <c:pt idx="27">
                  <c:v>5.7</c:v>
                </c:pt>
                <c:pt idx="28">
                  <c:v>5.2</c:v>
                </c:pt>
                <c:pt idx="29">
                  <c:v>2.7</c:v>
                </c:pt>
                <c:pt idx="30">
                  <c:v>5.2</c:v>
                </c:pt>
                <c:pt idx="31">
                  <c:v>5.4</c:v>
                </c:pt>
                <c:pt idx="32">
                  <c:v>5.5</c:v>
                </c:pt>
                <c:pt idx="33">
                  <c:v>3</c:v>
                </c:pt>
                <c:pt idx="34">
                  <c:v>0.5</c:v>
                </c:pt>
                <c:pt idx="35">
                  <c:v>0.3</c:v>
                </c:pt>
                <c:pt idx="36">
                  <c:v>0.7</c:v>
                </c:pt>
                <c:pt idx="37">
                  <c:v>0.4</c:v>
                </c:pt>
                <c:pt idx="38">
                  <c:v>0.2</c:v>
                </c:pt>
                <c:pt idx="39">
                  <c:v>0.3</c:v>
                </c:pt>
              </c:numCache>
            </c:numRef>
          </c:val>
          <c:extLst>
            <c:ext xmlns:c16="http://schemas.microsoft.com/office/drawing/2014/chart" uri="{C3380CC4-5D6E-409C-BE32-E72D297353CC}">
              <c16:uniqueId val="{00000006-09F2-4AD3-A3EE-EE5913E50C21}"/>
            </c:ext>
          </c:extLst>
        </c:ser>
        <c:ser>
          <c:idx val="2"/>
          <c:order val="2"/>
          <c:tx>
            <c:strRef>
              <c:f>'CPU003'!$D$1</c:f>
              <c:strCache>
                <c:ptCount val="1"/>
                <c:pt idx="0">
                  <c:v>Wait%</c:v>
                </c:pt>
              </c:strCache>
            </c:strRef>
          </c:tx>
          <c:invertIfNegative val="0"/>
          <c:cat>
            <c:numRef>
              <c:f>'CPU003'!$A$2:$A$41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'CPU003'!$D$2:$D$41</c:f>
              <c:numCache>
                <c:formatCode>General</c:formatCode>
                <c:ptCount val="40"/>
                <c:pt idx="0">
                  <c:v>0</c:v>
                </c:pt>
                <c:pt idx="1">
                  <c:v>2.4</c:v>
                </c:pt>
                <c:pt idx="2">
                  <c:v>5.4</c:v>
                </c:pt>
                <c:pt idx="3">
                  <c:v>4.4000000000000004</c:v>
                </c:pt>
                <c:pt idx="4">
                  <c:v>4.7</c:v>
                </c:pt>
                <c:pt idx="5">
                  <c:v>5.0999999999999996</c:v>
                </c:pt>
                <c:pt idx="6">
                  <c:v>4.2</c:v>
                </c:pt>
                <c:pt idx="7">
                  <c:v>5.7</c:v>
                </c:pt>
                <c:pt idx="8">
                  <c:v>4.5</c:v>
                </c:pt>
                <c:pt idx="9">
                  <c:v>5.3</c:v>
                </c:pt>
                <c:pt idx="10">
                  <c:v>3.1</c:v>
                </c:pt>
                <c:pt idx="11">
                  <c:v>5.2</c:v>
                </c:pt>
                <c:pt idx="12">
                  <c:v>6</c:v>
                </c:pt>
                <c:pt idx="13">
                  <c:v>5.9</c:v>
                </c:pt>
                <c:pt idx="14">
                  <c:v>5</c:v>
                </c:pt>
                <c:pt idx="15">
                  <c:v>4.8</c:v>
                </c:pt>
                <c:pt idx="16">
                  <c:v>4.5999999999999996</c:v>
                </c:pt>
                <c:pt idx="17">
                  <c:v>5.3</c:v>
                </c:pt>
                <c:pt idx="18">
                  <c:v>3.9</c:v>
                </c:pt>
                <c:pt idx="19">
                  <c:v>5.0999999999999996</c:v>
                </c:pt>
                <c:pt idx="20">
                  <c:v>5.4</c:v>
                </c:pt>
                <c:pt idx="21">
                  <c:v>5.3</c:v>
                </c:pt>
                <c:pt idx="22">
                  <c:v>5.8</c:v>
                </c:pt>
                <c:pt idx="23">
                  <c:v>5.4</c:v>
                </c:pt>
                <c:pt idx="24">
                  <c:v>3.3</c:v>
                </c:pt>
                <c:pt idx="25">
                  <c:v>5.0999999999999996</c:v>
                </c:pt>
                <c:pt idx="26">
                  <c:v>5</c:v>
                </c:pt>
                <c:pt idx="27">
                  <c:v>5.2</c:v>
                </c:pt>
                <c:pt idx="28">
                  <c:v>4.3</c:v>
                </c:pt>
                <c:pt idx="29">
                  <c:v>27.5</c:v>
                </c:pt>
                <c:pt idx="30">
                  <c:v>10.199999999999999</c:v>
                </c:pt>
                <c:pt idx="31">
                  <c:v>4.5</c:v>
                </c:pt>
                <c:pt idx="32">
                  <c:v>4.5999999999999996</c:v>
                </c:pt>
                <c:pt idx="33">
                  <c:v>2.4</c:v>
                </c:pt>
                <c:pt idx="34">
                  <c:v>0.1</c:v>
                </c:pt>
                <c:pt idx="35">
                  <c:v>0</c:v>
                </c:pt>
                <c:pt idx="36">
                  <c:v>0.1</c:v>
                </c:pt>
                <c:pt idx="37">
                  <c:v>0</c:v>
                </c:pt>
                <c:pt idx="38">
                  <c:v>0</c:v>
                </c:pt>
                <c:pt idx="39">
                  <c:v>0</c:v>
                </c:pt>
              </c:numCache>
            </c:numRef>
          </c:val>
          <c:extLst>
            <c:ext xmlns:c16="http://schemas.microsoft.com/office/drawing/2014/chart" uri="{C3380CC4-5D6E-409C-BE32-E72D297353CC}">
              <c16:uniqueId val="{00000007-09F2-4AD3-A3EE-EE5913E50C21}"/>
            </c:ext>
          </c:extLst>
        </c:ser>
        <c:ser>
          <c:idx val="3"/>
          <c:order val="3"/>
          <c:tx>
            <c:strRef>
              <c:f>'CPU003'!$E$1</c:f>
              <c:strCache>
                <c:ptCount val="1"/>
                <c:pt idx="0">
                  <c:v>Idle%</c:v>
                </c:pt>
              </c:strCache>
            </c:strRef>
          </c:tx>
          <c:invertIfNegative val="0"/>
          <c:cat>
            <c:numRef>
              <c:f>'CPU003'!$A$2:$A$41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'CPU003'!$E$2:$E$41</c:f>
              <c:numCache>
                <c:formatCode>General</c:formatCode>
                <c:ptCount val="40"/>
                <c:pt idx="0">
                  <c:v>97.5</c:v>
                </c:pt>
                <c:pt idx="1">
                  <c:v>90</c:v>
                </c:pt>
                <c:pt idx="2">
                  <c:v>80.7</c:v>
                </c:pt>
                <c:pt idx="3">
                  <c:v>83.9</c:v>
                </c:pt>
                <c:pt idx="4">
                  <c:v>82.5</c:v>
                </c:pt>
                <c:pt idx="5">
                  <c:v>81.5</c:v>
                </c:pt>
                <c:pt idx="6">
                  <c:v>82.9</c:v>
                </c:pt>
                <c:pt idx="7">
                  <c:v>80.900000000000006</c:v>
                </c:pt>
                <c:pt idx="8">
                  <c:v>81.900000000000006</c:v>
                </c:pt>
                <c:pt idx="9">
                  <c:v>81</c:v>
                </c:pt>
                <c:pt idx="10">
                  <c:v>86.5</c:v>
                </c:pt>
                <c:pt idx="11">
                  <c:v>80.099999999999994</c:v>
                </c:pt>
                <c:pt idx="12">
                  <c:v>77.099999999999994</c:v>
                </c:pt>
                <c:pt idx="13">
                  <c:v>78.3</c:v>
                </c:pt>
                <c:pt idx="14">
                  <c:v>80.599999999999994</c:v>
                </c:pt>
                <c:pt idx="15">
                  <c:v>80.3</c:v>
                </c:pt>
                <c:pt idx="16">
                  <c:v>78.400000000000006</c:v>
                </c:pt>
                <c:pt idx="17">
                  <c:v>80.7</c:v>
                </c:pt>
                <c:pt idx="18">
                  <c:v>86</c:v>
                </c:pt>
                <c:pt idx="19">
                  <c:v>81.599999999999994</c:v>
                </c:pt>
                <c:pt idx="20">
                  <c:v>80.2</c:v>
                </c:pt>
                <c:pt idx="21">
                  <c:v>80.099999999999994</c:v>
                </c:pt>
                <c:pt idx="22">
                  <c:v>81</c:v>
                </c:pt>
                <c:pt idx="23">
                  <c:v>81.099999999999994</c:v>
                </c:pt>
                <c:pt idx="24">
                  <c:v>87.1</c:v>
                </c:pt>
                <c:pt idx="25">
                  <c:v>82.5</c:v>
                </c:pt>
                <c:pt idx="26">
                  <c:v>82</c:v>
                </c:pt>
                <c:pt idx="27">
                  <c:v>81.7</c:v>
                </c:pt>
                <c:pt idx="28">
                  <c:v>83.4</c:v>
                </c:pt>
                <c:pt idx="29">
                  <c:v>66.099999999999994</c:v>
                </c:pt>
                <c:pt idx="30">
                  <c:v>77.099999999999994</c:v>
                </c:pt>
                <c:pt idx="31">
                  <c:v>82.5</c:v>
                </c:pt>
                <c:pt idx="32">
                  <c:v>82.4</c:v>
                </c:pt>
                <c:pt idx="33">
                  <c:v>90.2</c:v>
                </c:pt>
                <c:pt idx="34">
                  <c:v>99</c:v>
                </c:pt>
                <c:pt idx="35">
                  <c:v>99.2</c:v>
                </c:pt>
                <c:pt idx="36">
                  <c:v>98.6</c:v>
                </c:pt>
                <c:pt idx="37">
                  <c:v>99.1</c:v>
                </c:pt>
                <c:pt idx="38">
                  <c:v>99.5</c:v>
                </c:pt>
                <c:pt idx="39">
                  <c:v>99.4</c:v>
                </c:pt>
              </c:numCache>
            </c:numRef>
          </c:val>
          <c:extLst>
            <c:ext xmlns:c16="http://schemas.microsoft.com/office/drawing/2014/chart" uri="{C3380CC4-5D6E-409C-BE32-E72D297353CC}">
              <c16:uniqueId val="{00000008-09F2-4AD3-A3EE-EE5913E50C21}"/>
            </c:ext>
          </c:extLst>
        </c:ser>
        <c:ser>
          <c:idx val="4"/>
          <c:order val="4"/>
          <c:tx>
            <c:strRef>
              <c:f>'CPU003'!$F$1</c:f>
              <c:strCache>
                <c:ptCount val="1"/>
                <c:pt idx="0">
                  <c:v>Steal%</c:v>
                </c:pt>
              </c:strCache>
            </c:strRef>
          </c:tx>
          <c:invertIfNegative val="0"/>
          <c:cat>
            <c:numRef>
              <c:f>'CPU003'!$A$2:$A$41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'CPU003'!$F$2:$F$41</c:f>
              <c:numCache>
                <c:formatCode>General</c:formatCode>
                <c:ptCount val="40"/>
                <c:pt idx="0">
                  <c:v>0</c:v>
                </c:pt>
                <c:pt idx="1">
                  <c:v>0</c:v>
                </c:pt>
                <c:pt idx="2">
                  <c:v>0</c:v>
                </c:pt>
                <c:pt idx="3">
                  <c:v>0</c:v>
                </c:pt>
                <c:pt idx="4">
                  <c:v>0</c:v>
                </c:pt>
                <c:pt idx="5">
                  <c:v>0</c:v>
                </c:pt>
                <c:pt idx="6">
                  <c:v>0</c:v>
                </c:pt>
                <c:pt idx="7">
                  <c:v>0.1</c:v>
                </c:pt>
                <c:pt idx="8">
                  <c:v>0</c:v>
                </c:pt>
                <c:pt idx="9">
                  <c:v>0</c:v>
                </c:pt>
                <c:pt idx="10">
                  <c:v>0</c:v>
                </c:pt>
                <c:pt idx="11">
                  <c:v>0</c:v>
                </c:pt>
                <c:pt idx="12">
                  <c:v>0.1</c:v>
                </c:pt>
                <c:pt idx="13">
                  <c:v>0.1</c:v>
                </c:pt>
                <c:pt idx="14">
                  <c:v>0</c:v>
                </c:pt>
                <c:pt idx="15">
                  <c:v>0</c:v>
                </c:pt>
                <c:pt idx="16">
                  <c:v>0</c:v>
                </c:pt>
                <c:pt idx="17">
                  <c:v>0</c:v>
                </c:pt>
                <c:pt idx="18">
                  <c:v>0</c:v>
                </c:pt>
                <c:pt idx="19">
                  <c:v>0</c:v>
                </c:pt>
                <c:pt idx="20">
                  <c:v>0</c:v>
                </c:pt>
                <c:pt idx="21">
                  <c:v>0</c:v>
                </c:pt>
                <c:pt idx="22">
                  <c:v>0</c:v>
                </c:pt>
                <c:pt idx="23">
                  <c:v>0.1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09-09F2-4AD3-A3EE-EE5913E50C21}"/>
            </c:ext>
          </c:extLst>
        </c:ser>
        <c:dLbls>
          <c:showLegendKey val="0"/>
          <c:showVal val="0"/>
          <c:showCatName val="0"/>
          <c:showSerName val="0"/>
          <c:showPercent val="0"/>
          <c:showBubbleSize val="0"/>
        </c:dLbls>
        <c:gapWidth val="0"/>
        <c:overlap val="100"/>
        <c:axId val="624671024"/>
        <c:axId val="624668728"/>
      </c:barChart>
      <c:catAx>
        <c:axId val="6246710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24668728"/>
        <c:crosses val="autoZero"/>
        <c:auto val="0"/>
        <c:lblAlgn val="ctr"/>
        <c:lblOffset val="100"/>
        <c:noMultiLvlLbl val="0"/>
      </c:catAx>
      <c:valAx>
        <c:axId val="62466872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624671024"/>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4 ssc-vm-c-315  7/10/2020</a:t>
            </a:r>
          </a:p>
        </c:rich>
      </c:tx>
      <c:overlay val="0"/>
    </c:title>
    <c:autoTitleDeleted val="0"/>
    <c:plotArea>
      <c:layout/>
      <c:barChart>
        <c:barDir val="col"/>
        <c:grouping val="stacked"/>
        <c:varyColors val="0"/>
        <c:ser>
          <c:idx val="0"/>
          <c:order val="0"/>
          <c:tx>
            <c:strRef>
              <c:f>'CPU004'!$B$1</c:f>
              <c:strCache>
                <c:ptCount val="1"/>
                <c:pt idx="0">
                  <c:v>User%</c:v>
                </c:pt>
              </c:strCache>
            </c:strRef>
          </c:tx>
          <c:invertIfNegative val="0"/>
          <c:cat>
            <c:numRef>
              <c:f>'CPU004'!$A$2:$A$41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'CPU004'!$B$2:$B$41</c:f>
              <c:numCache>
                <c:formatCode>General</c:formatCode>
                <c:ptCount val="40"/>
                <c:pt idx="0">
                  <c:v>1.7</c:v>
                </c:pt>
                <c:pt idx="1">
                  <c:v>5.0999999999999996</c:v>
                </c:pt>
                <c:pt idx="2">
                  <c:v>8.9</c:v>
                </c:pt>
                <c:pt idx="3">
                  <c:v>7.5</c:v>
                </c:pt>
                <c:pt idx="4">
                  <c:v>8.5</c:v>
                </c:pt>
                <c:pt idx="5">
                  <c:v>9.1999999999999993</c:v>
                </c:pt>
                <c:pt idx="6">
                  <c:v>8.6999999999999993</c:v>
                </c:pt>
                <c:pt idx="7">
                  <c:v>8.6</c:v>
                </c:pt>
                <c:pt idx="8">
                  <c:v>8.4</c:v>
                </c:pt>
                <c:pt idx="9">
                  <c:v>8.6</c:v>
                </c:pt>
                <c:pt idx="10">
                  <c:v>6.6</c:v>
                </c:pt>
                <c:pt idx="11">
                  <c:v>7.4</c:v>
                </c:pt>
                <c:pt idx="12">
                  <c:v>6</c:v>
                </c:pt>
                <c:pt idx="13">
                  <c:v>6.5</c:v>
                </c:pt>
                <c:pt idx="14">
                  <c:v>8.4</c:v>
                </c:pt>
                <c:pt idx="15">
                  <c:v>9.6</c:v>
                </c:pt>
                <c:pt idx="16">
                  <c:v>10.5</c:v>
                </c:pt>
                <c:pt idx="17">
                  <c:v>9.5</c:v>
                </c:pt>
                <c:pt idx="18">
                  <c:v>6.7</c:v>
                </c:pt>
                <c:pt idx="19">
                  <c:v>8.5</c:v>
                </c:pt>
                <c:pt idx="20">
                  <c:v>10.9</c:v>
                </c:pt>
                <c:pt idx="21">
                  <c:v>9</c:v>
                </c:pt>
                <c:pt idx="22">
                  <c:v>8.6999999999999993</c:v>
                </c:pt>
                <c:pt idx="23">
                  <c:v>8.1999999999999993</c:v>
                </c:pt>
                <c:pt idx="24">
                  <c:v>6.1</c:v>
                </c:pt>
                <c:pt idx="25">
                  <c:v>8.1</c:v>
                </c:pt>
                <c:pt idx="26">
                  <c:v>8.8000000000000007</c:v>
                </c:pt>
                <c:pt idx="27">
                  <c:v>8.1</c:v>
                </c:pt>
                <c:pt idx="28">
                  <c:v>8.1</c:v>
                </c:pt>
                <c:pt idx="29">
                  <c:v>4</c:v>
                </c:pt>
                <c:pt idx="30">
                  <c:v>8.1999999999999993</c:v>
                </c:pt>
                <c:pt idx="31">
                  <c:v>8.6</c:v>
                </c:pt>
                <c:pt idx="32">
                  <c:v>8.3000000000000007</c:v>
                </c:pt>
                <c:pt idx="33">
                  <c:v>4.0999999999999996</c:v>
                </c:pt>
                <c:pt idx="34">
                  <c:v>0.3</c:v>
                </c:pt>
                <c:pt idx="35">
                  <c:v>0.3</c:v>
                </c:pt>
                <c:pt idx="36">
                  <c:v>0.5</c:v>
                </c:pt>
                <c:pt idx="37">
                  <c:v>0.6</c:v>
                </c:pt>
                <c:pt idx="38">
                  <c:v>0.5</c:v>
                </c:pt>
                <c:pt idx="39">
                  <c:v>0.4</c:v>
                </c:pt>
              </c:numCache>
            </c:numRef>
          </c:val>
          <c:extLst>
            <c:ext xmlns:c16="http://schemas.microsoft.com/office/drawing/2014/chart" uri="{C3380CC4-5D6E-409C-BE32-E72D297353CC}">
              <c16:uniqueId val="{00000005-A5A0-45C6-9DD0-6D1482BAE6F4}"/>
            </c:ext>
          </c:extLst>
        </c:ser>
        <c:ser>
          <c:idx val="1"/>
          <c:order val="1"/>
          <c:tx>
            <c:strRef>
              <c:f>'CPU004'!$C$1</c:f>
              <c:strCache>
                <c:ptCount val="1"/>
                <c:pt idx="0">
                  <c:v>Sys%</c:v>
                </c:pt>
              </c:strCache>
            </c:strRef>
          </c:tx>
          <c:invertIfNegative val="0"/>
          <c:cat>
            <c:numRef>
              <c:f>'CPU004'!$A$2:$A$41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'CPU004'!$C$2:$C$41</c:f>
              <c:numCache>
                <c:formatCode>General</c:formatCode>
                <c:ptCount val="40"/>
                <c:pt idx="0">
                  <c:v>2.5</c:v>
                </c:pt>
                <c:pt idx="1">
                  <c:v>3.1</c:v>
                </c:pt>
                <c:pt idx="2">
                  <c:v>6</c:v>
                </c:pt>
                <c:pt idx="3">
                  <c:v>4.9000000000000004</c:v>
                </c:pt>
                <c:pt idx="4">
                  <c:v>5.2</c:v>
                </c:pt>
                <c:pt idx="5">
                  <c:v>5.6</c:v>
                </c:pt>
                <c:pt idx="6">
                  <c:v>5.8</c:v>
                </c:pt>
                <c:pt idx="7">
                  <c:v>5.7</c:v>
                </c:pt>
                <c:pt idx="8">
                  <c:v>5.5</c:v>
                </c:pt>
                <c:pt idx="9">
                  <c:v>5.8</c:v>
                </c:pt>
                <c:pt idx="10">
                  <c:v>4.4000000000000004</c:v>
                </c:pt>
                <c:pt idx="11">
                  <c:v>5.0999999999999996</c:v>
                </c:pt>
                <c:pt idx="12">
                  <c:v>5.2</c:v>
                </c:pt>
                <c:pt idx="13">
                  <c:v>5.0999999999999996</c:v>
                </c:pt>
                <c:pt idx="14">
                  <c:v>5.6</c:v>
                </c:pt>
                <c:pt idx="15">
                  <c:v>6.1</c:v>
                </c:pt>
                <c:pt idx="16">
                  <c:v>6.5</c:v>
                </c:pt>
                <c:pt idx="17">
                  <c:v>6.2</c:v>
                </c:pt>
                <c:pt idx="18">
                  <c:v>4.8</c:v>
                </c:pt>
                <c:pt idx="19">
                  <c:v>6</c:v>
                </c:pt>
                <c:pt idx="20">
                  <c:v>5.9</c:v>
                </c:pt>
                <c:pt idx="21">
                  <c:v>5.7</c:v>
                </c:pt>
                <c:pt idx="22">
                  <c:v>6</c:v>
                </c:pt>
                <c:pt idx="23">
                  <c:v>5.6</c:v>
                </c:pt>
                <c:pt idx="24">
                  <c:v>4.0999999999999996</c:v>
                </c:pt>
                <c:pt idx="25">
                  <c:v>5.7</c:v>
                </c:pt>
                <c:pt idx="26">
                  <c:v>5.8</c:v>
                </c:pt>
                <c:pt idx="27">
                  <c:v>5.3</c:v>
                </c:pt>
                <c:pt idx="28">
                  <c:v>5.8</c:v>
                </c:pt>
                <c:pt idx="29">
                  <c:v>2.8</c:v>
                </c:pt>
                <c:pt idx="30">
                  <c:v>5.6</c:v>
                </c:pt>
                <c:pt idx="31">
                  <c:v>6</c:v>
                </c:pt>
                <c:pt idx="32">
                  <c:v>5.7</c:v>
                </c:pt>
                <c:pt idx="33">
                  <c:v>3</c:v>
                </c:pt>
                <c:pt idx="34">
                  <c:v>0.2</c:v>
                </c:pt>
                <c:pt idx="35">
                  <c:v>0.1</c:v>
                </c:pt>
                <c:pt idx="36">
                  <c:v>0.3</c:v>
                </c:pt>
                <c:pt idx="37">
                  <c:v>0.2</c:v>
                </c:pt>
                <c:pt idx="38">
                  <c:v>0.3</c:v>
                </c:pt>
                <c:pt idx="39">
                  <c:v>0.2</c:v>
                </c:pt>
              </c:numCache>
            </c:numRef>
          </c:val>
          <c:extLst>
            <c:ext xmlns:c16="http://schemas.microsoft.com/office/drawing/2014/chart" uri="{C3380CC4-5D6E-409C-BE32-E72D297353CC}">
              <c16:uniqueId val="{00000006-A5A0-45C6-9DD0-6D1482BAE6F4}"/>
            </c:ext>
          </c:extLst>
        </c:ser>
        <c:ser>
          <c:idx val="2"/>
          <c:order val="2"/>
          <c:tx>
            <c:strRef>
              <c:f>'CPU004'!$D$1</c:f>
              <c:strCache>
                <c:ptCount val="1"/>
                <c:pt idx="0">
                  <c:v>Wait%</c:v>
                </c:pt>
              </c:strCache>
            </c:strRef>
          </c:tx>
          <c:invertIfNegative val="0"/>
          <c:cat>
            <c:numRef>
              <c:f>'CPU004'!$A$2:$A$41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'CPU004'!$D$2:$D$41</c:f>
              <c:numCache>
                <c:formatCode>General</c:formatCode>
                <c:ptCount val="40"/>
                <c:pt idx="0">
                  <c:v>5</c:v>
                </c:pt>
                <c:pt idx="1">
                  <c:v>3</c:v>
                </c:pt>
                <c:pt idx="2">
                  <c:v>5</c:v>
                </c:pt>
                <c:pt idx="3">
                  <c:v>4.7</c:v>
                </c:pt>
                <c:pt idx="4">
                  <c:v>4.4000000000000004</c:v>
                </c:pt>
                <c:pt idx="5">
                  <c:v>4.8</c:v>
                </c:pt>
                <c:pt idx="6">
                  <c:v>4.4000000000000004</c:v>
                </c:pt>
                <c:pt idx="7">
                  <c:v>4.2</c:v>
                </c:pt>
                <c:pt idx="8">
                  <c:v>5.9</c:v>
                </c:pt>
                <c:pt idx="9">
                  <c:v>6.9</c:v>
                </c:pt>
                <c:pt idx="10">
                  <c:v>5.4</c:v>
                </c:pt>
                <c:pt idx="11">
                  <c:v>3.5</c:v>
                </c:pt>
                <c:pt idx="12">
                  <c:v>3.5</c:v>
                </c:pt>
                <c:pt idx="13">
                  <c:v>3.8</c:v>
                </c:pt>
                <c:pt idx="14">
                  <c:v>3.4</c:v>
                </c:pt>
                <c:pt idx="15">
                  <c:v>5.4</c:v>
                </c:pt>
                <c:pt idx="16">
                  <c:v>5.8</c:v>
                </c:pt>
                <c:pt idx="17">
                  <c:v>3.5</c:v>
                </c:pt>
                <c:pt idx="18">
                  <c:v>3.8</c:v>
                </c:pt>
                <c:pt idx="19">
                  <c:v>5.3</c:v>
                </c:pt>
                <c:pt idx="20">
                  <c:v>5</c:v>
                </c:pt>
                <c:pt idx="21">
                  <c:v>5.7</c:v>
                </c:pt>
                <c:pt idx="22">
                  <c:v>5.3</c:v>
                </c:pt>
                <c:pt idx="23">
                  <c:v>6.2</c:v>
                </c:pt>
                <c:pt idx="24">
                  <c:v>2.7</c:v>
                </c:pt>
                <c:pt idx="25">
                  <c:v>5.3</c:v>
                </c:pt>
                <c:pt idx="26">
                  <c:v>4.5999999999999996</c:v>
                </c:pt>
                <c:pt idx="27">
                  <c:v>4.7</c:v>
                </c:pt>
                <c:pt idx="28">
                  <c:v>7.1</c:v>
                </c:pt>
                <c:pt idx="29">
                  <c:v>4.0999999999999996</c:v>
                </c:pt>
                <c:pt idx="30">
                  <c:v>10.1</c:v>
                </c:pt>
                <c:pt idx="31">
                  <c:v>9</c:v>
                </c:pt>
                <c:pt idx="32">
                  <c:v>7.1</c:v>
                </c:pt>
                <c:pt idx="33">
                  <c:v>2.8</c:v>
                </c:pt>
                <c:pt idx="34">
                  <c:v>0</c:v>
                </c:pt>
                <c:pt idx="35">
                  <c:v>0</c:v>
                </c:pt>
                <c:pt idx="36">
                  <c:v>0</c:v>
                </c:pt>
                <c:pt idx="37">
                  <c:v>0</c:v>
                </c:pt>
                <c:pt idx="38">
                  <c:v>0</c:v>
                </c:pt>
                <c:pt idx="39">
                  <c:v>0</c:v>
                </c:pt>
              </c:numCache>
            </c:numRef>
          </c:val>
          <c:extLst>
            <c:ext xmlns:c16="http://schemas.microsoft.com/office/drawing/2014/chart" uri="{C3380CC4-5D6E-409C-BE32-E72D297353CC}">
              <c16:uniqueId val="{00000007-A5A0-45C6-9DD0-6D1482BAE6F4}"/>
            </c:ext>
          </c:extLst>
        </c:ser>
        <c:ser>
          <c:idx val="3"/>
          <c:order val="3"/>
          <c:tx>
            <c:strRef>
              <c:f>'CPU004'!$E$1</c:f>
              <c:strCache>
                <c:ptCount val="1"/>
                <c:pt idx="0">
                  <c:v>Idle%</c:v>
                </c:pt>
              </c:strCache>
            </c:strRef>
          </c:tx>
          <c:invertIfNegative val="0"/>
          <c:cat>
            <c:numRef>
              <c:f>'CPU004'!$A$2:$A$41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'CPU004'!$E$2:$E$41</c:f>
              <c:numCache>
                <c:formatCode>General</c:formatCode>
                <c:ptCount val="40"/>
                <c:pt idx="0">
                  <c:v>89.9</c:v>
                </c:pt>
                <c:pt idx="1">
                  <c:v>88.8</c:v>
                </c:pt>
                <c:pt idx="2">
                  <c:v>80.099999999999994</c:v>
                </c:pt>
                <c:pt idx="3">
                  <c:v>82.9</c:v>
                </c:pt>
                <c:pt idx="4">
                  <c:v>81.7</c:v>
                </c:pt>
                <c:pt idx="5">
                  <c:v>80.400000000000006</c:v>
                </c:pt>
                <c:pt idx="6">
                  <c:v>81</c:v>
                </c:pt>
                <c:pt idx="7">
                  <c:v>81.5</c:v>
                </c:pt>
                <c:pt idx="8">
                  <c:v>80.099999999999994</c:v>
                </c:pt>
                <c:pt idx="9">
                  <c:v>78.7</c:v>
                </c:pt>
                <c:pt idx="10">
                  <c:v>83.5</c:v>
                </c:pt>
                <c:pt idx="11">
                  <c:v>84</c:v>
                </c:pt>
                <c:pt idx="12">
                  <c:v>85.3</c:v>
                </c:pt>
                <c:pt idx="13">
                  <c:v>84.6</c:v>
                </c:pt>
                <c:pt idx="14">
                  <c:v>82.5</c:v>
                </c:pt>
                <c:pt idx="15">
                  <c:v>79</c:v>
                </c:pt>
                <c:pt idx="16">
                  <c:v>77.2</c:v>
                </c:pt>
                <c:pt idx="17">
                  <c:v>80.8</c:v>
                </c:pt>
                <c:pt idx="18">
                  <c:v>84.6</c:v>
                </c:pt>
                <c:pt idx="19">
                  <c:v>80.2</c:v>
                </c:pt>
                <c:pt idx="20">
                  <c:v>78.099999999999994</c:v>
                </c:pt>
                <c:pt idx="21">
                  <c:v>79.599999999999994</c:v>
                </c:pt>
                <c:pt idx="22">
                  <c:v>80.099999999999994</c:v>
                </c:pt>
                <c:pt idx="23">
                  <c:v>80</c:v>
                </c:pt>
                <c:pt idx="24">
                  <c:v>87.2</c:v>
                </c:pt>
                <c:pt idx="25">
                  <c:v>81</c:v>
                </c:pt>
                <c:pt idx="26">
                  <c:v>80.8</c:v>
                </c:pt>
                <c:pt idx="27">
                  <c:v>81.900000000000006</c:v>
                </c:pt>
                <c:pt idx="28">
                  <c:v>78.900000000000006</c:v>
                </c:pt>
                <c:pt idx="29">
                  <c:v>89.1</c:v>
                </c:pt>
                <c:pt idx="30">
                  <c:v>76</c:v>
                </c:pt>
                <c:pt idx="31">
                  <c:v>76.400000000000006</c:v>
                </c:pt>
                <c:pt idx="32">
                  <c:v>78.900000000000006</c:v>
                </c:pt>
                <c:pt idx="33">
                  <c:v>90.1</c:v>
                </c:pt>
                <c:pt idx="34">
                  <c:v>99.5</c:v>
                </c:pt>
                <c:pt idx="35">
                  <c:v>99.6</c:v>
                </c:pt>
                <c:pt idx="36">
                  <c:v>99.2</c:v>
                </c:pt>
                <c:pt idx="37">
                  <c:v>99.2</c:v>
                </c:pt>
                <c:pt idx="38">
                  <c:v>99.2</c:v>
                </c:pt>
                <c:pt idx="39">
                  <c:v>99.4</c:v>
                </c:pt>
              </c:numCache>
            </c:numRef>
          </c:val>
          <c:extLst>
            <c:ext xmlns:c16="http://schemas.microsoft.com/office/drawing/2014/chart" uri="{C3380CC4-5D6E-409C-BE32-E72D297353CC}">
              <c16:uniqueId val="{00000008-A5A0-45C6-9DD0-6D1482BAE6F4}"/>
            </c:ext>
          </c:extLst>
        </c:ser>
        <c:ser>
          <c:idx val="4"/>
          <c:order val="4"/>
          <c:tx>
            <c:strRef>
              <c:f>'CPU004'!$F$1</c:f>
              <c:strCache>
                <c:ptCount val="1"/>
                <c:pt idx="0">
                  <c:v>Steal%</c:v>
                </c:pt>
              </c:strCache>
            </c:strRef>
          </c:tx>
          <c:invertIfNegative val="0"/>
          <c:cat>
            <c:numRef>
              <c:f>'CPU004'!$A$2:$A$41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'CPU004'!$F$2:$F$41</c:f>
              <c:numCache>
                <c:formatCode>General</c:formatCode>
                <c:ptCount val="40"/>
                <c:pt idx="0">
                  <c:v>0.8</c:v>
                </c:pt>
                <c:pt idx="1">
                  <c:v>0</c:v>
                </c:pt>
                <c:pt idx="2">
                  <c:v>0.1</c:v>
                </c:pt>
                <c:pt idx="3">
                  <c:v>0</c:v>
                </c:pt>
                <c:pt idx="4">
                  <c:v>0</c:v>
                </c:pt>
                <c:pt idx="5">
                  <c:v>0</c:v>
                </c:pt>
                <c:pt idx="6">
                  <c:v>0</c:v>
                </c:pt>
                <c:pt idx="7">
                  <c:v>0.1</c:v>
                </c:pt>
                <c:pt idx="8">
                  <c:v>0</c:v>
                </c:pt>
                <c:pt idx="9">
                  <c:v>0</c:v>
                </c:pt>
                <c:pt idx="10">
                  <c:v>0</c:v>
                </c:pt>
                <c:pt idx="11">
                  <c:v>0</c:v>
                </c:pt>
                <c:pt idx="12">
                  <c:v>0</c:v>
                </c:pt>
                <c:pt idx="13">
                  <c:v>0</c:v>
                </c:pt>
                <c:pt idx="14">
                  <c:v>0</c:v>
                </c:pt>
                <c:pt idx="15">
                  <c:v>0</c:v>
                </c:pt>
                <c:pt idx="16">
                  <c:v>0</c:v>
                </c:pt>
                <c:pt idx="17">
                  <c:v>0.1</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09-A5A0-45C6-9DD0-6D1482BAE6F4}"/>
            </c:ext>
          </c:extLst>
        </c:ser>
        <c:dLbls>
          <c:showLegendKey val="0"/>
          <c:showVal val="0"/>
          <c:showCatName val="0"/>
          <c:showSerName val="0"/>
          <c:showPercent val="0"/>
          <c:showBubbleSize val="0"/>
        </c:dLbls>
        <c:gapWidth val="0"/>
        <c:overlap val="100"/>
        <c:axId val="624668072"/>
        <c:axId val="624673648"/>
      </c:barChart>
      <c:catAx>
        <c:axId val="62466807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24673648"/>
        <c:crosses val="autoZero"/>
        <c:auto val="0"/>
        <c:lblAlgn val="ctr"/>
        <c:lblOffset val="100"/>
        <c:noMultiLvlLbl val="0"/>
      </c:catAx>
      <c:valAx>
        <c:axId val="62467364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624668072"/>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ssc-vm-c-315  7/10/2020</a:t>
            </a:r>
          </a:p>
        </c:rich>
      </c:tx>
      <c:layout/>
      <c:overlay val="0"/>
    </c:title>
    <c:autoTitleDeleted val="0"/>
    <c:plotArea>
      <c:layout/>
      <c:barChart>
        <c:barDir val="col"/>
        <c:grouping val="stacked"/>
        <c:varyColors val="0"/>
        <c:ser>
          <c:idx val="0"/>
          <c:order val="0"/>
          <c:tx>
            <c:strRef>
              <c:f>DISK_SUMM!$A$43</c:f>
              <c:strCache>
                <c:ptCount val="1"/>
                <c:pt idx="0">
                  <c:v>Avg.</c:v>
                </c:pt>
              </c:strCache>
            </c:strRef>
          </c:tx>
          <c:invertIfNegative val="0"/>
          <c:cat>
            <c:strRef>
              <c:f>DISK_SUMM!$B$1:$D$1</c:f>
              <c:strCache>
                <c:ptCount val="3"/>
                <c:pt idx="0">
                  <c:v>Disk Read KB/s</c:v>
                </c:pt>
                <c:pt idx="1">
                  <c:v>Disk Write KB/s</c:v>
                </c:pt>
                <c:pt idx="2">
                  <c:v>IO/sec</c:v>
                </c:pt>
              </c:strCache>
            </c:strRef>
          </c:cat>
          <c:val>
            <c:numRef>
              <c:f>DISK_SUMM!$B$43:$D$43</c:f>
              <c:numCache>
                <c:formatCode>0.0</c:formatCode>
                <c:ptCount val="3"/>
                <c:pt idx="0">
                  <c:v>5.4849999999999994</c:v>
                </c:pt>
                <c:pt idx="1">
                  <c:v>26.864999999999998</c:v>
                </c:pt>
                <c:pt idx="2">
                  <c:v>5.1475</c:v>
                </c:pt>
              </c:numCache>
            </c:numRef>
          </c:val>
          <c:extLst>
            <c:ext xmlns:c16="http://schemas.microsoft.com/office/drawing/2014/chart" uri="{C3380CC4-5D6E-409C-BE32-E72D297353CC}">
              <c16:uniqueId val="{00000003-3568-45CC-B462-4A7716421831}"/>
            </c:ext>
          </c:extLst>
        </c:ser>
        <c:ser>
          <c:idx val="1"/>
          <c:order val="1"/>
          <c:tx>
            <c:strRef>
              <c:f>DISK_SUMM!$A$44</c:f>
              <c:strCache>
                <c:ptCount val="1"/>
                <c:pt idx="0">
                  <c:v>WAvg.</c:v>
                </c:pt>
              </c:strCache>
            </c:strRef>
          </c:tx>
          <c:invertIfNegative val="0"/>
          <c:val>
            <c:numRef>
              <c:f>DISK_SUMM!$B$44:$D$44</c:f>
              <c:numCache>
                <c:formatCode>0.0</c:formatCode>
                <c:ptCount val="3"/>
                <c:pt idx="0">
                  <c:v>112.58409753874204</c:v>
                </c:pt>
                <c:pt idx="1">
                  <c:v>422.86924530057701</c:v>
                </c:pt>
                <c:pt idx="2">
                  <c:v>101.87770641087899</c:v>
                </c:pt>
              </c:numCache>
            </c:numRef>
          </c:val>
          <c:extLst>
            <c:ext xmlns:c16="http://schemas.microsoft.com/office/drawing/2014/chart" uri="{C3380CC4-5D6E-409C-BE32-E72D297353CC}">
              <c16:uniqueId val="{00000004-3568-45CC-B462-4A7716421831}"/>
            </c:ext>
          </c:extLst>
        </c:ser>
        <c:dLbls>
          <c:showLegendKey val="0"/>
          <c:showVal val="0"/>
          <c:showCatName val="0"/>
          <c:showSerName val="0"/>
          <c:showPercent val="0"/>
          <c:showBubbleSize val="0"/>
        </c:dLbls>
        <c:gapWidth val="150"/>
        <c:overlap val="100"/>
        <c:axId val="630415440"/>
        <c:axId val="63041609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DISK_SUMM!$B$45:$D$45</c:f>
              <c:numCache>
                <c:formatCode>0.0</c:formatCode>
                <c:ptCount val="3"/>
                <c:pt idx="0">
                  <c:v>140</c:v>
                </c:pt>
                <c:pt idx="1">
                  <c:v>678.3</c:v>
                </c:pt>
                <c:pt idx="2">
                  <c:v>147.49999999999994</c:v>
                </c:pt>
              </c:numCache>
            </c:numRef>
          </c:val>
          <c:smooth val="0"/>
          <c:extLst>
            <c:ext xmlns:c16="http://schemas.microsoft.com/office/drawing/2014/chart" uri="{C3380CC4-5D6E-409C-BE32-E72D297353CC}">
              <c16:uniqueId val="{00000005-3568-45CC-B462-4A7716421831}"/>
            </c:ext>
          </c:extLst>
        </c:ser>
        <c:ser>
          <c:idx val="3"/>
          <c:order val="3"/>
          <c:tx>
            <c:v>Min</c:v>
          </c:tx>
          <c:spPr>
            <a:ln w="25400">
              <a:solidFill>
                <a:srgbClr val="000000"/>
              </a:solidFill>
              <a:prstDash val="solid"/>
            </a:ln>
          </c:spPr>
          <c:marker>
            <c:symbol val="none"/>
          </c:marker>
          <c:val>
            <c:numRef>
              <c:f>DISK_SUMM!$B$46:$D$46</c:f>
              <c:numCache>
                <c:formatCode>0.0</c:formatCode>
                <c:ptCount val="3"/>
                <c:pt idx="0">
                  <c:v>0</c:v>
                </c:pt>
                <c:pt idx="1">
                  <c:v>0</c:v>
                </c:pt>
                <c:pt idx="2">
                  <c:v>0</c:v>
                </c:pt>
              </c:numCache>
            </c:numRef>
          </c:val>
          <c:smooth val="0"/>
          <c:extLst>
            <c:ext xmlns:c16="http://schemas.microsoft.com/office/drawing/2014/chart" uri="{C3380CC4-5D6E-409C-BE32-E72D297353CC}">
              <c16:uniqueId val="{00000006-3568-45CC-B462-4A7716421831}"/>
            </c:ext>
          </c:extLst>
        </c:ser>
        <c:dLbls>
          <c:showLegendKey val="0"/>
          <c:showVal val="0"/>
          <c:showCatName val="0"/>
          <c:showSerName val="0"/>
          <c:showPercent val="0"/>
          <c:showBubbleSize val="0"/>
        </c:dLbls>
        <c:marker val="1"/>
        <c:smooth val="0"/>
        <c:axId val="631626696"/>
        <c:axId val="631630960"/>
      </c:lineChart>
      <c:catAx>
        <c:axId val="63041544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30416096"/>
        <c:crosses val="autoZero"/>
        <c:auto val="1"/>
        <c:lblAlgn val="ctr"/>
        <c:lblOffset val="100"/>
        <c:tickLblSkip val="1"/>
        <c:noMultiLvlLbl val="0"/>
      </c:catAx>
      <c:valAx>
        <c:axId val="630416096"/>
        <c:scaling>
          <c:orientation val="minMax"/>
          <c:max val="679.3"/>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630415440"/>
        <c:crosses val="autoZero"/>
        <c:crossBetween val="between"/>
      </c:valAx>
      <c:valAx>
        <c:axId val="631630960"/>
        <c:scaling>
          <c:orientation val="minMax"/>
          <c:max val="679.3"/>
          <c:min val="0"/>
        </c:scaling>
        <c:delete val="0"/>
        <c:axPos val="r"/>
        <c:title>
          <c:tx>
            <c:rich>
              <a:bodyPr/>
              <a:lstStyle/>
              <a:p>
                <a:pPr>
                  <a:defRPr/>
                </a:pPr>
                <a:r>
                  <a:rPr lang="en-US"/>
                  <a:t>Min/Max</a:t>
                </a:r>
              </a:p>
            </c:rich>
          </c:tx>
          <c:overlay val="0"/>
        </c:title>
        <c:numFmt formatCode="0" sourceLinked="0"/>
        <c:majorTickMark val="out"/>
        <c:minorTickMark val="none"/>
        <c:tickLblPos val="nextTo"/>
        <c:crossAx val="631626696"/>
        <c:crosses val="max"/>
        <c:crossBetween val="between"/>
      </c:valAx>
      <c:catAx>
        <c:axId val="631626696"/>
        <c:scaling>
          <c:orientation val="minMax"/>
        </c:scaling>
        <c:delete val="1"/>
        <c:axPos val="b"/>
        <c:majorTickMark val="out"/>
        <c:minorTickMark val="none"/>
        <c:tickLblPos val="nextTo"/>
        <c:crossAx val="631630960"/>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Util Stats ssc-vm-c-315  7/10/2020</a:t>
            </a:r>
          </a:p>
        </c:rich>
      </c:tx>
      <c:layout/>
      <c:overlay val="0"/>
    </c:title>
    <c:autoTitleDeleted val="0"/>
    <c:plotArea>
      <c:layout/>
      <c:barChart>
        <c:barDir val="col"/>
        <c:grouping val="stacked"/>
        <c:varyColors val="0"/>
        <c:ser>
          <c:idx val="0"/>
          <c:order val="0"/>
          <c:tx>
            <c:strRef>
              <c:f>CPUUTIL_ALL!$A$43</c:f>
              <c:strCache>
                <c:ptCount val="1"/>
                <c:pt idx="0">
                  <c:v>Avg.</c:v>
                </c:pt>
              </c:strCache>
            </c:strRef>
          </c:tx>
          <c:invertIfNegative val="0"/>
          <c:cat>
            <c:strRef>
              <c:f>CPUUTIL_ALL!$B$1:$K$1</c:f>
              <c:strCache>
                <c:ptCount val="10"/>
                <c:pt idx="0">
                  <c:v>User%</c:v>
                </c:pt>
                <c:pt idx="1">
                  <c:v>Nice%</c:v>
                </c:pt>
                <c:pt idx="2">
                  <c:v>Sys%</c:v>
                </c:pt>
                <c:pt idx="3">
                  <c:v>Idle%</c:v>
                </c:pt>
                <c:pt idx="4">
                  <c:v>Wait%</c:v>
                </c:pt>
                <c:pt idx="5">
                  <c:v>Irq%</c:v>
                </c:pt>
                <c:pt idx="6">
                  <c:v>Softirq%</c:v>
                </c:pt>
                <c:pt idx="7">
                  <c:v>Steal%</c:v>
                </c:pt>
                <c:pt idx="8">
                  <c:v>Guest%</c:v>
                </c:pt>
                <c:pt idx="9">
                  <c:v>Guest_nice%</c:v>
                </c:pt>
              </c:strCache>
            </c:strRef>
          </c:cat>
          <c:val>
            <c:numRef>
              <c:f>CPUUTIL_ALL!$B$43:$K$43</c:f>
              <c:numCache>
                <c:formatCode>0.0</c:formatCode>
                <c:ptCount val="10"/>
                <c:pt idx="0">
                  <c:v>25.189000000000004</c:v>
                </c:pt>
                <c:pt idx="1">
                  <c:v>0</c:v>
                </c:pt>
                <c:pt idx="2">
                  <c:v>14.234250000000007</c:v>
                </c:pt>
                <c:pt idx="3">
                  <c:v>335.51625000000007</c:v>
                </c:pt>
                <c:pt idx="4">
                  <c:v>17.186500000000002</c:v>
                </c:pt>
                <c:pt idx="5">
                  <c:v>0</c:v>
                </c:pt>
                <c:pt idx="6">
                  <c:v>2.8672500000000003</c:v>
                </c:pt>
                <c:pt idx="7">
                  <c:v>9.0749999999999997E-2</c:v>
                </c:pt>
                <c:pt idx="8">
                  <c:v>0</c:v>
                </c:pt>
                <c:pt idx="9">
                  <c:v>0</c:v>
                </c:pt>
              </c:numCache>
            </c:numRef>
          </c:val>
          <c:extLst>
            <c:ext xmlns:c16="http://schemas.microsoft.com/office/drawing/2014/chart" uri="{C3380CC4-5D6E-409C-BE32-E72D297353CC}">
              <c16:uniqueId val="{0000000A-6A76-4302-B7E9-3F8DF4FF36C4}"/>
            </c:ext>
          </c:extLst>
        </c:ser>
        <c:ser>
          <c:idx val="1"/>
          <c:order val="1"/>
          <c:tx>
            <c:strRef>
              <c:f>CPUUTIL_ALL!$A$44</c:f>
              <c:strCache>
                <c:ptCount val="1"/>
                <c:pt idx="0">
                  <c:v>WAvg.</c:v>
                </c:pt>
              </c:strCache>
            </c:strRef>
          </c:tx>
          <c:invertIfNegative val="0"/>
          <c:val>
            <c:numRef>
              <c:f>CPUUTIL_ALL!$B$44:$K$44</c:f>
              <c:numCache>
                <c:formatCode>0.0</c:formatCode>
                <c:ptCount val="10"/>
                <c:pt idx="0">
                  <c:v>5.425991266028813</c:v>
                </c:pt>
                <c:pt idx="1">
                  <c:v>0</c:v>
                </c:pt>
                <c:pt idx="2">
                  <c:v>2.7061730992149116</c:v>
                </c:pt>
                <c:pt idx="3">
                  <c:v>2.4155567977330747</c:v>
                </c:pt>
                <c:pt idx="4">
                  <c:v>4.7117486253745611</c:v>
                </c:pt>
                <c:pt idx="5">
                  <c:v>0</c:v>
                </c:pt>
                <c:pt idx="6">
                  <c:v>0.69138893975063231</c:v>
                </c:pt>
                <c:pt idx="7">
                  <c:v>2.9883608815427093E-2</c:v>
                </c:pt>
                <c:pt idx="8">
                  <c:v>0</c:v>
                </c:pt>
                <c:pt idx="9">
                  <c:v>0</c:v>
                </c:pt>
              </c:numCache>
            </c:numRef>
          </c:val>
          <c:extLst>
            <c:ext xmlns:c16="http://schemas.microsoft.com/office/drawing/2014/chart" uri="{C3380CC4-5D6E-409C-BE32-E72D297353CC}">
              <c16:uniqueId val="{0000000B-6A76-4302-B7E9-3F8DF4FF36C4}"/>
            </c:ext>
          </c:extLst>
        </c:ser>
        <c:dLbls>
          <c:showLegendKey val="0"/>
          <c:showVal val="0"/>
          <c:showCatName val="0"/>
          <c:showSerName val="0"/>
          <c:showPercent val="0"/>
          <c:showBubbleSize val="0"/>
        </c:dLbls>
        <c:gapWidth val="150"/>
        <c:overlap val="100"/>
        <c:axId val="624678568"/>
        <c:axId val="62467922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CPUUTIL_ALL!$B$45:$K$45</c:f>
              <c:numCache>
                <c:formatCode>0.0</c:formatCode>
                <c:ptCount val="10"/>
                <c:pt idx="0">
                  <c:v>39.86</c:v>
                </c:pt>
                <c:pt idx="1">
                  <c:v>0</c:v>
                </c:pt>
                <c:pt idx="2">
                  <c:v>19.059999999999999</c:v>
                </c:pt>
                <c:pt idx="3">
                  <c:v>396.79</c:v>
                </c:pt>
                <c:pt idx="4">
                  <c:v>40.36</c:v>
                </c:pt>
                <c:pt idx="5">
                  <c:v>0</c:v>
                </c:pt>
                <c:pt idx="6">
                  <c:v>3.95</c:v>
                </c:pt>
                <c:pt idx="7">
                  <c:v>0.23</c:v>
                </c:pt>
                <c:pt idx="8">
                  <c:v>0</c:v>
                </c:pt>
                <c:pt idx="9">
                  <c:v>0</c:v>
                </c:pt>
              </c:numCache>
            </c:numRef>
          </c:val>
          <c:smooth val="0"/>
          <c:extLst>
            <c:ext xmlns:c16="http://schemas.microsoft.com/office/drawing/2014/chart" uri="{C3380CC4-5D6E-409C-BE32-E72D297353CC}">
              <c16:uniqueId val="{0000000C-6A76-4302-B7E9-3F8DF4FF36C4}"/>
            </c:ext>
          </c:extLst>
        </c:ser>
        <c:ser>
          <c:idx val="3"/>
          <c:order val="3"/>
          <c:tx>
            <c:v>Min</c:v>
          </c:tx>
          <c:spPr>
            <a:ln w="25400">
              <a:solidFill>
                <a:srgbClr val="000000"/>
              </a:solidFill>
              <a:prstDash val="solid"/>
            </a:ln>
          </c:spPr>
          <c:marker>
            <c:symbol val="none"/>
          </c:marker>
          <c:val>
            <c:numRef>
              <c:f>CPUUTIL_ALL!$B$46:$K$46</c:f>
              <c:numCache>
                <c:formatCode>0.0</c:formatCode>
                <c:ptCount val="10"/>
                <c:pt idx="0">
                  <c:v>1.23</c:v>
                </c:pt>
                <c:pt idx="1">
                  <c:v>0</c:v>
                </c:pt>
                <c:pt idx="2">
                  <c:v>1.03</c:v>
                </c:pt>
                <c:pt idx="3">
                  <c:v>309.7</c:v>
                </c:pt>
                <c:pt idx="4">
                  <c:v>0.05</c:v>
                </c:pt>
                <c:pt idx="5">
                  <c:v>0</c:v>
                </c:pt>
                <c:pt idx="6">
                  <c:v>0</c:v>
                </c:pt>
                <c:pt idx="7">
                  <c:v>0</c:v>
                </c:pt>
                <c:pt idx="8">
                  <c:v>0</c:v>
                </c:pt>
                <c:pt idx="9">
                  <c:v>0</c:v>
                </c:pt>
              </c:numCache>
            </c:numRef>
          </c:val>
          <c:smooth val="0"/>
          <c:extLst>
            <c:ext xmlns:c16="http://schemas.microsoft.com/office/drawing/2014/chart" uri="{C3380CC4-5D6E-409C-BE32-E72D297353CC}">
              <c16:uniqueId val="{0000000D-6A76-4302-B7E9-3F8DF4FF36C4}"/>
            </c:ext>
          </c:extLst>
        </c:ser>
        <c:dLbls>
          <c:showLegendKey val="0"/>
          <c:showVal val="0"/>
          <c:showCatName val="0"/>
          <c:showSerName val="0"/>
          <c:showPercent val="0"/>
          <c:showBubbleSize val="0"/>
        </c:dLbls>
        <c:marker val="1"/>
        <c:smooth val="0"/>
        <c:axId val="624893584"/>
        <c:axId val="624893912"/>
      </c:lineChart>
      <c:catAx>
        <c:axId val="62467856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24679224"/>
        <c:crosses val="autoZero"/>
        <c:auto val="1"/>
        <c:lblAlgn val="ctr"/>
        <c:lblOffset val="100"/>
        <c:tickLblSkip val="1"/>
        <c:noMultiLvlLbl val="0"/>
      </c:catAx>
      <c:valAx>
        <c:axId val="624679224"/>
        <c:scaling>
          <c:orientation val="minMax"/>
          <c:max val="397.79"/>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624678568"/>
        <c:crosses val="autoZero"/>
        <c:crossBetween val="between"/>
      </c:valAx>
      <c:valAx>
        <c:axId val="624893912"/>
        <c:scaling>
          <c:orientation val="minMax"/>
          <c:max val="397.79"/>
          <c:min val="0"/>
        </c:scaling>
        <c:delete val="0"/>
        <c:axPos val="r"/>
        <c:title>
          <c:tx>
            <c:rich>
              <a:bodyPr/>
              <a:lstStyle/>
              <a:p>
                <a:pPr>
                  <a:defRPr/>
                </a:pPr>
                <a:r>
                  <a:rPr lang="en-US"/>
                  <a:t>Min/Max</a:t>
                </a:r>
              </a:p>
            </c:rich>
          </c:tx>
          <c:overlay val="0"/>
        </c:title>
        <c:numFmt formatCode="0" sourceLinked="0"/>
        <c:majorTickMark val="out"/>
        <c:minorTickMark val="none"/>
        <c:tickLblPos val="nextTo"/>
        <c:crossAx val="624893584"/>
        <c:crosses val="max"/>
        <c:crossBetween val="between"/>
      </c:valAx>
      <c:catAx>
        <c:axId val="624893584"/>
        <c:scaling>
          <c:orientation val="minMax"/>
        </c:scaling>
        <c:delete val="1"/>
        <c:axPos val="b"/>
        <c:majorTickMark val="out"/>
        <c:minorTickMark val="none"/>
        <c:tickLblPos val="nextTo"/>
        <c:crossAx val="624893912"/>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Util Stats ssc-vm-c-315  7/10/2020</a:t>
            </a:r>
          </a:p>
        </c:rich>
      </c:tx>
      <c:layout/>
      <c:overlay val="0"/>
    </c:title>
    <c:autoTitleDeleted val="0"/>
    <c:plotArea>
      <c:layout/>
      <c:barChart>
        <c:barDir val="col"/>
        <c:grouping val="stacked"/>
        <c:varyColors val="0"/>
        <c:ser>
          <c:idx val="0"/>
          <c:order val="0"/>
          <c:tx>
            <c:strRef>
              <c:f>CPUUTIL_ALL!$B$1</c:f>
              <c:strCache>
                <c:ptCount val="1"/>
                <c:pt idx="0">
                  <c:v>User%</c:v>
                </c:pt>
              </c:strCache>
            </c:strRef>
          </c:tx>
          <c:invertIfNegative val="0"/>
          <c:cat>
            <c:numRef>
              <c:f>CPUUTIL_ALL!$A$2:$A$41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CPUUTIL_ALL!$B$2:$B$41</c:f>
              <c:numCache>
                <c:formatCode>General</c:formatCode>
                <c:ptCount val="40"/>
                <c:pt idx="0">
                  <c:v>4.99</c:v>
                </c:pt>
                <c:pt idx="1">
                  <c:v>19.96</c:v>
                </c:pt>
                <c:pt idx="2">
                  <c:v>37.39</c:v>
                </c:pt>
                <c:pt idx="3">
                  <c:v>27.76</c:v>
                </c:pt>
                <c:pt idx="4">
                  <c:v>31.26</c:v>
                </c:pt>
                <c:pt idx="5">
                  <c:v>33.200000000000003</c:v>
                </c:pt>
                <c:pt idx="6">
                  <c:v>32</c:v>
                </c:pt>
                <c:pt idx="7">
                  <c:v>32.590000000000003</c:v>
                </c:pt>
                <c:pt idx="8">
                  <c:v>32.22</c:v>
                </c:pt>
                <c:pt idx="9">
                  <c:v>32.28</c:v>
                </c:pt>
                <c:pt idx="10">
                  <c:v>24.89</c:v>
                </c:pt>
                <c:pt idx="11">
                  <c:v>32.119999999999997</c:v>
                </c:pt>
                <c:pt idx="12">
                  <c:v>33.11</c:v>
                </c:pt>
                <c:pt idx="13">
                  <c:v>32.39</c:v>
                </c:pt>
                <c:pt idx="14">
                  <c:v>32.19</c:v>
                </c:pt>
                <c:pt idx="15">
                  <c:v>32.51</c:v>
                </c:pt>
                <c:pt idx="16">
                  <c:v>39.86</c:v>
                </c:pt>
                <c:pt idx="17">
                  <c:v>32.31</c:v>
                </c:pt>
                <c:pt idx="18">
                  <c:v>24.4</c:v>
                </c:pt>
                <c:pt idx="19">
                  <c:v>30.57</c:v>
                </c:pt>
                <c:pt idx="20">
                  <c:v>36.799999999999997</c:v>
                </c:pt>
                <c:pt idx="21">
                  <c:v>30.99</c:v>
                </c:pt>
                <c:pt idx="22">
                  <c:v>31.44</c:v>
                </c:pt>
                <c:pt idx="23">
                  <c:v>32.74</c:v>
                </c:pt>
                <c:pt idx="24">
                  <c:v>23.08</c:v>
                </c:pt>
                <c:pt idx="25">
                  <c:v>29.76</c:v>
                </c:pt>
                <c:pt idx="26">
                  <c:v>29.44</c:v>
                </c:pt>
                <c:pt idx="27">
                  <c:v>28.66</c:v>
                </c:pt>
                <c:pt idx="28">
                  <c:v>29.65</c:v>
                </c:pt>
                <c:pt idx="29">
                  <c:v>15.36</c:v>
                </c:pt>
                <c:pt idx="30">
                  <c:v>32.69</c:v>
                </c:pt>
                <c:pt idx="31">
                  <c:v>32.619999999999997</c:v>
                </c:pt>
                <c:pt idx="32">
                  <c:v>30.66</c:v>
                </c:pt>
                <c:pt idx="33">
                  <c:v>16.53</c:v>
                </c:pt>
                <c:pt idx="34">
                  <c:v>1.57</c:v>
                </c:pt>
                <c:pt idx="35">
                  <c:v>1.52</c:v>
                </c:pt>
                <c:pt idx="36">
                  <c:v>1.6</c:v>
                </c:pt>
                <c:pt idx="37">
                  <c:v>1.65</c:v>
                </c:pt>
                <c:pt idx="38">
                  <c:v>1.57</c:v>
                </c:pt>
                <c:pt idx="39">
                  <c:v>1.23</c:v>
                </c:pt>
              </c:numCache>
            </c:numRef>
          </c:val>
          <c:extLst>
            <c:ext xmlns:c16="http://schemas.microsoft.com/office/drawing/2014/chart" uri="{C3380CC4-5D6E-409C-BE32-E72D297353CC}">
              <c16:uniqueId val="{0000000A-EEB6-4C9C-B500-B060DAF1E1F1}"/>
            </c:ext>
          </c:extLst>
        </c:ser>
        <c:ser>
          <c:idx val="1"/>
          <c:order val="1"/>
          <c:tx>
            <c:strRef>
              <c:f>CPUUTIL_ALL!$C$1</c:f>
              <c:strCache>
                <c:ptCount val="1"/>
                <c:pt idx="0">
                  <c:v>Nice%</c:v>
                </c:pt>
              </c:strCache>
            </c:strRef>
          </c:tx>
          <c:invertIfNegative val="0"/>
          <c:cat>
            <c:numRef>
              <c:f>CPUUTIL_ALL!$A$2:$A$41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CPUUTIL_ALL!$C$2:$C$41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0B-EEB6-4C9C-B500-B060DAF1E1F1}"/>
            </c:ext>
          </c:extLst>
        </c:ser>
        <c:ser>
          <c:idx val="2"/>
          <c:order val="2"/>
          <c:tx>
            <c:strRef>
              <c:f>CPUUTIL_ALL!$D$1</c:f>
              <c:strCache>
                <c:ptCount val="1"/>
                <c:pt idx="0">
                  <c:v>Sys%</c:v>
                </c:pt>
              </c:strCache>
            </c:strRef>
          </c:tx>
          <c:invertIfNegative val="0"/>
          <c:cat>
            <c:numRef>
              <c:f>CPUUTIL_ALL!$A$2:$A$41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CPUUTIL_ALL!$D$2:$D$41</c:f>
              <c:numCache>
                <c:formatCode>General</c:formatCode>
                <c:ptCount val="40"/>
                <c:pt idx="0">
                  <c:v>6.65</c:v>
                </c:pt>
                <c:pt idx="1">
                  <c:v>10.01</c:v>
                </c:pt>
                <c:pt idx="2">
                  <c:v>17.82</c:v>
                </c:pt>
                <c:pt idx="3">
                  <c:v>15.56</c:v>
                </c:pt>
                <c:pt idx="4">
                  <c:v>17.02</c:v>
                </c:pt>
                <c:pt idx="5">
                  <c:v>18.190000000000001</c:v>
                </c:pt>
                <c:pt idx="6">
                  <c:v>17.809999999999999</c:v>
                </c:pt>
                <c:pt idx="7">
                  <c:v>18.329999999999998</c:v>
                </c:pt>
                <c:pt idx="8">
                  <c:v>18.260000000000002</c:v>
                </c:pt>
                <c:pt idx="9">
                  <c:v>18.47</c:v>
                </c:pt>
                <c:pt idx="10">
                  <c:v>14.07</c:v>
                </c:pt>
                <c:pt idx="11">
                  <c:v>18.09</c:v>
                </c:pt>
                <c:pt idx="12">
                  <c:v>18.38</c:v>
                </c:pt>
                <c:pt idx="13">
                  <c:v>18.11</c:v>
                </c:pt>
                <c:pt idx="14">
                  <c:v>18.36</c:v>
                </c:pt>
                <c:pt idx="15">
                  <c:v>18.54</c:v>
                </c:pt>
                <c:pt idx="16">
                  <c:v>19.059999999999999</c:v>
                </c:pt>
                <c:pt idx="17">
                  <c:v>18.989999999999998</c:v>
                </c:pt>
                <c:pt idx="18">
                  <c:v>14.17</c:v>
                </c:pt>
                <c:pt idx="19">
                  <c:v>17.8</c:v>
                </c:pt>
                <c:pt idx="20">
                  <c:v>18.329999999999998</c:v>
                </c:pt>
                <c:pt idx="21">
                  <c:v>18.2</c:v>
                </c:pt>
                <c:pt idx="22">
                  <c:v>18.41</c:v>
                </c:pt>
                <c:pt idx="23">
                  <c:v>18.11</c:v>
                </c:pt>
                <c:pt idx="24">
                  <c:v>13.39</c:v>
                </c:pt>
                <c:pt idx="25">
                  <c:v>17.61</c:v>
                </c:pt>
                <c:pt idx="26">
                  <c:v>17.850000000000001</c:v>
                </c:pt>
                <c:pt idx="27">
                  <c:v>17.03</c:v>
                </c:pt>
                <c:pt idx="28">
                  <c:v>17.21</c:v>
                </c:pt>
                <c:pt idx="29">
                  <c:v>9.11</c:v>
                </c:pt>
                <c:pt idx="30">
                  <c:v>17.53</c:v>
                </c:pt>
                <c:pt idx="31">
                  <c:v>18.350000000000001</c:v>
                </c:pt>
                <c:pt idx="32">
                  <c:v>17.829999999999998</c:v>
                </c:pt>
                <c:pt idx="33">
                  <c:v>9.93</c:v>
                </c:pt>
                <c:pt idx="34">
                  <c:v>1.25</c:v>
                </c:pt>
                <c:pt idx="35">
                  <c:v>1.03</c:v>
                </c:pt>
                <c:pt idx="36">
                  <c:v>1.2</c:v>
                </c:pt>
                <c:pt idx="37">
                  <c:v>1.1299999999999999</c:v>
                </c:pt>
                <c:pt idx="38">
                  <c:v>1.1000000000000001</c:v>
                </c:pt>
                <c:pt idx="39">
                  <c:v>1.08</c:v>
                </c:pt>
              </c:numCache>
            </c:numRef>
          </c:val>
          <c:extLst>
            <c:ext xmlns:c16="http://schemas.microsoft.com/office/drawing/2014/chart" uri="{C3380CC4-5D6E-409C-BE32-E72D297353CC}">
              <c16:uniqueId val="{0000000C-EEB6-4C9C-B500-B060DAF1E1F1}"/>
            </c:ext>
          </c:extLst>
        </c:ser>
        <c:ser>
          <c:idx val="3"/>
          <c:order val="3"/>
          <c:tx>
            <c:strRef>
              <c:f>CPUUTIL_ALL!$E$1</c:f>
              <c:strCache>
                <c:ptCount val="1"/>
                <c:pt idx="0">
                  <c:v>Idle%</c:v>
                </c:pt>
              </c:strCache>
            </c:strRef>
          </c:tx>
          <c:invertIfNegative val="0"/>
          <c:cat>
            <c:numRef>
              <c:f>CPUUTIL_ALL!$A$2:$A$41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CPUUTIL_ALL!$E$2:$E$41</c:f>
              <c:numCache>
                <c:formatCode>General</c:formatCode>
                <c:ptCount val="40"/>
                <c:pt idx="0">
                  <c:v>378.17</c:v>
                </c:pt>
                <c:pt idx="1">
                  <c:v>353.74</c:v>
                </c:pt>
                <c:pt idx="2">
                  <c:v>315.66000000000003</c:v>
                </c:pt>
                <c:pt idx="3">
                  <c:v>331.69</c:v>
                </c:pt>
                <c:pt idx="4">
                  <c:v>324.14</c:v>
                </c:pt>
                <c:pt idx="5">
                  <c:v>318.98</c:v>
                </c:pt>
                <c:pt idx="6">
                  <c:v>322.26</c:v>
                </c:pt>
                <c:pt idx="7">
                  <c:v>319.74</c:v>
                </c:pt>
                <c:pt idx="8">
                  <c:v>319.36</c:v>
                </c:pt>
                <c:pt idx="9">
                  <c:v>318.89</c:v>
                </c:pt>
                <c:pt idx="10">
                  <c:v>338.59</c:v>
                </c:pt>
                <c:pt idx="11">
                  <c:v>320.5</c:v>
                </c:pt>
                <c:pt idx="12">
                  <c:v>319.58</c:v>
                </c:pt>
                <c:pt idx="13">
                  <c:v>320.63</c:v>
                </c:pt>
                <c:pt idx="14">
                  <c:v>320.41000000000003</c:v>
                </c:pt>
                <c:pt idx="15">
                  <c:v>319.86</c:v>
                </c:pt>
                <c:pt idx="16">
                  <c:v>311.52</c:v>
                </c:pt>
                <c:pt idx="17">
                  <c:v>318.93</c:v>
                </c:pt>
                <c:pt idx="18">
                  <c:v>338.31</c:v>
                </c:pt>
                <c:pt idx="19">
                  <c:v>321.02999999999997</c:v>
                </c:pt>
                <c:pt idx="20">
                  <c:v>314.81</c:v>
                </c:pt>
                <c:pt idx="21">
                  <c:v>320.35000000000002</c:v>
                </c:pt>
                <c:pt idx="22">
                  <c:v>319.25</c:v>
                </c:pt>
                <c:pt idx="23">
                  <c:v>318.88</c:v>
                </c:pt>
                <c:pt idx="24">
                  <c:v>314.87</c:v>
                </c:pt>
                <c:pt idx="25">
                  <c:v>321</c:v>
                </c:pt>
                <c:pt idx="26">
                  <c:v>322.14999999999998</c:v>
                </c:pt>
                <c:pt idx="27">
                  <c:v>322.27999999999997</c:v>
                </c:pt>
                <c:pt idx="28">
                  <c:v>321.44</c:v>
                </c:pt>
                <c:pt idx="29">
                  <c:v>334.19</c:v>
                </c:pt>
                <c:pt idx="30">
                  <c:v>309.7</c:v>
                </c:pt>
                <c:pt idx="31">
                  <c:v>315.24</c:v>
                </c:pt>
                <c:pt idx="32">
                  <c:v>320.86</c:v>
                </c:pt>
                <c:pt idx="33">
                  <c:v>356.14</c:v>
                </c:pt>
                <c:pt idx="34">
                  <c:v>395.98</c:v>
                </c:pt>
                <c:pt idx="35">
                  <c:v>396.4</c:v>
                </c:pt>
                <c:pt idx="36">
                  <c:v>396.14</c:v>
                </c:pt>
                <c:pt idx="37">
                  <c:v>395.93</c:v>
                </c:pt>
                <c:pt idx="38">
                  <c:v>396.26</c:v>
                </c:pt>
                <c:pt idx="39">
                  <c:v>396.79</c:v>
                </c:pt>
              </c:numCache>
            </c:numRef>
          </c:val>
          <c:extLst>
            <c:ext xmlns:c16="http://schemas.microsoft.com/office/drawing/2014/chart" uri="{C3380CC4-5D6E-409C-BE32-E72D297353CC}">
              <c16:uniqueId val="{0000000D-EEB6-4C9C-B500-B060DAF1E1F1}"/>
            </c:ext>
          </c:extLst>
        </c:ser>
        <c:ser>
          <c:idx val="4"/>
          <c:order val="4"/>
          <c:tx>
            <c:strRef>
              <c:f>CPUUTIL_ALL!$F$1</c:f>
              <c:strCache>
                <c:ptCount val="1"/>
                <c:pt idx="0">
                  <c:v>Wait%</c:v>
                </c:pt>
              </c:strCache>
            </c:strRef>
          </c:tx>
          <c:invertIfNegative val="0"/>
          <c:cat>
            <c:numRef>
              <c:f>CPUUTIL_ALL!$A$2:$A$41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CPUUTIL_ALL!$F$2:$F$41</c:f>
              <c:numCache>
                <c:formatCode>General</c:formatCode>
                <c:ptCount val="40"/>
                <c:pt idx="0">
                  <c:v>5.82</c:v>
                </c:pt>
                <c:pt idx="1">
                  <c:v>10.56</c:v>
                </c:pt>
                <c:pt idx="2">
                  <c:v>19.829999999999998</c:v>
                </c:pt>
                <c:pt idx="3">
                  <c:v>16.89</c:v>
                </c:pt>
                <c:pt idx="4">
                  <c:v>19</c:v>
                </c:pt>
                <c:pt idx="5">
                  <c:v>20.39</c:v>
                </c:pt>
                <c:pt idx="6">
                  <c:v>19.170000000000002</c:v>
                </c:pt>
                <c:pt idx="7">
                  <c:v>20.28</c:v>
                </c:pt>
                <c:pt idx="8">
                  <c:v>20.76</c:v>
                </c:pt>
                <c:pt idx="9">
                  <c:v>20.82</c:v>
                </c:pt>
                <c:pt idx="10">
                  <c:v>15.27</c:v>
                </c:pt>
                <c:pt idx="11">
                  <c:v>20.39</c:v>
                </c:pt>
                <c:pt idx="12">
                  <c:v>20.309999999999999</c:v>
                </c:pt>
                <c:pt idx="13">
                  <c:v>20.83</c:v>
                </c:pt>
                <c:pt idx="14">
                  <c:v>20.260000000000002</c:v>
                </c:pt>
                <c:pt idx="15">
                  <c:v>20.27</c:v>
                </c:pt>
                <c:pt idx="16">
                  <c:v>20.03</c:v>
                </c:pt>
                <c:pt idx="17">
                  <c:v>20.64</c:v>
                </c:pt>
                <c:pt idx="18">
                  <c:v>15.19</c:v>
                </c:pt>
                <c:pt idx="19">
                  <c:v>20.16</c:v>
                </c:pt>
                <c:pt idx="20">
                  <c:v>19.68</c:v>
                </c:pt>
                <c:pt idx="21">
                  <c:v>20.39</c:v>
                </c:pt>
                <c:pt idx="22">
                  <c:v>20.98</c:v>
                </c:pt>
                <c:pt idx="23">
                  <c:v>19.79</c:v>
                </c:pt>
                <c:pt idx="24">
                  <c:v>40.36</c:v>
                </c:pt>
                <c:pt idx="25">
                  <c:v>20.28</c:v>
                </c:pt>
                <c:pt idx="26">
                  <c:v>20.079999999999998</c:v>
                </c:pt>
                <c:pt idx="27">
                  <c:v>20.74</c:v>
                </c:pt>
                <c:pt idx="28">
                  <c:v>20.170000000000002</c:v>
                </c:pt>
                <c:pt idx="29">
                  <c:v>35.24</c:v>
                </c:pt>
                <c:pt idx="30">
                  <c:v>28.88</c:v>
                </c:pt>
                <c:pt idx="31">
                  <c:v>22.53</c:v>
                </c:pt>
                <c:pt idx="32">
                  <c:v>20.61</c:v>
                </c:pt>
                <c:pt idx="33">
                  <c:v>10.28</c:v>
                </c:pt>
                <c:pt idx="34">
                  <c:v>0.12</c:v>
                </c:pt>
                <c:pt idx="35">
                  <c:v>7.0000000000000007E-2</c:v>
                </c:pt>
                <c:pt idx="36">
                  <c:v>7.0000000000000007E-2</c:v>
                </c:pt>
                <c:pt idx="37">
                  <c:v>0.22</c:v>
                </c:pt>
                <c:pt idx="38">
                  <c:v>0.05</c:v>
                </c:pt>
                <c:pt idx="39">
                  <c:v>0.05</c:v>
                </c:pt>
              </c:numCache>
            </c:numRef>
          </c:val>
          <c:extLst>
            <c:ext xmlns:c16="http://schemas.microsoft.com/office/drawing/2014/chart" uri="{C3380CC4-5D6E-409C-BE32-E72D297353CC}">
              <c16:uniqueId val="{0000000E-EEB6-4C9C-B500-B060DAF1E1F1}"/>
            </c:ext>
          </c:extLst>
        </c:ser>
        <c:ser>
          <c:idx val="5"/>
          <c:order val="5"/>
          <c:tx>
            <c:strRef>
              <c:f>CPUUTIL_ALL!$G$1</c:f>
              <c:strCache>
                <c:ptCount val="1"/>
                <c:pt idx="0">
                  <c:v>Irq%</c:v>
                </c:pt>
              </c:strCache>
            </c:strRef>
          </c:tx>
          <c:invertIfNegative val="0"/>
          <c:cat>
            <c:numRef>
              <c:f>CPUUTIL_ALL!$A$2:$A$41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CPUUTIL_ALL!$G$2:$G$41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0F-EEB6-4C9C-B500-B060DAF1E1F1}"/>
            </c:ext>
          </c:extLst>
        </c:ser>
        <c:ser>
          <c:idx val="6"/>
          <c:order val="6"/>
          <c:tx>
            <c:strRef>
              <c:f>CPUUTIL_ALL!$H$1</c:f>
              <c:strCache>
                <c:ptCount val="1"/>
                <c:pt idx="0">
                  <c:v>Softirq%</c:v>
                </c:pt>
              </c:strCache>
            </c:strRef>
          </c:tx>
          <c:invertIfNegative val="0"/>
          <c:cat>
            <c:numRef>
              <c:f>CPUUTIL_ALL!$A$2:$A$41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CPUUTIL_ALL!$H$2:$H$41</c:f>
              <c:numCache>
                <c:formatCode>General</c:formatCode>
                <c:ptCount val="40"/>
                <c:pt idx="0">
                  <c:v>0</c:v>
                </c:pt>
                <c:pt idx="1">
                  <c:v>1.9</c:v>
                </c:pt>
                <c:pt idx="2">
                  <c:v>3.69</c:v>
                </c:pt>
                <c:pt idx="3">
                  <c:v>3.11</c:v>
                </c:pt>
                <c:pt idx="4">
                  <c:v>3.45</c:v>
                </c:pt>
                <c:pt idx="5">
                  <c:v>3.63</c:v>
                </c:pt>
                <c:pt idx="6">
                  <c:v>3.58</c:v>
                </c:pt>
                <c:pt idx="7">
                  <c:v>3.62</c:v>
                </c:pt>
                <c:pt idx="8">
                  <c:v>3.56</c:v>
                </c:pt>
                <c:pt idx="9">
                  <c:v>3.73</c:v>
                </c:pt>
                <c:pt idx="10">
                  <c:v>2.83</c:v>
                </c:pt>
                <c:pt idx="11">
                  <c:v>3.75</c:v>
                </c:pt>
                <c:pt idx="12">
                  <c:v>3.65</c:v>
                </c:pt>
                <c:pt idx="13">
                  <c:v>3.68</c:v>
                </c:pt>
                <c:pt idx="14">
                  <c:v>3.65</c:v>
                </c:pt>
                <c:pt idx="15">
                  <c:v>3.78</c:v>
                </c:pt>
                <c:pt idx="16">
                  <c:v>3.88</c:v>
                </c:pt>
                <c:pt idx="17">
                  <c:v>3.85</c:v>
                </c:pt>
                <c:pt idx="18">
                  <c:v>2.88</c:v>
                </c:pt>
                <c:pt idx="19">
                  <c:v>3.95</c:v>
                </c:pt>
                <c:pt idx="20">
                  <c:v>3.73</c:v>
                </c:pt>
                <c:pt idx="21">
                  <c:v>3.77</c:v>
                </c:pt>
                <c:pt idx="22">
                  <c:v>3.68</c:v>
                </c:pt>
                <c:pt idx="23">
                  <c:v>3.58</c:v>
                </c:pt>
                <c:pt idx="24">
                  <c:v>3.03</c:v>
                </c:pt>
                <c:pt idx="25">
                  <c:v>3.95</c:v>
                </c:pt>
                <c:pt idx="26">
                  <c:v>3.76</c:v>
                </c:pt>
                <c:pt idx="27">
                  <c:v>3.88</c:v>
                </c:pt>
                <c:pt idx="28">
                  <c:v>3.83</c:v>
                </c:pt>
                <c:pt idx="29">
                  <c:v>1.85</c:v>
                </c:pt>
                <c:pt idx="30">
                  <c:v>3.51</c:v>
                </c:pt>
                <c:pt idx="31">
                  <c:v>3.93</c:v>
                </c:pt>
                <c:pt idx="32">
                  <c:v>3.9</c:v>
                </c:pt>
                <c:pt idx="33">
                  <c:v>1.95</c:v>
                </c:pt>
                <c:pt idx="34">
                  <c:v>0.05</c:v>
                </c:pt>
                <c:pt idx="35">
                  <c:v>0.02</c:v>
                </c:pt>
                <c:pt idx="36">
                  <c:v>0.03</c:v>
                </c:pt>
                <c:pt idx="37">
                  <c:v>0.02</c:v>
                </c:pt>
                <c:pt idx="38">
                  <c:v>0.03</c:v>
                </c:pt>
                <c:pt idx="39">
                  <c:v>0.02</c:v>
                </c:pt>
              </c:numCache>
            </c:numRef>
          </c:val>
          <c:extLst>
            <c:ext xmlns:c16="http://schemas.microsoft.com/office/drawing/2014/chart" uri="{C3380CC4-5D6E-409C-BE32-E72D297353CC}">
              <c16:uniqueId val="{00000010-EEB6-4C9C-B500-B060DAF1E1F1}"/>
            </c:ext>
          </c:extLst>
        </c:ser>
        <c:ser>
          <c:idx val="7"/>
          <c:order val="7"/>
          <c:tx>
            <c:strRef>
              <c:f>CPUUTIL_ALL!$I$1</c:f>
              <c:strCache>
                <c:ptCount val="1"/>
                <c:pt idx="0">
                  <c:v>Steal%</c:v>
                </c:pt>
              </c:strCache>
            </c:strRef>
          </c:tx>
          <c:invertIfNegative val="0"/>
          <c:cat>
            <c:numRef>
              <c:f>CPUUTIL_ALL!$A$2:$A$41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CPUUTIL_ALL!$I$2:$I$41</c:f>
              <c:numCache>
                <c:formatCode>General</c:formatCode>
                <c:ptCount val="40"/>
                <c:pt idx="0">
                  <c:v>0</c:v>
                </c:pt>
                <c:pt idx="1">
                  <c:v>0.08</c:v>
                </c:pt>
                <c:pt idx="2">
                  <c:v>0.13</c:v>
                </c:pt>
                <c:pt idx="3">
                  <c:v>0.12</c:v>
                </c:pt>
                <c:pt idx="4">
                  <c:v>0.17</c:v>
                </c:pt>
                <c:pt idx="5">
                  <c:v>0.13</c:v>
                </c:pt>
                <c:pt idx="6">
                  <c:v>0.13</c:v>
                </c:pt>
                <c:pt idx="7">
                  <c:v>0.23</c:v>
                </c:pt>
                <c:pt idx="8">
                  <c:v>0.13</c:v>
                </c:pt>
                <c:pt idx="9">
                  <c:v>0.13</c:v>
                </c:pt>
                <c:pt idx="10">
                  <c:v>0.08</c:v>
                </c:pt>
                <c:pt idx="11">
                  <c:v>0.13</c:v>
                </c:pt>
                <c:pt idx="12">
                  <c:v>0.15</c:v>
                </c:pt>
                <c:pt idx="13">
                  <c:v>0.2</c:v>
                </c:pt>
                <c:pt idx="14">
                  <c:v>0.15</c:v>
                </c:pt>
                <c:pt idx="15">
                  <c:v>0.1</c:v>
                </c:pt>
                <c:pt idx="16">
                  <c:v>0.13</c:v>
                </c:pt>
                <c:pt idx="17">
                  <c:v>0.12</c:v>
                </c:pt>
                <c:pt idx="18">
                  <c:v>7.0000000000000007E-2</c:v>
                </c:pt>
                <c:pt idx="19">
                  <c:v>0.08</c:v>
                </c:pt>
                <c:pt idx="20">
                  <c:v>0.08</c:v>
                </c:pt>
                <c:pt idx="21">
                  <c:v>0.08</c:v>
                </c:pt>
                <c:pt idx="22">
                  <c:v>0.08</c:v>
                </c:pt>
                <c:pt idx="23">
                  <c:v>0.08</c:v>
                </c:pt>
                <c:pt idx="24">
                  <c:v>7.0000000000000007E-2</c:v>
                </c:pt>
                <c:pt idx="25">
                  <c:v>7.0000000000000007E-2</c:v>
                </c:pt>
                <c:pt idx="26">
                  <c:v>0.08</c:v>
                </c:pt>
                <c:pt idx="27">
                  <c:v>0.08</c:v>
                </c:pt>
                <c:pt idx="28">
                  <c:v>0.08</c:v>
                </c:pt>
                <c:pt idx="29">
                  <c:v>0.08</c:v>
                </c:pt>
                <c:pt idx="30">
                  <c:v>0.1</c:v>
                </c:pt>
                <c:pt idx="31">
                  <c:v>0.08</c:v>
                </c:pt>
                <c:pt idx="32">
                  <c:v>0.08</c:v>
                </c:pt>
                <c:pt idx="33">
                  <c:v>7.0000000000000007E-2</c:v>
                </c:pt>
                <c:pt idx="34">
                  <c:v>0</c:v>
                </c:pt>
                <c:pt idx="35">
                  <c:v>0.02</c:v>
                </c:pt>
                <c:pt idx="36">
                  <c:v>0</c:v>
                </c:pt>
                <c:pt idx="37">
                  <c:v>0.02</c:v>
                </c:pt>
                <c:pt idx="38">
                  <c:v>0.02</c:v>
                </c:pt>
                <c:pt idx="39">
                  <c:v>0</c:v>
                </c:pt>
              </c:numCache>
            </c:numRef>
          </c:val>
          <c:extLst>
            <c:ext xmlns:c16="http://schemas.microsoft.com/office/drawing/2014/chart" uri="{C3380CC4-5D6E-409C-BE32-E72D297353CC}">
              <c16:uniqueId val="{00000011-EEB6-4C9C-B500-B060DAF1E1F1}"/>
            </c:ext>
          </c:extLst>
        </c:ser>
        <c:ser>
          <c:idx val="8"/>
          <c:order val="8"/>
          <c:tx>
            <c:strRef>
              <c:f>CPUUTIL_ALL!$J$1</c:f>
              <c:strCache>
                <c:ptCount val="1"/>
                <c:pt idx="0">
                  <c:v>Guest%</c:v>
                </c:pt>
              </c:strCache>
            </c:strRef>
          </c:tx>
          <c:invertIfNegative val="0"/>
          <c:cat>
            <c:numRef>
              <c:f>CPUUTIL_ALL!$A$2:$A$41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CPUUTIL_ALL!$J$2:$J$41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12-EEB6-4C9C-B500-B060DAF1E1F1}"/>
            </c:ext>
          </c:extLst>
        </c:ser>
        <c:ser>
          <c:idx val="9"/>
          <c:order val="9"/>
          <c:tx>
            <c:strRef>
              <c:f>CPUUTIL_ALL!$K$1</c:f>
              <c:strCache>
                <c:ptCount val="1"/>
                <c:pt idx="0">
                  <c:v>Guest_nice%</c:v>
                </c:pt>
              </c:strCache>
            </c:strRef>
          </c:tx>
          <c:invertIfNegative val="0"/>
          <c:cat>
            <c:numRef>
              <c:f>CPUUTIL_ALL!$A$2:$A$41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CPUUTIL_ALL!$K$2:$K$41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13-EEB6-4C9C-B500-B060DAF1E1F1}"/>
            </c:ext>
          </c:extLst>
        </c:ser>
        <c:dLbls>
          <c:showLegendKey val="0"/>
          <c:showVal val="0"/>
          <c:showCatName val="0"/>
          <c:showSerName val="0"/>
          <c:showPercent val="0"/>
          <c:showBubbleSize val="0"/>
        </c:dLbls>
        <c:gapWidth val="0"/>
        <c:overlap val="100"/>
        <c:axId val="624895880"/>
        <c:axId val="624901128"/>
      </c:barChart>
      <c:catAx>
        <c:axId val="62489588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24901128"/>
        <c:crosses val="autoZero"/>
        <c:auto val="0"/>
        <c:lblAlgn val="ctr"/>
        <c:lblOffset val="100"/>
        <c:noMultiLvlLbl val="0"/>
      </c:catAx>
      <c:valAx>
        <c:axId val="624901128"/>
        <c:scaling>
          <c:orientation val="minMax"/>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624895880"/>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Total ssc-vm-c-315  7/10/2020</a:t>
            </a:r>
          </a:p>
        </c:rich>
      </c:tx>
      <c:overlay val="0"/>
    </c:title>
    <c:autoTitleDeleted val="0"/>
    <c:plotArea>
      <c:layout/>
      <c:barChart>
        <c:barDir val="col"/>
        <c:grouping val="stacked"/>
        <c:varyColors val="0"/>
        <c:ser>
          <c:idx val="0"/>
          <c:order val="0"/>
          <c:tx>
            <c:strRef>
              <c:f>CPU_ALL!$B$1</c:f>
              <c:strCache>
                <c:ptCount val="1"/>
                <c:pt idx="0">
                  <c:v>User%</c:v>
                </c:pt>
              </c:strCache>
            </c:strRef>
          </c:tx>
          <c:invertIfNegative val="0"/>
          <c:cat>
            <c:numRef>
              <c:f>CPU_ALL!$A$2:$A$41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CPU_ALL!$B$2:$B$41</c:f>
              <c:numCache>
                <c:formatCode>General</c:formatCode>
                <c:ptCount val="40"/>
                <c:pt idx="0">
                  <c:v>1.3</c:v>
                </c:pt>
                <c:pt idx="1">
                  <c:v>5</c:v>
                </c:pt>
                <c:pt idx="2">
                  <c:v>9.5</c:v>
                </c:pt>
                <c:pt idx="3">
                  <c:v>7</c:v>
                </c:pt>
                <c:pt idx="4">
                  <c:v>7.9</c:v>
                </c:pt>
                <c:pt idx="5">
                  <c:v>8.4</c:v>
                </c:pt>
                <c:pt idx="6">
                  <c:v>8.1</c:v>
                </c:pt>
                <c:pt idx="7">
                  <c:v>8.3000000000000007</c:v>
                </c:pt>
                <c:pt idx="8">
                  <c:v>8.1999999999999993</c:v>
                </c:pt>
                <c:pt idx="9">
                  <c:v>8.1999999999999993</c:v>
                </c:pt>
                <c:pt idx="10">
                  <c:v>6.3</c:v>
                </c:pt>
                <c:pt idx="11">
                  <c:v>8.1</c:v>
                </c:pt>
                <c:pt idx="12">
                  <c:v>8.4</c:v>
                </c:pt>
                <c:pt idx="13">
                  <c:v>8.1999999999999993</c:v>
                </c:pt>
                <c:pt idx="14">
                  <c:v>8.1</c:v>
                </c:pt>
                <c:pt idx="15">
                  <c:v>8.1999999999999993</c:v>
                </c:pt>
                <c:pt idx="16">
                  <c:v>10.1</c:v>
                </c:pt>
                <c:pt idx="17">
                  <c:v>8.1999999999999993</c:v>
                </c:pt>
                <c:pt idx="18">
                  <c:v>6.2</c:v>
                </c:pt>
                <c:pt idx="19">
                  <c:v>7.8</c:v>
                </c:pt>
                <c:pt idx="20">
                  <c:v>9.4</c:v>
                </c:pt>
                <c:pt idx="21">
                  <c:v>7.9</c:v>
                </c:pt>
                <c:pt idx="22">
                  <c:v>8</c:v>
                </c:pt>
                <c:pt idx="23">
                  <c:v>8.3000000000000007</c:v>
                </c:pt>
                <c:pt idx="24">
                  <c:v>5.8</c:v>
                </c:pt>
                <c:pt idx="25">
                  <c:v>7.6</c:v>
                </c:pt>
                <c:pt idx="26">
                  <c:v>7.5</c:v>
                </c:pt>
                <c:pt idx="27">
                  <c:v>7.3</c:v>
                </c:pt>
                <c:pt idx="28">
                  <c:v>7.6</c:v>
                </c:pt>
                <c:pt idx="29">
                  <c:v>3.9</c:v>
                </c:pt>
                <c:pt idx="30">
                  <c:v>8.3000000000000007</c:v>
                </c:pt>
                <c:pt idx="31">
                  <c:v>8.3000000000000007</c:v>
                </c:pt>
                <c:pt idx="32">
                  <c:v>7.8</c:v>
                </c:pt>
                <c:pt idx="33">
                  <c:v>4.2</c:v>
                </c:pt>
                <c:pt idx="34">
                  <c:v>0.4</c:v>
                </c:pt>
                <c:pt idx="35">
                  <c:v>0.4</c:v>
                </c:pt>
                <c:pt idx="36">
                  <c:v>0.4</c:v>
                </c:pt>
                <c:pt idx="37">
                  <c:v>0.4</c:v>
                </c:pt>
                <c:pt idx="38">
                  <c:v>0.4</c:v>
                </c:pt>
                <c:pt idx="39">
                  <c:v>0.3</c:v>
                </c:pt>
              </c:numCache>
            </c:numRef>
          </c:val>
          <c:extLst>
            <c:ext xmlns:c16="http://schemas.microsoft.com/office/drawing/2014/chart" uri="{C3380CC4-5D6E-409C-BE32-E72D297353CC}">
              <c16:uniqueId val="{00000007-E2B6-4EC4-8A22-D7C57503DF9C}"/>
            </c:ext>
          </c:extLst>
        </c:ser>
        <c:ser>
          <c:idx val="1"/>
          <c:order val="1"/>
          <c:tx>
            <c:strRef>
              <c:f>CPU_ALL!$C$1</c:f>
              <c:strCache>
                <c:ptCount val="1"/>
                <c:pt idx="0">
                  <c:v>Sys%</c:v>
                </c:pt>
              </c:strCache>
            </c:strRef>
          </c:tx>
          <c:invertIfNegative val="0"/>
          <c:cat>
            <c:numRef>
              <c:f>CPU_ALL!$A$2:$A$41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CPU_ALL!$C$2:$C$41</c:f>
              <c:numCache>
                <c:formatCode>General</c:formatCode>
                <c:ptCount val="40"/>
                <c:pt idx="0">
                  <c:v>1.7</c:v>
                </c:pt>
                <c:pt idx="1">
                  <c:v>3</c:v>
                </c:pt>
                <c:pt idx="2">
                  <c:v>5.5</c:v>
                </c:pt>
                <c:pt idx="3">
                  <c:v>4.7</c:v>
                </c:pt>
                <c:pt idx="4">
                  <c:v>5.2</c:v>
                </c:pt>
                <c:pt idx="5">
                  <c:v>5.5</c:v>
                </c:pt>
                <c:pt idx="6">
                  <c:v>5.4</c:v>
                </c:pt>
                <c:pt idx="7">
                  <c:v>5.6</c:v>
                </c:pt>
                <c:pt idx="8">
                  <c:v>5.5</c:v>
                </c:pt>
                <c:pt idx="9">
                  <c:v>5.6</c:v>
                </c:pt>
                <c:pt idx="10">
                  <c:v>4.3</c:v>
                </c:pt>
                <c:pt idx="11">
                  <c:v>5.5</c:v>
                </c:pt>
                <c:pt idx="12">
                  <c:v>5.6</c:v>
                </c:pt>
                <c:pt idx="13">
                  <c:v>5.5</c:v>
                </c:pt>
                <c:pt idx="14">
                  <c:v>5.6</c:v>
                </c:pt>
                <c:pt idx="15">
                  <c:v>5.6</c:v>
                </c:pt>
                <c:pt idx="16">
                  <c:v>5.8</c:v>
                </c:pt>
                <c:pt idx="17">
                  <c:v>5.8</c:v>
                </c:pt>
                <c:pt idx="18">
                  <c:v>4.3</c:v>
                </c:pt>
                <c:pt idx="19">
                  <c:v>5.5</c:v>
                </c:pt>
                <c:pt idx="20">
                  <c:v>5.6</c:v>
                </c:pt>
                <c:pt idx="21">
                  <c:v>5.6</c:v>
                </c:pt>
                <c:pt idx="22">
                  <c:v>5.6</c:v>
                </c:pt>
                <c:pt idx="23">
                  <c:v>5.5</c:v>
                </c:pt>
                <c:pt idx="24">
                  <c:v>4.2</c:v>
                </c:pt>
                <c:pt idx="25">
                  <c:v>5.5</c:v>
                </c:pt>
                <c:pt idx="26">
                  <c:v>5.5</c:v>
                </c:pt>
                <c:pt idx="27">
                  <c:v>5.3</c:v>
                </c:pt>
                <c:pt idx="28">
                  <c:v>5.4</c:v>
                </c:pt>
                <c:pt idx="29">
                  <c:v>2.8</c:v>
                </c:pt>
                <c:pt idx="30">
                  <c:v>5.4</c:v>
                </c:pt>
                <c:pt idx="31">
                  <c:v>5.7</c:v>
                </c:pt>
                <c:pt idx="32">
                  <c:v>5.5</c:v>
                </c:pt>
                <c:pt idx="33">
                  <c:v>3</c:v>
                </c:pt>
                <c:pt idx="34">
                  <c:v>0.3</c:v>
                </c:pt>
                <c:pt idx="35">
                  <c:v>0.3</c:v>
                </c:pt>
                <c:pt idx="36">
                  <c:v>0.3</c:v>
                </c:pt>
                <c:pt idx="37">
                  <c:v>0.3</c:v>
                </c:pt>
                <c:pt idx="38">
                  <c:v>0.3</c:v>
                </c:pt>
                <c:pt idx="39">
                  <c:v>0.3</c:v>
                </c:pt>
              </c:numCache>
            </c:numRef>
          </c:val>
          <c:extLst>
            <c:ext xmlns:c16="http://schemas.microsoft.com/office/drawing/2014/chart" uri="{C3380CC4-5D6E-409C-BE32-E72D297353CC}">
              <c16:uniqueId val="{00000008-E2B6-4EC4-8A22-D7C57503DF9C}"/>
            </c:ext>
          </c:extLst>
        </c:ser>
        <c:ser>
          <c:idx val="2"/>
          <c:order val="2"/>
          <c:tx>
            <c:strRef>
              <c:f>CPU_ALL!$D$1</c:f>
              <c:strCache>
                <c:ptCount val="1"/>
                <c:pt idx="0">
                  <c:v>Wait%</c:v>
                </c:pt>
              </c:strCache>
            </c:strRef>
          </c:tx>
          <c:invertIfNegative val="0"/>
          <c:cat>
            <c:numRef>
              <c:f>CPU_ALL!$A$2:$A$41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CPU_ALL!$D$2:$D$41</c:f>
              <c:numCache>
                <c:formatCode>General</c:formatCode>
                <c:ptCount val="40"/>
                <c:pt idx="0">
                  <c:v>1.5</c:v>
                </c:pt>
                <c:pt idx="1">
                  <c:v>2.7</c:v>
                </c:pt>
                <c:pt idx="2">
                  <c:v>5</c:v>
                </c:pt>
                <c:pt idx="3">
                  <c:v>4.3</c:v>
                </c:pt>
                <c:pt idx="4">
                  <c:v>4.8</c:v>
                </c:pt>
                <c:pt idx="5">
                  <c:v>5.2</c:v>
                </c:pt>
                <c:pt idx="6">
                  <c:v>4.9000000000000004</c:v>
                </c:pt>
                <c:pt idx="7">
                  <c:v>5.0999999999999996</c:v>
                </c:pt>
                <c:pt idx="8">
                  <c:v>5.3</c:v>
                </c:pt>
                <c:pt idx="9">
                  <c:v>5.3</c:v>
                </c:pt>
                <c:pt idx="10">
                  <c:v>3.9</c:v>
                </c:pt>
                <c:pt idx="11">
                  <c:v>5.2</c:v>
                </c:pt>
                <c:pt idx="12">
                  <c:v>5.0999999999999996</c:v>
                </c:pt>
                <c:pt idx="13">
                  <c:v>5.3</c:v>
                </c:pt>
                <c:pt idx="14">
                  <c:v>5.0999999999999996</c:v>
                </c:pt>
                <c:pt idx="15">
                  <c:v>5.0999999999999996</c:v>
                </c:pt>
                <c:pt idx="16">
                  <c:v>5.0999999999999996</c:v>
                </c:pt>
                <c:pt idx="17">
                  <c:v>5.2</c:v>
                </c:pt>
                <c:pt idx="18">
                  <c:v>3.8</c:v>
                </c:pt>
                <c:pt idx="19">
                  <c:v>5.0999999999999996</c:v>
                </c:pt>
                <c:pt idx="20">
                  <c:v>5</c:v>
                </c:pt>
                <c:pt idx="21">
                  <c:v>5.2</c:v>
                </c:pt>
                <c:pt idx="22">
                  <c:v>5.3</c:v>
                </c:pt>
                <c:pt idx="23">
                  <c:v>5</c:v>
                </c:pt>
                <c:pt idx="24">
                  <c:v>10.199999999999999</c:v>
                </c:pt>
                <c:pt idx="25">
                  <c:v>5.2</c:v>
                </c:pt>
                <c:pt idx="26">
                  <c:v>5.0999999999999996</c:v>
                </c:pt>
                <c:pt idx="27">
                  <c:v>5.3</c:v>
                </c:pt>
                <c:pt idx="28">
                  <c:v>5.0999999999999996</c:v>
                </c:pt>
                <c:pt idx="29">
                  <c:v>8.9</c:v>
                </c:pt>
                <c:pt idx="30">
                  <c:v>7.4</c:v>
                </c:pt>
                <c:pt idx="31">
                  <c:v>5.7</c:v>
                </c:pt>
                <c:pt idx="32">
                  <c:v>5.2</c:v>
                </c:pt>
                <c:pt idx="33">
                  <c:v>2.6</c:v>
                </c:pt>
                <c:pt idx="34">
                  <c:v>0</c:v>
                </c:pt>
                <c:pt idx="35">
                  <c:v>0</c:v>
                </c:pt>
                <c:pt idx="36">
                  <c:v>0</c:v>
                </c:pt>
                <c:pt idx="37">
                  <c:v>0.1</c:v>
                </c:pt>
                <c:pt idx="38">
                  <c:v>0</c:v>
                </c:pt>
                <c:pt idx="39">
                  <c:v>0</c:v>
                </c:pt>
              </c:numCache>
            </c:numRef>
          </c:val>
          <c:extLst>
            <c:ext xmlns:c16="http://schemas.microsoft.com/office/drawing/2014/chart" uri="{C3380CC4-5D6E-409C-BE32-E72D297353CC}">
              <c16:uniqueId val="{00000009-E2B6-4EC4-8A22-D7C57503DF9C}"/>
            </c:ext>
          </c:extLst>
        </c:ser>
        <c:ser>
          <c:idx val="3"/>
          <c:order val="3"/>
          <c:tx>
            <c:strRef>
              <c:f>CPU_ALL!$E$1</c:f>
              <c:strCache>
                <c:ptCount val="1"/>
                <c:pt idx="0">
                  <c:v>Idle%</c:v>
                </c:pt>
              </c:strCache>
            </c:strRef>
          </c:tx>
          <c:invertIfNegative val="0"/>
          <c:cat>
            <c:numRef>
              <c:f>CPU_ALL!$A$2:$A$41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CPU_ALL!$E$2:$E$41</c:f>
              <c:numCache>
                <c:formatCode>General</c:formatCode>
                <c:ptCount val="40"/>
                <c:pt idx="0">
                  <c:v>95.6</c:v>
                </c:pt>
                <c:pt idx="1">
                  <c:v>89.3</c:v>
                </c:pt>
                <c:pt idx="2">
                  <c:v>80</c:v>
                </c:pt>
                <c:pt idx="3">
                  <c:v>83.9</c:v>
                </c:pt>
                <c:pt idx="4">
                  <c:v>82.1</c:v>
                </c:pt>
                <c:pt idx="5">
                  <c:v>80.900000000000006</c:v>
                </c:pt>
                <c:pt idx="6">
                  <c:v>81.599999999999994</c:v>
                </c:pt>
                <c:pt idx="7">
                  <c:v>81</c:v>
                </c:pt>
                <c:pt idx="8">
                  <c:v>81</c:v>
                </c:pt>
                <c:pt idx="9">
                  <c:v>80.900000000000006</c:v>
                </c:pt>
                <c:pt idx="10">
                  <c:v>85.6</c:v>
                </c:pt>
                <c:pt idx="11">
                  <c:v>81.099999999999994</c:v>
                </c:pt>
                <c:pt idx="12">
                  <c:v>80.900000000000006</c:v>
                </c:pt>
                <c:pt idx="13">
                  <c:v>81</c:v>
                </c:pt>
                <c:pt idx="14">
                  <c:v>81.099999999999994</c:v>
                </c:pt>
                <c:pt idx="15">
                  <c:v>81</c:v>
                </c:pt>
                <c:pt idx="16">
                  <c:v>79</c:v>
                </c:pt>
                <c:pt idx="17">
                  <c:v>80.8</c:v>
                </c:pt>
                <c:pt idx="18">
                  <c:v>85.6</c:v>
                </c:pt>
                <c:pt idx="19">
                  <c:v>81.599999999999994</c:v>
                </c:pt>
                <c:pt idx="20">
                  <c:v>80</c:v>
                </c:pt>
                <c:pt idx="21">
                  <c:v>81.400000000000006</c:v>
                </c:pt>
                <c:pt idx="22">
                  <c:v>81.099999999999994</c:v>
                </c:pt>
                <c:pt idx="23">
                  <c:v>81.099999999999994</c:v>
                </c:pt>
                <c:pt idx="24">
                  <c:v>79.8</c:v>
                </c:pt>
                <c:pt idx="25">
                  <c:v>81.7</c:v>
                </c:pt>
                <c:pt idx="26">
                  <c:v>81.900000000000006</c:v>
                </c:pt>
                <c:pt idx="27">
                  <c:v>82.1</c:v>
                </c:pt>
                <c:pt idx="28">
                  <c:v>81.900000000000006</c:v>
                </c:pt>
                <c:pt idx="29">
                  <c:v>84.4</c:v>
                </c:pt>
                <c:pt idx="30">
                  <c:v>78.900000000000006</c:v>
                </c:pt>
                <c:pt idx="31">
                  <c:v>80.3</c:v>
                </c:pt>
                <c:pt idx="32">
                  <c:v>81.400000000000006</c:v>
                </c:pt>
                <c:pt idx="33">
                  <c:v>90.2</c:v>
                </c:pt>
                <c:pt idx="34">
                  <c:v>99.3</c:v>
                </c:pt>
                <c:pt idx="35">
                  <c:v>99.3</c:v>
                </c:pt>
                <c:pt idx="36">
                  <c:v>99.3</c:v>
                </c:pt>
                <c:pt idx="37">
                  <c:v>99.2</c:v>
                </c:pt>
                <c:pt idx="38">
                  <c:v>99.3</c:v>
                </c:pt>
                <c:pt idx="39">
                  <c:v>99.4</c:v>
                </c:pt>
              </c:numCache>
            </c:numRef>
          </c:val>
          <c:extLst>
            <c:ext xmlns:c16="http://schemas.microsoft.com/office/drawing/2014/chart" uri="{C3380CC4-5D6E-409C-BE32-E72D297353CC}">
              <c16:uniqueId val="{0000000A-E2B6-4EC4-8A22-D7C57503DF9C}"/>
            </c:ext>
          </c:extLst>
        </c:ser>
        <c:ser>
          <c:idx val="4"/>
          <c:order val="4"/>
          <c:tx>
            <c:strRef>
              <c:f>CPU_ALL!$F$1</c:f>
              <c:strCache>
                <c:ptCount val="1"/>
                <c:pt idx="0">
                  <c:v>Steal%</c:v>
                </c:pt>
              </c:strCache>
            </c:strRef>
          </c:tx>
          <c:invertIfNegative val="0"/>
          <c:cat>
            <c:numRef>
              <c:f>CPU_ALL!$A$2:$A$41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CPU_ALL!$F$2:$F$41</c:f>
              <c:numCache>
                <c:formatCode>General</c:formatCode>
                <c:ptCount val="40"/>
                <c:pt idx="0">
                  <c:v>0</c:v>
                </c:pt>
                <c:pt idx="1">
                  <c:v>0</c:v>
                </c:pt>
                <c:pt idx="2">
                  <c:v>0</c:v>
                </c:pt>
                <c:pt idx="3">
                  <c:v>0</c:v>
                </c:pt>
                <c:pt idx="4">
                  <c:v>0</c:v>
                </c:pt>
                <c:pt idx="5">
                  <c:v>0</c:v>
                </c:pt>
                <c:pt idx="6">
                  <c:v>0</c:v>
                </c:pt>
                <c:pt idx="7">
                  <c:v>0.1</c:v>
                </c:pt>
                <c:pt idx="8">
                  <c:v>0</c:v>
                </c:pt>
                <c:pt idx="9">
                  <c:v>0</c:v>
                </c:pt>
                <c:pt idx="10">
                  <c:v>0</c:v>
                </c:pt>
                <c:pt idx="11">
                  <c:v>0</c:v>
                </c:pt>
                <c:pt idx="12">
                  <c:v>0</c:v>
                </c:pt>
                <c:pt idx="13">
                  <c:v>0.1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0B-E2B6-4EC4-8A22-D7C57503DF9C}"/>
            </c:ext>
          </c:extLst>
        </c:ser>
        <c:ser>
          <c:idx val="5"/>
          <c:order val="5"/>
          <c:tx>
            <c:strRef>
              <c:f>CPU_ALL!$G$1</c:f>
              <c:strCache>
                <c:ptCount val="1"/>
                <c:pt idx="0">
                  <c:v>Busy</c:v>
                </c:pt>
              </c:strCache>
            </c:strRef>
          </c:tx>
          <c:invertIfNegative val="0"/>
          <c:cat>
            <c:numRef>
              <c:f>CPU_ALL!$A$2:$A$41</c:f>
              <c:numCache>
                <c:formatCode>h:mm:ss</c:formatCode>
                <c:ptCount val="40"/>
                <c:pt idx="0">
                  <c:v>44022.15488425926</c:v>
                </c:pt>
                <c:pt idx="1">
                  <c:v>44022.155578703707</c:v>
                </c:pt>
                <c:pt idx="2">
                  <c:v>44022.156273148146</c:v>
                </c:pt>
                <c:pt idx="3">
                  <c:v>44022.156967592593</c:v>
                </c:pt>
                <c:pt idx="4">
                  <c:v>44022.15766203704</c:v>
                </c:pt>
                <c:pt idx="5">
                  <c:v>44022.158356481479</c:v>
                </c:pt>
                <c:pt idx="6">
                  <c:v>44022.159062500003</c:v>
                </c:pt>
                <c:pt idx="7">
                  <c:v>44022.159756944442</c:v>
                </c:pt>
                <c:pt idx="8">
                  <c:v>44022.160451388889</c:v>
                </c:pt>
                <c:pt idx="9">
                  <c:v>44022.161145833335</c:v>
                </c:pt>
                <c:pt idx="10">
                  <c:v>44022.161840277775</c:v>
                </c:pt>
                <c:pt idx="11">
                  <c:v>44022.162534722222</c:v>
                </c:pt>
                <c:pt idx="12">
                  <c:v>44022.163229166668</c:v>
                </c:pt>
                <c:pt idx="13">
                  <c:v>44022.163923611108</c:v>
                </c:pt>
                <c:pt idx="14">
                  <c:v>44022.164618055554</c:v>
                </c:pt>
                <c:pt idx="15">
                  <c:v>44022.165312500001</c:v>
                </c:pt>
                <c:pt idx="16">
                  <c:v>44022.166006944448</c:v>
                </c:pt>
                <c:pt idx="17">
                  <c:v>44022.166701388887</c:v>
                </c:pt>
                <c:pt idx="18">
                  <c:v>44022.167395833334</c:v>
                </c:pt>
                <c:pt idx="19">
                  <c:v>44022.168090277781</c:v>
                </c:pt>
                <c:pt idx="20">
                  <c:v>44022.16878472222</c:v>
                </c:pt>
                <c:pt idx="21">
                  <c:v>44022.169479166667</c:v>
                </c:pt>
                <c:pt idx="22">
                  <c:v>44022.170173611114</c:v>
                </c:pt>
                <c:pt idx="23">
                  <c:v>44022.170868055553</c:v>
                </c:pt>
                <c:pt idx="24">
                  <c:v>44022.1715625</c:v>
                </c:pt>
                <c:pt idx="25">
                  <c:v>44022.172256944446</c:v>
                </c:pt>
                <c:pt idx="26">
                  <c:v>44022.172951388886</c:v>
                </c:pt>
                <c:pt idx="27">
                  <c:v>44022.173645833333</c:v>
                </c:pt>
                <c:pt idx="28">
                  <c:v>44022.174340277779</c:v>
                </c:pt>
                <c:pt idx="29">
                  <c:v>44022.175034722219</c:v>
                </c:pt>
                <c:pt idx="30">
                  <c:v>44022.175717592596</c:v>
                </c:pt>
                <c:pt idx="31">
                  <c:v>44022.176412037035</c:v>
                </c:pt>
                <c:pt idx="32">
                  <c:v>44022.177106481482</c:v>
                </c:pt>
                <c:pt idx="33">
                  <c:v>44022.177800925929</c:v>
                </c:pt>
                <c:pt idx="34">
                  <c:v>44022.178495370368</c:v>
                </c:pt>
                <c:pt idx="35">
                  <c:v>44022.179189814815</c:v>
                </c:pt>
                <c:pt idx="36">
                  <c:v>44022.179884259262</c:v>
                </c:pt>
                <c:pt idx="37">
                  <c:v>44022.180578703701</c:v>
                </c:pt>
                <c:pt idx="38">
                  <c:v>44022.181273148148</c:v>
                </c:pt>
                <c:pt idx="39">
                  <c:v>44022.181967592594</c:v>
                </c:pt>
              </c:numCache>
            </c:numRef>
          </c:cat>
          <c:val>
            <c:numRef>
              <c:f>CPU_ALL!$G$2:$G$41</c:f>
              <c:numCache>
                <c:formatCode>General</c:formatCode>
                <c:ptCount val="40"/>
              </c:numCache>
            </c:numRef>
          </c:val>
          <c:extLst>
            <c:ext xmlns:c16="http://schemas.microsoft.com/office/drawing/2014/chart" uri="{C3380CC4-5D6E-409C-BE32-E72D297353CC}">
              <c16:uniqueId val="{0000000C-E2B6-4EC4-8A22-D7C57503DF9C}"/>
            </c:ext>
          </c:extLst>
        </c:ser>
        <c:dLbls>
          <c:showLegendKey val="0"/>
          <c:showVal val="0"/>
          <c:showCatName val="0"/>
          <c:showSerName val="0"/>
          <c:showPercent val="0"/>
          <c:showBubbleSize val="0"/>
        </c:dLbls>
        <c:gapWidth val="0"/>
        <c:overlap val="100"/>
        <c:axId val="624676928"/>
        <c:axId val="624679552"/>
      </c:barChart>
      <c:catAx>
        <c:axId val="6246769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24679552"/>
        <c:crosses val="autoZero"/>
        <c:auto val="0"/>
        <c:lblAlgn val="ctr"/>
        <c:lblOffset val="100"/>
        <c:noMultiLvlLbl val="0"/>
      </c:catAx>
      <c:valAx>
        <c:axId val="62467955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62467692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by Processor ssc-vm-c-315  7/10/2020    (0 threads not shown)</a:t>
            </a:r>
          </a:p>
        </c:rich>
      </c:tx>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cat>
            <c:strRef>
              <c:f>CPU_SUMM!$A$2:$A$5</c:f>
              <c:strCache>
                <c:ptCount val="4"/>
                <c:pt idx="0">
                  <c:v>CPU001</c:v>
                </c:pt>
                <c:pt idx="1">
                  <c:v>CPU002</c:v>
                </c:pt>
                <c:pt idx="2">
                  <c:v>CPU003</c:v>
                </c:pt>
                <c:pt idx="3">
                  <c:v>CPU004</c:v>
                </c:pt>
              </c:strCache>
            </c:strRef>
          </c:cat>
          <c:val>
            <c:numRef>
              <c:f>CPU_SUMM!$B$2:$B$5</c:f>
              <c:numCache>
                <c:formatCode>#0.0</c:formatCode>
                <c:ptCount val="4"/>
                <c:pt idx="0">
                  <c:v>6.839999999999999</c:v>
                </c:pt>
                <c:pt idx="1">
                  <c:v>5.7175000000000002</c:v>
                </c:pt>
                <c:pt idx="2">
                  <c:v>6.3150000000000004</c:v>
                </c:pt>
                <c:pt idx="3">
                  <c:v>6.6674999999999995</c:v>
                </c:pt>
              </c:numCache>
            </c:numRef>
          </c:val>
          <c:extLst>
            <c:ext xmlns:c16="http://schemas.microsoft.com/office/drawing/2014/chart" uri="{C3380CC4-5D6E-409C-BE32-E72D297353CC}">
              <c16:uniqueId val="{00000004-3176-4A3C-A43B-EAB282FD727F}"/>
            </c:ext>
          </c:extLst>
        </c:ser>
        <c:ser>
          <c:idx val="1"/>
          <c:order val="1"/>
          <c:tx>
            <c:strRef>
              <c:f>CPU_SUMM!$C$1</c:f>
              <c:strCache>
                <c:ptCount val="1"/>
                <c:pt idx="0">
                  <c:v>Sys%</c:v>
                </c:pt>
              </c:strCache>
            </c:strRef>
          </c:tx>
          <c:spPr>
            <a:solidFill>
              <a:srgbClr val="800000"/>
            </a:solidFill>
          </c:spPr>
          <c:invertIfNegative val="0"/>
          <c:cat>
            <c:strRef>
              <c:f>CPU_SUMM!$A$2:$A$5</c:f>
              <c:strCache>
                <c:ptCount val="4"/>
                <c:pt idx="0">
                  <c:v>CPU001</c:v>
                </c:pt>
                <c:pt idx="1">
                  <c:v>CPU002</c:v>
                </c:pt>
                <c:pt idx="2">
                  <c:v>CPU003</c:v>
                </c:pt>
                <c:pt idx="3">
                  <c:v>CPU004</c:v>
                </c:pt>
              </c:strCache>
            </c:strRef>
          </c:cat>
          <c:val>
            <c:numRef>
              <c:f>CPU_SUMM!$C$2:$C$5</c:f>
              <c:numCache>
                <c:formatCode>#0.0</c:formatCode>
                <c:ptCount val="4"/>
                <c:pt idx="0">
                  <c:v>4.4799999999999995</c:v>
                </c:pt>
                <c:pt idx="1">
                  <c:v>3.9824999999999995</c:v>
                </c:pt>
                <c:pt idx="2">
                  <c:v>4.4249999999999989</c:v>
                </c:pt>
                <c:pt idx="3">
                  <c:v>4.4849999999999994</c:v>
                </c:pt>
              </c:numCache>
            </c:numRef>
          </c:val>
          <c:extLst>
            <c:ext xmlns:c16="http://schemas.microsoft.com/office/drawing/2014/chart" uri="{C3380CC4-5D6E-409C-BE32-E72D297353CC}">
              <c16:uniqueId val="{00000005-3176-4A3C-A43B-EAB282FD727F}"/>
            </c:ext>
          </c:extLst>
        </c:ser>
        <c:ser>
          <c:idx val="2"/>
          <c:order val="2"/>
          <c:tx>
            <c:strRef>
              <c:f>CPU_SUMM!$D$1</c:f>
              <c:strCache>
                <c:ptCount val="1"/>
                <c:pt idx="0">
                  <c:v>Wait%</c:v>
                </c:pt>
              </c:strCache>
            </c:strRef>
          </c:tx>
          <c:spPr>
            <a:solidFill>
              <a:srgbClr val="008040"/>
            </a:solidFill>
          </c:spPr>
          <c:invertIfNegative val="0"/>
          <c:cat>
            <c:strRef>
              <c:f>CPU_SUMM!$A$2:$A$5</c:f>
              <c:strCache>
                <c:ptCount val="4"/>
                <c:pt idx="0">
                  <c:v>CPU001</c:v>
                </c:pt>
                <c:pt idx="1">
                  <c:v>CPU002</c:v>
                </c:pt>
                <c:pt idx="2">
                  <c:v>CPU003</c:v>
                </c:pt>
                <c:pt idx="3">
                  <c:v>CPU004</c:v>
                </c:pt>
              </c:strCache>
            </c:strRef>
          </c:cat>
          <c:val>
            <c:numRef>
              <c:f>CPU_SUMM!$D$2:$D$5</c:f>
              <c:numCache>
                <c:formatCode>#0.0</c:formatCode>
                <c:ptCount val="4"/>
                <c:pt idx="0">
                  <c:v>4.5325000000000006</c:v>
                </c:pt>
                <c:pt idx="1">
                  <c:v>3.9800000000000004</c:v>
                </c:pt>
                <c:pt idx="2">
                  <c:v>4.6199999999999992</c:v>
                </c:pt>
                <c:pt idx="3">
                  <c:v>4.2849999999999993</c:v>
                </c:pt>
              </c:numCache>
            </c:numRef>
          </c:val>
          <c:extLst>
            <c:ext xmlns:c16="http://schemas.microsoft.com/office/drawing/2014/chart" uri="{C3380CC4-5D6E-409C-BE32-E72D297353CC}">
              <c16:uniqueId val="{00000006-3176-4A3C-A43B-EAB282FD727F}"/>
            </c:ext>
          </c:extLst>
        </c:ser>
        <c:ser>
          <c:idx val="3"/>
          <c:order val="3"/>
          <c:tx>
            <c:strRef>
              <c:f>CPU_SUMM!$E$1</c:f>
              <c:strCache>
                <c:ptCount val="1"/>
                <c:pt idx="0">
                  <c:v>Idle%</c:v>
                </c:pt>
              </c:strCache>
            </c:strRef>
          </c:tx>
          <c:spPr>
            <a:solidFill>
              <a:srgbClr val="C0C0C0"/>
            </a:solidFill>
          </c:spPr>
          <c:invertIfNegative val="0"/>
          <c:cat>
            <c:strRef>
              <c:f>CPU_SUMM!$A$2:$A$5</c:f>
              <c:strCache>
                <c:ptCount val="4"/>
                <c:pt idx="0">
                  <c:v>CPU001</c:v>
                </c:pt>
                <c:pt idx="1">
                  <c:v>CPU002</c:v>
                </c:pt>
                <c:pt idx="2">
                  <c:v>CPU003</c:v>
                </c:pt>
                <c:pt idx="3">
                  <c:v>CPU004</c:v>
                </c:pt>
              </c:strCache>
            </c:strRef>
          </c:cat>
          <c:val>
            <c:numRef>
              <c:f>CPU_SUMM!$E$2:$E$5</c:f>
              <c:numCache>
                <c:formatCode>#0.0</c:formatCode>
                <c:ptCount val="4"/>
                <c:pt idx="0">
                  <c:v>84.122500000000002</c:v>
                </c:pt>
                <c:pt idx="1">
                  <c:v>86.29</c:v>
                </c:pt>
                <c:pt idx="2">
                  <c:v>84.614999999999981</c:v>
                </c:pt>
                <c:pt idx="3">
                  <c:v>84.524999999999991</c:v>
                </c:pt>
              </c:numCache>
            </c:numRef>
          </c:val>
          <c:extLst>
            <c:ext xmlns:c16="http://schemas.microsoft.com/office/drawing/2014/chart" uri="{C3380CC4-5D6E-409C-BE32-E72D297353CC}">
              <c16:uniqueId val="{00000007-3176-4A3C-A43B-EAB282FD727F}"/>
            </c:ext>
          </c:extLst>
        </c:ser>
        <c:ser>
          <c:idx val="4"/>
          <c:order val="4"/>
          <c:tx>
            <c:strRef>
              <c:f>CPU_SUMM!$F$1</c:f>
              <c:strCache>
                <c:ptCount val="1"/>
                <c:pt idx="0">
                  <c:v>Steal%</c:v>
                </c:pt>
              </c:strCache>
            </c:strRef>
          </c:tx>
          <c:spPr>
            <a:solidFill>
              <a:srgbClr val="FFFF00"/>
            </a:solidFill>
          </c:spPr>
          <c:invertIfNegative val="0"/>
          <c:cat>
            <c:strRef>
              <c:f>CPU_SUMM!$A$2:$A$5</c:f>
              <c:strCache>
                <c:ptCount val="4"/>
                <c:pt idx="0">
                  <c:v>CPU001</c:v>
                </c:pt>
                <c:pt idx="1">
                  <c:v>CPU002</c:v>
                </c:pt>
                <c:pt idx="2">
                  <c:v>CPU003</c:v>
                </c:pt>
                <c:pt idx="3">
                  <c:v>CPU004</c:v>
                </c:pt>
              </c:strCache>
            </c:strRef>
          </c:cat>
          <c:val>
            <c:numRef>
              <c:f>CPU_SUMM!$F$2:$F$5</c:f>
              <c:numCache>
                <c:formatCode>#0.0</c:formatCode>
                <c:ptCount val="4"/>
                <c:pt idx="0">
                  <c:v>0.01</c:v>
                </c:pt>
                <c:pt idx="1">
                  <c:v>1.7499999999999998E-2</c:v>
                </c:pt>
                <c:pt idx="2">
                  <c:v>0.01</c:v>
                </c:pt>
                <c:pt idx="3">
                  <c:v>2.7500000000000004E-2</c:v>
                </c:pt>
              </c:numCache>
            </c:numRef>
          </c:val>
          <c:extLst>
            <c:ext xmlns:c16="http://schemas.microsoft.com/office/drawing/2014/chart" uri="{C3380CC4-5D6E-409C-BE32-E72D297353CC}">
              <c16:uniqueId val="{00000008-3176-4A3C-A43B-EAB282FD727F}"/>
            </c:ext>
          </c:extLst>
        </c:ser>
        <c:dLbls>
          <c:showLegendKey val="0"/>
          <c:showVal val="0"/>
          <c:showCatName val="0"/>
          <c:showSerName val="0"/>
          <c:showPercent val="0"/>
          <c:showBubbleSize val="0"/>
        </c:dLbls>
        <c:gapWidth val="150"/>
        <c:overlap val="100"/>
        <c:axId val="474290720"/>
        <c:axId val="474287112"/>
      </c:barChart>
      <c:catAx>
        <c:axId val="47429072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474287112"/>
        <c:crosses val="autoZero"/>
        <c:auto val="1"/>
        <c:lblAlgn val="ctr"/>
        <c:lblOffset val="100"/>
        <c:tickLblSkip val="1"/>
        <c:noMultiLvlLbl val="0"/>
      </c:catAx>
      <c:valAx>
        <c:axId val="474287112"/>
        <c:scaling>
          <c:orientation val="minMax"/>
          <c:max val="100"/>
          <c:min val="0"/>
        </c:scaling>
        <c:delete val="0"/>
        <c:axPos val="l"/>
        <c:majorGridlines/>
        <c:numFmt formatCode="0" sourceLinked="0"/>
        <c:majorTickMark val="out"/>
        <c:minorTickMark val="none"/>
        <c:tickLblPos val="nextTo"/>
        <c:crossAx val="474290720"/>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ssc-vm-c-315  7/10/2020</a:t>
            </a:r>
          </a:p>
        </c:rich>
      </c:tx>
      <c:layout/>
      <c:overlay val="0"/>
    </c:title>
    <c:autoTitleDeleted val="0"/>
    <c:plotArea>
      <c:layout/>
      <c:barChart>
        <c:barDir val="col"/>
        <c:grouping val="stacked"/>
        <c:varyColors val="0"/>
        <c:ser>
          <c:idx val="0"/>
          <c:order val="0"/>
          <c:tx>
            <c:v>Avg.</c:v>
          </c:tx>
          <c:invertIfNegative val="0"/>
          <c:cat>
            <c:strRef>
              <c:f>DISKBSIZE!$B$1:$R$1</c:f>
              <c:strCache>
                <c:ptCount val="17"/>
                <c:pt idx="0">
                  <c:v>dm-2</c:v>
                </c:pt>
                <c:pt idx="1">
                  <c:v>sdc</c:v>
                </c:pt>
                <c:pt idx="2">
                  <c:v>sde</c:v>
                </c:pt>
                <c:pt idx="3">
                  <c:v>sdf</c:v>
                </c:pt>
                <c:pt idx="4">
                  <c:v>sdi</c:v>
                </c:pt>
                <c:pt idx="5">
                  <c:v>sdg</c:v>
                </c:pt>
                <c:pt idx="6">
                  <c:v>sdh</c:v>
                </c:pt>
                <c:pt idx="7">
                  <c:v>sdd</c:v>
                </c:pt>
                <c:pt idx="8">
                  <c:v>sdb</c:v>
                </c:pt>
                <c:pt idx="9">
                  <c:v>dm-0</c:v>
                </c:pt>
                <c:pt idx="10">
                  <c:v>sda2</c:v>
                </c:pt>
                <c:pt idx="11">
                  <c:v>sda</c:v>
                </c:pt>
                <c:pt idx="12">
                  <c:v>dm-3</c:v>
                </c:pt>
                <c:pt idx="13">
                  <c:v>dm-5</c:v>
                </c:pt>
                <c:pt idx="14">
                  <c:v>dm-4</c:v>
                </c:pt>
                <c:pt idx="15">
                  <c:v>sda1</c:v>
                </c:pt>
                <c:pt idx="16">
                  <c:v>dm-1</c:v>
                </c:pt>
              </c:strCache>
            </c:strRef>
          </c:cat>
          <c:val>
            <c:numRef>
              <c:f>DISKBSIZE!$B$43:$R$43</c:f>
              <c:numCache>
                <c:formatCode>0.0</c:formatCode>
                <c:ptCount val="17"/>
                <c:pt idx="0">
                  <c:v>5.2174999999999994</c:v>
                </c:pt>
                <c:pt idx="1">
                  <c:v>0.74749999999999994</c:v>
                </c:pt>
                <c:pt idx="2">
                  <c:v>0.74749999999999994</c:v>
                </c:pt>
                <c:pt idx="3">
                  <c:v>0.74749999999999994</c:v>
                </c:pt>
                <c:pt idx="4">
                  <c:v>0.74749999999999994</c:v>
                </c:pt>
                <c:pt idx="5">
                  <c:v>0.74749999999999994</c:v>
                </c:pt>
                <c:pt idx="6">
                  <c:v>0.74749999999999994</c:v>
                </c:pt>
                <c:pt idx="7">
                  <c:v>0.74749999999999994</c:v>
                </c:pt>
                <c:pt idx="8">
                  <c:v>0.89749999999999996</c:v>
                </c:pt>
                <c:pt idx="9">
                  <c:v>0.72750000000000004</c:v>
                </c:pt>
                <c:pt idx="10">
                  <c:v>4.2024999999999988</c:v>
                </c:pt>
                <c:pt idx="11">
                  <c:v>3.5375000000000001</c:v>
                </c:pt>
                <c:pt idx="12">
                  <c:v>2.6824999999999992</c:v>
                </c:pt>
                <c:pt idx="13">
                  <c:v>1.85</c:v>
                </c:pt>
                <c:pt idx="14">
                  <c:v>0.61749999999999994</c:v>
                </c:pt>
                <c:pt idx="15">
                  <c:v>0</c:v>
                </c:pt>
                <c:pt idx="16">
                  <c:v>0</c:v>
                </c:pt>
              </c:numCache>
            </c:numRef>
          </c:val>
          <c:extLst>
            <c:ext xmlns:c16="http://schemas.microsoft.com/office/drawing/2014/chart" uri="{C3380CC4-5D6E-409C-BE32-E72D297353CC}">
              <c16:uniqueId val="{00000011-9179-400E-AC96-DBDFAB3E6ADA}"/>
            </c:ext>
          </c:extLst>
        </c:ser>
        <c:ser>
          <c:idx val="1"/>
          <c:order val="1"/>
          <c:tx>
            <c:v>WAvg.</c:v>
          </c:tx>
          <c:invertIfNegative val="0"/>
          <c:val>
            <c:numRef>
              <c:f>DISKBSIZE!$B$44:$R$44</c:f>
              <c:numCache>
                <c:formatCode>0.0</c:formatCode>
                <c:ptCount val="17"/>
                <c:pt idx="0">
                  <c:v>20.717190943938675</c:v>
                </c:pt>
                <c:pt idx="1">
                  <c:v>22.222734113712374</c:v>
                </c:pt>
                <c:pt idx="2">
                  <c:v>22.222734113712374</c:v>
                </c:pt>
                <c:pt idx="3">
                  <c:v>22.222734113712374</c:v>
                </c:pt>
                <c:pt idx="4">
                  <c:v>22.222734113712374</c:v>
                </c:pt>
                <c:pt idx="5">
                  <c:v>22.222734113712374</c:v>
                </c:pt>
                <c:pt idx="6">
                  <c:v>22.222734113712374</c:v>
                </c:pt>
                <c:pt idx="7">
                  <c:v>22.222734113712374</c:v>
                </c:pt>
                <c:pt idx="8">
                  <c:v>20.573530640668523</c:v>
                </c:pt>
                <c:pt idx="9">
                  <c:v>9.4171735395189025</c:v>
                </c:pt>
                <c:pt idx="10">
                  <c:v>3.5452096966091631</c:v>
                </c:pt>
                <c:pt idx="11">
                  <c:v>3.5312632508833928</c:v>
                </c:pt>
                <c:pt idx="12">
                  <c:v>2.9168476234855563</c:v>
                </c:pt>
                <c:pt idx="13">
                  <c:v>2.9586486486486492</c:v>
                </c:pt>
                <c:pt idx="14">
                  <c:v>4.0395850202429164</c:v>
                </c:pt>
                <c:pt idx="15">
                  <c:v>0</c:v>
                </c:pt>
                <c:pt idx="16">
                  <c:v>0</c:v>
                </c:pt>
              </c:numCache>
            </c:numRef>
          </c:val>
          <c:extLst>
            <c:ext xmlns:c16="http://schemas.microsoft.com/office/drawing/2014/chart" uri="{C3380CC4-5D6E-409C-BE32-E72D297353CC}">
              <c16:uniqueId val="{00000012-9179-400E-AC96-DBDFAB3E6ADA}"/>
            </c:ext>
          </c:extLst>
        </c:ser>
        <c:dLbls>
          <c:showLegendKey val="0"/>
          <c:showVal val="0"/>
          <c:showCatName val="0"/>
          <c:showSerName val="0"/>
          <c:showPercent val="0"/>
          <c:showBubbleSize val="0"/>
        </c:dLbls>
        <c:gapWidth val="150"/>
        <c:overlap val="100"/>
        <c:axId val="626215400"/>
        <c:axId val="62621736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DISKBSIZE!$B$45:$R$45</c:f>
              <c:numCache>
                <c:formatCode>0.0</c:formatCode>
                <c:ptCount val="17"/>
                <c:pt idx="0">
                  <c:v>66.2</c:v>
                </c:pt>
                <c:pt idx="1">
                  <c:v>25.9</c:v>
                </c:pt>
                <c:pt idx="2">
                  <c:v>25.9</c:v>
                </c:pt>
                <c:pt idx="3">
                  <c:v>25.9</c:v>
                </c:pt>
                <c:pt idx="4">
                  <c:v>25.9</c:v>
                </c:pt>
                <c:pt idx="5">
                  <c:v>25.9</c:v>
                </c:pt>
                <c:pt idx="6">
                  <c:v>25.9</c:v>
                </c:pt>
                <c:pt idx="7">
                  <c:v>25.9</c:v>
                </c:pt>
                <c:pt idx="8">
                  <c:v>25.9</c:v>
                </c:pt>
                <c:pt idx="9">
                  <c:v>12.7</c:v>
                </c:pt>
                <c:pt idx="10">
                  <c:v>19</c:v>
                </c:pt>
                <c:pt idx="11">
                  <c:v>17.3</c:v>
                </c:pt>
                <c:pt idx="12">
                  <c:v>11.3</c:v>
                </c:pt>
                <c:pt idx="13">
                  <c:v>8.5</c:v>
                </c:pt>
                <c:pt idx="14">
                  <c:v>6.3</c:v>
                </c:pt>
                <c:pt idx="15">
                  <c:v>0</c:v>
                </c:pt>
                <c:pt idx="16">
                  <c:v>0</c:v>
                </c:pt>
              </c:numCache>
            </c:numRef>
          </c:val>
          <c:smooth val="0"/>
          <c:extLst>
            <c:ext xmlns:c16="http://schemas.microsoft.com/office/drawing/2014/chart" uri="{C3380CC4-5D6E-409C-BE32-E72D297353CC}">
              <c16:uniqueId val="{00000013-9179-400E-AC96-DBDFAB3E6ADA}"/>
            </c:ext>
          </c:extLst>
        </c:ser>
        <c:ser>
          <c:idx val="3"/>
          <c:order val="3"/>
          <c:tx>
            <c:v>Min</c:v>
          </c:tx>
          <c:spPr>
            <a:ln w="25400">
              <a:solidFill>
                <a:srgbClr val="000000"/>
              </a:solidFill>
              <a:prstDash val="solid"/>
            </a:ln>
          </c:spPr>
          <c:marker>
            <c:symbol val="none"/>
          </c:marker>
          <c:val>
            <c:numRef>
              <c:f>DISKBSIZE!$B$46:$R$46</c:f>
              <c:numCache>
                <c:formatCode>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14-9179-400E-AC96-DBDFAB3E6ADA}"/>
            </c:ext>
          </c:extLst>
        </c:ser>
        <c:dLbls>
          <c:showLegendKey val="0"/>
          <c:showVal val="0"/>
          <c:showCatName val="0"/>
          <c:showSerName val="0"/>
          <c:showPercent val="0"/>
          <c:showBubbleSize val="0"/>
        </c:dLbls>
        <c:marker val="1"/>
        <c:smooth val="0"/>
        <c:axId val="626225896"/>
        <c:axId val="626223600"/>
      </c:lineChart>
      <c:catAx>
        <c:axId val="62621540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26217368"/>
        <c:crosses val="autoZero"/>
        <c:auto val="1"/>
        <c:lblAlgn val="ctr"/>
        <c:lblOffset val="100"/>
        <c:tickLblSkip val="1"/>
        <c:noMultiLvlLbl val="0"/>
      </c:catAx>
      <c:valAx>
        <c:axId val="626217368"/>
        <c:scaling>
          <c:orientation val="minMax"/>
          <c:max val="67.2"/>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626215400"/>
        <c:crosses val="autoZero"/>
        <c:crossBetween val="between"/>
      </c:valAx>
      <c:valAx>
        <c:axId val="626223600"/>
        <c:scaling>
          <c:orientation val="minMax"/>
          <c:max val="67.2"/>
          <c:min val="0"/>
        </c:scaling>
        <c:delete val="0"/>
        <c:axPos val="r"/>
        <c:title>
          <c:tx>
            <c:rich>
              <a:bodyPr/>
              <a:lstStyle/>
              <a:p>
                <a:pPr>
                  <a:defRPr/>
                </a:pPr>
                <a:r>
                  <a:rPr lang="en-US"/>
                  <a:t>Min/Max</a:t>
                </a:r>
              </a:p>
            </c:rich>
          </c:tx>
          <c:overlay val="0"/>
        </c:title>
        <c:numFmt formatCode="0" sourceLinked="0"/>
        <c:majorTickMark val="out"/>
        <c:minorTickMark val="none"/>
        <c:tickLblPos val="nextTo"/>
        <c:crossAx val="626225896"/>
        <c:crosses val="max"/>
        <c:crossBetween val="between"/>
      </c:valAx>
      <c:catAx>
        <c:axId val="626225896"/>
        <c:scaling>
          <c:orientation val="minMax"/>
        </c:scaling>
        <c:delete val="1"/>
        <c:axPos val="b"/>
        <c:majorTickMark val="out"/>
        <c:minorTickMark val="none"/>
        <c:tickLblPos val="nextTo"/>
        <c:crossAx val="626223600"/>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7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 Id="rId4" Type="http://schemas.openxmlformats.org/officeDocument/2006/relationships/chart" Target="../charts/chart33.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35.xml"/><Relationship Id="rId1" Type="http://schemas.openxmlformats.org/officeDocument/2006/relationships/chart" Target="../charts/chart34.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12700</xdr:rowOff>
    </xdr:from>
    <xdr:to>
      <xdr:col>21</xdr:col>
      <xdr:colOff>81644</xdr:colOff>
      <xdr:row>29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23</xdr:col>
      <xdr:colOff>308429</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70</xdr:row>
      <xdr:rowOff>12700</xdr:rowOff>
    </xdr:from>
    <xdr:to>
      <xdr:col>23</xdr:col>
      <xdr:colOff>308429</xdr:colOff>
      <xdr:row>98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23</xdr:col>
      <xdr:colOff>308429</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70</xdr:row>
      <xdr:rowOff>12700</xdr:rowOff>
    </xdr:from>
    <xdr:to>
      <xdr:col>23</xdr:col>
      <xdr:colOff>308429</xdr:colOff>
      <xdr:row>98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20</xdr:col>
      <xdr:colOff>413658</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22</xdr:col>
      <xdr:colOff>293915</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70</xdr:row>
      <xdr:rowOff>12700</xdr:rowOff>
    </xdr:from>
    <xdr:to>
      <xdr:col>22</xdr:col>
      <xdr:colOff>293915</xdr:colOff>
      <xdr:row>98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20</xdr:col>
      <xdr:colOff>413658</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70</xdr:row>
      <xdr:rowOff>12700</xdr:rowOff>
    </xdr:from>
    <xdr:to>
      <xdr:col>20</xdr:col>
      <xdr:colOff>413658</xdr:colOff>
      <xdr:row>98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98</xdr:row>
      <xdr:rowOff>12700</xdr:rowOff>
    </xdr:from>
    <xdr:to>
      <xdr:col>20</xdr:col>
      <xdr:colOff>413658</xdr:colOff>
      <xdr:row>126</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20</xdr:col>
      <xdr:colOff>413658</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70</xdr:row>
      <xdr:rowOff>12700</xdr:rowOff>
    </xdr:from>
    <xdr:to>
      <xdr:col>20</xdr:col>
      <xdr:colOff>413658</xdr:colOff>
      <xdr:row>98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20</xdr:col>
      <xdr:colOff>413658</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70</xdr:row>
      <xdr:rowOff>12700</xdr:rowOff>
    </xdr:from>
    <xdr:to>
      <xdr:col>20</xdr:col>
      <xdr:colOff>413658</xdr:colOff>
      <xdr:row>98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98</xdr:row>
      <xdr:rowOff>12700</xdr:rowOff>
    </xdr:from>
    <xdr:to>
      <xdr:col>20</xdr:col>
      <xdr:colOff>413658</xdr:colOff>
      <xdr:row>126</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0</xdr:colOff>
      <xdr:row>502</xdr:row>
      <xdr:rowOff>12697</xdr:rowOff>
    </xdr:from>
    <xdr:to>
      <xdr:col>20</xdr:col>
      <xdr:colOff>141515</xdr:colOff>
      <xdr:row>529</xdr:row>
      <xdr:rowOff>185054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530</xdr:row>
      <xdr:rowOff>12697</xdr:rowOff>
    </xdr:from>
    <xdr:to>
      <xdr:col>20</xdr:col>
      <xdr:colOff>141515</xdr:colOff>
      <xdr:row>557</xdr:row>
      <xdr:rowOff>185054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558</xdr:row>
      <xdr:rowOff>12697</xdr:rowOff>
    </xdr:from>
    <xdr:to>
      <xdr:col>20</xdr:col>
      <xdr:colOff>141515</xdr:colOff>
      <xdr:row>585</xdr:row>
      <xdr:rowOff>185054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586</xdr:row>
      <xdr:rowOff>12703</xdr:rowOff>
    </xdr:from>
    <xdr:to>
      <xdr:col>20</xdr:col>
      <xdr:colOff>141515</xdr:colOff>
      <xdr:row>614</xdr:row>
      <xdr:rowOff>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20</xdr:col>
      <xdr:colOff>413658</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70</xdr:row>
      <xdr:rowOff>12700</xdr:rowOff>
    </xdr:from>
    <xdr:to>
      <xdr:col>20</xdr:col>
      <xdr:colOff>413658</xdr:colOff>
      <xdr:row>98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20</xdr:col>
      <xdr:colOff>413658</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66158" cy="62910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0.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20</xdr:col>
      <xdr:colOff>413658</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20</xdr:col>
      <xdr:colOff>413658</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20</xdr:col>
      <xdr:colOff>413658</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19</xdr:col>
      <xdr:colOff>576944</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70</xdr:row>
      <xdr:rowOff>12700</xdr:rowOff>
    </xdr:from>
    <xdr:to>
      <xdr:col>19</xdr:col>
      <xdr:colOff>576944</xdr:colOff>
      <xdr:row>98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20</xdr:col>
      <xdr:colOff>413658</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70</xdr:row>
      <xdr:rowOff>12700</xdr:rowOff>
    </xdr:from>
    <xdr:to>
      <xdr:col>20</xdr:col>
      <xdr:colOff>413658</xdr:colOff>
      <xdr:row>98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20</xdr:col>
      <xdr:colOff>413658</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5</xdr:row>
      <xdr:rowOff>12700</xdr:rowOff>
    </xdr:from>
    <xdr:to>
      <xdr:col>20</xdr:col>
      <xdr:colOff>413658</xdr:colOff>
      <xdr:row>33</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23</xdr:col>
      <xdr:colOff>308429</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70</xdr:row>
      <xdr:rowOff>12700</xdr:rowOff>
    </xdr:from>
    <xdr:to>
      <xdr:col>23</xdr:col>
      <xdr:colOff>308429</xdr:colOff>
      <xdr:row>98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23</xdr:col>
      <xdr:colOff>308429</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70</xdr:row>
      <xdr:rowOff>12700</xdr:rowOff>
    </xdr:from>
    <xdr:to>
      <xdr:col>23</xdr:col>
      <xdr:colOff>308429</xdr:colOff>
      <xdr:row>98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0</xdr:colOff>
      <xdr:row>42</xdr:row>
      <xdr:rowOff>12700</xdr:rowOff>
    </xdr:from>
    <xdr:to>
      <xdr:col>23</xdr:col>
      <xdr:colOff>308429</xdr:colOff>
      <xdr:row>70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70</xdr:row>
      <xdr:rowOff>12700</xdr:rowOff>
    </xdr:from>
    <xdr:to>
      <xdr:col>23</xdr:col>
      <xdr:colOff>308429</xdr:colOff>
      <xdr:row>98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pendra Patwardhan" refreshedDate="44025.450204050925" createdVersion="1" refreshedVersion="6" recordCount="500">
  <cacheSource type="worksheet">
    <worksheetSource ref="A1:Q501" sheet="TOP"/>
  </cacheSource>
  <cacheFields count="17">
    <cacheField name="Time" numFmtId="21">
      <sharedItems containsSemiMixedTypes="0" containsNonDate="0" containsDate="1" containsString="0" minDate="2020-07-10T03:44:02" maxDate="2020-07-10T04:22:02" count="39">
        <d v="2020-07-10T03:44:02"/>
        <d v="2020-07-10T03:45:02"/>
        <d v="2020-07-10T03:46:02"/>
        <d v="2020-07-10T03:47:02"/>
        <d v="2020-07-10T03:48:02"/>
        <d v="2020-07-10T03:49:03"/>
        <d v="2020-07-10T03:50:03"/>
        <d v="2020-07-10T03:51:03"/>
        <d v="2020-07-10T03:52:03"/>
        <d v="2020-07-10T03:53:03"/>
        <d v="2020-07-10T03:54:03"/>
        <d v="2020-07-10T03:55:03"/>
        <d v="2020-07-10T03:56:03"/>
        <d v="2020-07-10T03:57:03"/>
        <d v="2020-07-10T03:58:03"/>
        <d v="2020-07-10T03:59:03"/>
        <d v="2020-07-10T04:00:03"/>
        <d v="2020-07-10T04:01:03"/>
        <d v="2020-07-10T04:02:03"/>
        <d v="2020-07-10T04:03:03"/>
        <d v="2020-07-10T04:04:03"/>
        <d v="2020-07-10T04:05:03"/>
        <d v="2020-07-10T04:06:03"/>
        <d v="2020-07-10T04:07:03"/>
        <d v="2020-07-10T04:08:03"/>
        <d v="2020-07-10T04:09:03"/>
        <d v="2020-07-10T04:10:03"/>
        <d v="2020-07-10T04:11:03"/>
        <d v="2020-07-10T04:12:03"/>
        <d v="2020-07-10T04:13:02"/>
        <d v="2020-07-10T04:14:02"/>
        <d v="2020-07-10T04:15:02"/>
        <d v="2020-07-10T04:16:02"/>
        <d v="2020-07-10T04:17:02"/>
        <d v="2020-07-10T04:18:02"/>
        <d v="2020-07-10T04:19:02"/>
        <d v="2020-07-10T04:20:02"/>
        <d v="2020-07-10T04:21:02"/>
        <d v="2020-07-10T04:22:02"/>
      </sharedItems>
    </cacheField>
    <cacheField name="PID" numFmtId="0">
      <sharedItems containsSemiMixedTypes="0" containsString="0" containsNumber="1" containsInteger="1" minValue="1" maxValue="32375" count="33">
        <n v="1669"/>
        <n v="23925"/>
        <n v="24341"/>
        <n v="24299"/>
        <n v="30576"/>
        <n v="32375"/>
        <n v="32005"/>
        <n v="29752"/>
        <n v="31643"/>
        <n v="30724"/>
        <n v="30986"/>
        <n v="32348"/>
        <n v="31312"/>
        <n v="31971"/>
        <n v="29958"/>
        <n v="31939"/>
        <n v="24377"/>
        <n v="31564"/>
        <n v="30529"/>
        <n v="28187"/>
        <n v="31573"/>
        <n v="28258"/>
        <n v="30164"/>
        <n v="30535"/>
        <n v="30562"/>
        <n v="32108"/>
        <n v="30588"/>
        <n v="22917"/>
        <n v="18318"/>
        <n v="18259"/>
        <n v="1671"/>
        <n v="9"/>
        <n v="1"/>
      </sharedItems>
    </cacheField>
    <cacheField name="%CPU" numFmtId="0">
      <sharedItems containsSemiMixedTypes="0" containsString="0" containsNumber="1" minValue="0.1" maxValue="57.15"/>
    </cacheField>
    <cacheField name="%Usr" numFmtId="0">
      <sharedItems containsSemiMixedTypes="0" containsString="0" containsNumber="1" minValue="0" maxValue="39.71"/>
    </cacheField>
    <cacheField name="%Sys" numFmtId="0">
      <sharedItems containsSemiMixedTypes="0" containsString="0" containsNumber="1" minValue="0.02" maxValue="17.45"/>
    </cacheField>
    <cacheField name="Size" numFmtId="0">
      <sharedItems containsSemiMixedTypes="0" containsString="0" containsNumber="1" containsInteger="1" minValue="0" maxValue="4638656"/>
    </cacheField>
    <cacheField name="ResSet" numFmtId="0">
      <sharedItems containsSemiMixedTypes="0" containsString="0" containsNumber="1" containsInteger="1" minValue="0" maxValue="706568"/>
    </cacheField>
    <cacheField name="ResText" numFmtId="0">
      <sharedItems containsSemiMixedTypes="0" containsString="0" containsNumber="1" containsInteger="1" minValue="0" maxValue="35280"/>
    </cacheField>
    <cacheField name="ResData" numFmtId="0">
      <sharedItems containsSemiMixedTypes="0" containsString="0" containsNumber="1" containsInteger="1" minValue="0" maxValue="3636900"/>
    </cacheField>
    <cacheField name="ShdLib" numFmtId="0">
      <sharedItems containsSemiMixedTypes="0" containsString="0" containsNumber="1" containsInteger="1" minValue="0" maxValue="18240"/>
    </cacheField>
    <cacheField name="MinorFault" numFmtId="0">
      <sharedItems containsSemiMixedTypes="0" containsString="0" containsNumber="1" containsInteger="1" minValue="0" maxValue="213"/>
    </cacheField>
    <cacheField name="MajorFault" numFmtId="0">
      <sharedItems containsSemiMixedTypes="0" containsString="0" containsNumber="1" containsInteger="1" minValue="0" maxValue="0"/>
    </cacheField>
    <cacheField name="Command" numFmtId="0">
      <sharedItems count="25">
        <s v="beam.smp"/>
        <s v="java"/>
        <s v="kworker/0:1H"/>
        <s v="kworker/1:0H"/>
        <s v="kworker/1:1H"/>
        <s v="kworker/2:0"/>
        <s v="kworker/2:0H"/>
        <s v="kworker/2:1"/>
        <s v="kworker/2:2"/>
        <s v="kworker/2:2H"/>
        <s v="kworker/3:0"/>
        <s v="kworker/3:0H"/>
        <s v="kworker/3:1"/>
        <s v="kworker/3:2"/>
        <s v="kworker/u32:0"/>
        <s v="kworker/u32:1"/>
        <s v="kworker/u32:2"/>
        <s v="kworker/u32:3"/>
        <s v="kworker/u32:4"/>
        <s v="kworker/u32:5"/>
        <s v="nmon"/>
        <s v="node"/>
        <s v="python"/>
        <s v="rcu_sched"/>
        <s v="systemd"/>
      </sharedItems>
    </cacheField>
    <cacheField name="IntervalCPU%" numFmtId="2">
      <sharedItems containsMixedTypes="1" containsNumber="1" minValue="2.5000000000000001E-2" maxValue="14.324999999999999"/>
    </cacheField>
    <cacheField name="WSet" numFmtId="3">
      <sharedItems containsMixedTypes="1" containsNumber="1" containsInteger="1" minValue="0" maxValue="6706748"/>
    </cacheField>
    <cacheField name="User" numFmtId="0">
      <sharedItems containsMixedTypes="1" containsNumber="1" containsInteger="1" minValue="0" maxValue="0"/>
    </cacheField>
    <cacheField name="Arg" numFmtId="0">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0">
  <r>
    <x v="0"/>
    <x v="0"/>
    <n v="0.4"/>
    <n v="0.23"/>
    <n v="0.17"/>
    <n v="2194580"/>
    <n v="53708"/>
    <n v="2280"/>
    <n v="2148672"/>
    <n v="2900"/>
    <n v="0"/>
    <n v="0"/>
    <x v="0"/>
    <n v="0.1"/>
    <n v="2150952"/>
    <s v="/var/log/rabbitmq/rabbit@ssc-vm-c-315.log} -rabbit sasl_error_logger {file"/>
    <n v="0"/>
  </r>
  <r>
    <x v="1"/>
    <x v="0"/>
    <n v="0.42"/>
    <n v="0.28000000000000003"/>
    <n v="0.13"/>
    <n v="2196628"/>
    <n v="53708"/>
    <n v="2280"/>
    <n v="2150720"/>
    <n v="2900"/>
    <n v="0"/>
    <n v="0"/>
    <x v="0"/>
    <n v="0.105"/>
    <n v="2153000"/>
    <s v="/var/log/rabbitmq/rabbit@ssc-vm-c-315.log} -rabbit sasl_error_logger {file"/>
    <n v="0"/>
  </r>
  <r>
    <x v="2"/>
    <x v="0"/>
    <n v="0.42"/>
    <n v="0.27"/>
    <n v="0.15"/>
    <n v="2194580"/>
    <n v="53708"/>
    <n v="2280"/>
    <n v="2148672"/>
    <n v="2900"/>
    <n v="0"/>
    <n v="0"/>
    <x v="0"/>
    <n v="0.105"/>
    <n v="2150952"/>
    <s v="/var/log/rabbitmq/rabbit@ssc-vm-c-315.log} -rabbit sasl_error_logger {file"/>
    <n v="0"/>
  </r>
  <r>
    <x v="3"/>
    <x v="0"/>
    <n v="0.43"/>
    <n v="0.28000000000000003"/>
    <n v="0.15"/>
    <n v="2196628"/>
    <n v="53708"/>
    <n v="2280"/>
    <n v="2150720"/>
    <n v="2900"/>
    <n v="0"/>
    <n v="0"/>
    <x v="0"/>
    <n v="0.1075"/>
    <n v="2153000"/>
    <s v="/var/log/rabbitmq/rabbit@ssc-vm-c-315.log} -rabbit sasl_error_logger {file"/>
    <n v="0"/>
  </r>
  <r>
    <x v="4"/>
    <x v="0"/>
    <n v="0.4"/>
    <n v="0.27"/>
    <n v="0.13"/>
    <n v="2194580"/>
    <n v="53708"/>
    <n v="2280"/>
    <n v="2148672"/>
    <n v="2900"/>
    <n v="0"/>
    <n v="0"/>
    <x v="0"/>
    <n v="0.1"/>
    <n v="2150952"/>
    <s v="/var/log/rabbitmq/rabbit@ssc-vm-c-315.log} -rabbit sasl_error_logger {file"/>
    <n v="0"/>
  </r>
  <r>
    <x v="5"/>
    <x v="0"/>
    <n v="0.43"/>
    <n v="0.27"/>
    <n v="0.17"/>
    <n v="2196628"/>
    <n v="53708"/>
    <n v="2280"/>
    <n v="2150720"/>
    <n v="2900"/>
    <n v="0"/>
    <n v="0"/>
    <x v="0"/>
    <n v="0.1075"/>
    <n v="2153000"/>
    <s v="/var/log/rabbitmq/rabbit@ssc-vm-c-315.log} -rabbit sasl_error_logger {file"/>
    <n v="0"/>
  </r>
  <r>
    <x v="6"/>
    <x v="0"/>
    <n v="0.43"/>
    <n v="0.27"/>
    <n v="0.17"/>
    <n v="2194580"/>
    <n v="53708"/>
    <n v="2280"/>
    <n v="2148672"/>
    <n v="2900"/>
    <n v="0"/>
    <n v="0"/>
    <x v="0"/>
    <n v="0.1075"/>
    <n v="2150952"/>
    <s v="/var/log/rabbitmq/rabbit@ssc-vm-c-315.log} -rabbit sasl_error_logger {file"/>
    <n v="0"/>
  </r>
  <r>
    <x v="7"/>
    <x v="0"/>
    <n v="0.47"/>
    <n v="0.32"/>
    <n v="0.15"/>
    <n v="2196628"/>
    <n v="53708"/>
    <n v="2280"/>
    <n v="2150720"/>
    <n v="2900"/>
    <n v="0"/>
    <n v="0"/>
    <x v="0"/>
    <n v="0.11749999999999999"/>
    <n v="2153000"/>
    <s v="/var/log/rabbitmq/rabbit@ssc-vm-c-315.log} -rabbit sasl_error_logger {file"/>
    <n v="0"/>
  </r>
  <r>
    <x v="8"/>
    <x v="0"/>
    <n v="0.42"/>
    <n v="0.27"/>
    <n v="0.15"/>
    <n v="2194580"/>
    <n v="53708"/>
    <n v="2280"/>
    <n v="2148672"/>
    <n v="2900"/>
    <n v="0"/>
    <n v="0"/>
    <x v="0"/>
    <n v="0.105"/>
    <n v="2150952"/>
    <s v="/var/log/rabbitmq/rabbit@ssc-vm-c-315.log} -rabbit sasl_error_logger {file"/>
    <n v="0"/>
  </r>
  <r>
    <x v="9"/>
    <x v="0"/>
    <n v="0.43"/>
    <n v="0.3"/>
    <n v="0.13"/>
    <n v="2196628"/>
    <n v="53708"/>
    <n v="2280"/>
    <n v="2150720"/>
    <n v="2900"/>
    <n v="0"/>
    <n v="0"/>
    <x v="0"/>
    <n v="0.1075"/>
    <n v="2153000"/>
    <s v="/var/log/rabbitmq/rabbit@ssc-vm-c-315.log} -rabbit sasl_error_logger {file"/>
    <n v="0"/>
  </r>
  <r>
    <x v="10"/>
    <x v="0"/>
    <n v="0.42"/>
    <n v="0.27"/>
    <n v="0.15"/>
    <n v="2194580"/>
    <n v="53704"/>
    <n v="2280"/>
    <n v="2148672"/>
    <n v="2900"/>
    <n v="0"/>
    <n v="0"/>
    <x v="0"/>
    <n v="0.105"/>
    <n v="2150952"/>
    <s v="/var/log/rabbitmq/rabbit@ssc-vm-c-315.log} -rabbit sasl_error_logger {file"/>
    <n v="0"/>
  </r>
  <r>
    <x v="11"/>
    <x v="0"/>
    <n v="0.43"/>
    <n v="0.27"/>
    <n v="0.17"/>
    <n v="2196628"/>
    <n v="53704"/>
    <n v="2280"/>
    <n v="2150720"/>
    <n v="2900"/>
    <n v="0"/>
    <n v="0"/>
    <x v="0"/>
    <n v="0.1075"/>
    <n v="2153000"/>
    <s v="/var/log/rabbitmq/rabbit@ssc-vm-c-315.log} -rabbit sasl_error_logger {file"/>
    <n v="0"/>
  </r>
  <r>
    <x v="12"/>
    <x v="0"/>
    <n v="0.42"/>
    <n v="0.28000000000000003"/>
    <n v="0.13"/>
    <n v="2194580"/>
    <n v="53704"/>
    <n v="2280"/>
    <n v="2148672"/>
    <n v="2900"/>
    <n v="0"/>
    <n v="0"/>
    <x v="0"/>
    <n v="0.105"/>
    <n v="2150952"/>
    <s v="/var/log/rabbitmq/rabbit@ssc-vm-c-315.log} -rabbit sasl_error_logger {file"/>
    <n v="0"/>
  </r>
  <r>
    <x v="13"/>
    <x v="0"/>
    <n v="0.43"/>
    <n v="0.28000000000000003"/>
    <n v="0.15"/>
    <n v="2196628"/>
    <n v="53704"/>
    <n v="2280"/>
    <n v="2150720"/>
    <n v="2900"/>
    <n v="1"/>
    <n v="0"/>
    <x v="0"/>
    <n v="0.1075"/>
    <n v="2153000"/>
    <s v="/var/log/rabbitmq/rabbit@ssc-vm-c-315.log} -rabbit sasl_error_logger {file"/>
    <n v="0"/>
  </r>
  <r>
    <x v="14"/>
    <x v="0"/>
    <n v="0.43"/>
    <n v="0.28000000000000003"/>
    <n v="0.15"/>
    <n v="2196628"/>
    <n v="53704"/>
    <n v="2280"/>
    <n v="2150720"/>
    <n v="2900"/>
    <n v="0"/>
    <n v="0"/>
    <x v="0"/>
    <n v="0.1075"/>
    <n v="2153000"/>
    <s v="/var/log/rabbitmq/rabbit@ssc-vm-c-315.log} -rabbit sasl_error_logger {file"/>
    <n v="0"/>
  </r>
  <r>
    <x v="15"/>
    <x v="0"/>
    <n v="0.43"/>
    <n v="0.28000000000000003"/>
    <n v="0.15"/>
    <n v="2196628"/>
    <n v="53704"/>
    <n v="2280"/>
    <n v="2150720"/>
    <n v="2900"/>
    <n v="0"/>
    <n v="0"/>
    <x v="0"/>
    <n v="0.1075"/>
    <n v="2153000"/>
    <s v="/var/log/rabbitmq/rabbit@ssc-vm-c-315.log} -rabbit sasl_error_logger {file"/>
    <n v="0"/>
  </r>
  <r>
    <x v="16"/>
    <x v="0"/>
    <n v="0.43"/>
    <n v="0.3"/>
    <n v="0.13"/>
    <n v="2194580"/>
    <n v="53704"/>
    <n v="2280"/>
    <n v="2148672"/>
    <n v="2900"/>
    <n v="0"/>
    <n v="0"/>
    <x v="0"/>
    <n v="0.1075"/>
    <n v="2150952"/>
    <s v="/var/log/rabbitmq/rabbit@ssc-vm-c-315.log} -rabbit sasl_error_logger {file"/>
    <n v="0"/>
  </r>
  <r>
    <x v="17"/>
    <x v="0"/>
    <n v="0.43"/>
    <n v="0.3"/>
    <n v="0.13"/>
    <n v="2194580"/>
    <n v="53704"/>
    <n v="2280"/>
    <n v="2148672"/>
    <n v="2900"/>
    <n v="0"/>
    <n v="0"/>
    <x v="0"/>
    <n v="0.1075"/>
    <n v="2150952"/>
    <s v="/var/log/rabbitmq/rabbit@ssc-vm-c-315.log} -rabbit sasl_error_logger {file"/>
    <n v="0"/>
  </r>
  <r>
    <x v="18"/>
    <x v="0"/>
    <n v="0.45"/>
    <n v="0.32"/>
    <n v="0.13"/>
    <n v="2196628"/>
    <n v="53704"/>
    <n v="2280"/>
    <n v="2150720"/>
    <n v="2900"/>
    <n v="0"/>
    <n v="0"/>
    <x v="0"/>
    <n v="0.1125"/>
    <n v="2153000"/>
    <s v="/var/log/rabbitmq/rabbit@ssc-vm-c-315.log} -rabbit sasl_error_logger {file"/>
    <n v="0"/>
  </r>
  <r>
    <x v="19"/>
    <x v="0"/>
    <n v="0.43"/>
    <n v="0.27"/>
    <n v="0.17"/>
    <n v="2194580"/>
    <n v="53704"/>
    <n v="2280"/>
    <n v="2148672"/>
    <n v="2900"/>
    <n v="0"/>
    <n v="0"/>
    <x v="0"/>
    <n v="0.1075"/>
    <n v="2150952"/>
    <s v="/var/log/rabbitmq/rabbit@ssc-vm-c-315.log} -rabbit sasl_error_logger {file"/>
    <n v="0"/>
  </r>
  <r>
    <x v="20"/>
    <x v="0"/>
    <n v="0.43"/>
    <n v="0.27"/>
    <n v="0.17"/>
    <n v="2194580"/>
    <n v="53704"/>
    <n v="2280"/>
    <n v="2148672"/>
    <n v="2900"/>
    <n v="0"/>
    <n v="0"/>
    <x v="0"/>
    <n v="0.1075"/>
    <n v="2150952"/>
    <s v="/var/log/rabbitmq/rabbit@ssc-vm-c-315.log} -rabbit sasl_error_logger {file"/>
    <n v="0"/>
  </r>
  <r>
    <x v="21"/>
    <x v="0"/>
    <n v="0.45"/>
    <n v="0.3"/>
    <n v="0.15"/>
    <n v="2194580"/>
    <n v="53704"/>
    <n v="2280"/>
    <n v="2148672"/>
    <n v="2900"/>
    <n v="0"/>
    <n v="0"/>
    <x v="0"/>
    <n v="0.1125"/>
    <n v="2150952"/>
    <s v="/var/log/rabbitmq/rabbit@ssc-vm-c-315.log} -rabbit sasl_error_logger {file"/>
    <n v="0"/>
  </r>
  <r>
    <x v="22"/>
    <x v="0"/>
    <n v="0.42"/>
    <n v="0.27"/>
    <n v="0.15"/>
    <n v="2196628"/>
    <n v="53704"/>
    <n v="2280"/>
    <n v="2150720"/>
    <n v="2900"/>
    <n v="0"/>
    <n v="0"/>
    <x v="0"/>
    <n v="0.105"/>
    <n v="2153000"/>
    <s v="/var/log/rabbitmq/rabbit@ssc-vm-c-315.log} -rabbit sasl_error_logger {file"/>
    <n v="0"/>
  </r>
  <r>
    <x v="23"/>
    <x v="0"/>
    <n v="0.43"/>
    <n v="0.3"/>
    <n v="0.13"/>
    <n v="2194580"/>
    <n v="53704"/>
    <n v="2280"/>
    <n v="2148672"/>
    <n v="2900"/>
    <n v="0"/>
    <n v="0"/>
    <x v="0"/>
    <n v="0.1075"/>
    <n v="2150952"/>
    <s v="/var/log/rabbitmq/rabbit@ssc-vm-c-315.log} -rabbit sasl_error_logger {file"/>
    <n v="0"/>
  </r>
  <r>
    <x v="24"/>
    <x v="0"/>
    <n v="0.45"/>
    <n v="0.27"/>
    <n v="0.18"/>
    <n v="2196628"/>
    <n v="53704"/>
    <n v="2280"/>
    <n v="2150720"/>
    <n v="2900"/>
    <n v="0"/>
    <n v="0"/>
    <x v="0"/>
    <n v="0.1125"/>
    <n v="2153000"/>
    <s v="/var/log/rabbitmq/rabbit@ssc-vm-c-315.log} -rabbit sasl_error_logger {file"/>
    <n v="0"/>
  </r>
  <r>
    <x v="25"/>
    <x v="0"/>
    <n v="0.4"/>
    <n v="0.25"/>
    <n v="0.15"/>
    <n v="2194580"/>
    <n v="53704"/>
    <n v="2280"/>
    <n v="2148672"/>
    <n v="2900"/>
    <n v="0"/>
    <n v="0"/>
    <x v="0"/>
    <n v="0.1"/>
    <n v="2150952"/>
    <s v="/var/log/rabbitmq/rabbit@ssc-vm-c-315.log} -rabbit sasl_error_logger {file"/>
    <n v="0"/>
  </r>
  <r>
    <x v="26"/>
    <x v="0"/>
    <n v="0.43"/>
    <n v="0.28000000000000003"/>
    <n v="0.15"/>
    <n v="2196628"/>
    <n v="53704"/>
    <n v="2280"/>
    <n v="2150720"/>
    <n v="2900"/>
    <n v="1"/>
    <n v="0"/>
    <x v="0"/>
    <n v="0.1075"/>
    <n v="2153000"/>
    <s v="/var/log/rabbitmq/rabbit@ssc-vm-c-315.log} -rabbit sasl_error_logger {file"/>
    <n v="0"/>
  </r>
  <r>
    <x v="27"/>
    <x v="0"/>
    <n v="0.43"/>
    <n v="0.28000000000000003"/>
    <n v="0.15"/>
    <n v="2196628"/>
    <n v="53704"/>
    <n v="2280"/>
    <n v="2150720"/>
    <n v="2900"/>
    <n v="0"/>
    <n v="0"/>
    <x v="0"/>
    <n v="0.1075"/>
    <n v="2153000"/>
    <s v="/var/log/rabbitmq/rabbit@ssc-vm-c-315.log} -rabbit sasl_error_logger {file"/>
    <n v="0"/>
  </r>
  <r>
    <x v="28"/>
    <x v="0"/>
    <n v="0.42"/>
    <n v="0.27"/>
    <n v="0.15"/>
    <n v="2196628"/>
    <n v="53704"/>
    <n v="2280"/>
    <n v="2150720"/>
    <n v="2900"/>
    <n v="0"/>
    <n v="0"/>
    <x v="0"/>
    <n v="0.105"/>
    <n v="2153000"/>
    <s v="/var/log/rabbitmq/rabbit@ssc-vm-c-315.log} -rabbit sasl_error_logger {file"/>
    <n v="0"/>
  </r>
  <r>
    <x v="29"/>
    <x v="0"/>
    <n v="0.42"/>
    <n v="0.27"/>
    <n v="0.15"/>
    <n v="2194580"/>
    <n v="53700"/>
    <n v="2280"/>
    <n v="2148672"/>
    <n v="2900"/>
    <n v="0"/>
    <n v="0"/>
    <x v="0"/>
    <n v="0.105"/>
    <n v="2150952"/>
    <s v="/var/log/rabbitmq/rabbit@ssc-vm-c-315.log} -rabbit sasl_error_logger {file"/>
    <n v="0"/>
  </r>
  <r>
    <x v="30"/>
    <x v="0"/>
    <n v="0.42"/>
    <n v="0.25"/>
    <n v="0.17"/>
    <n v="2196628"/>
    <n v="53700"/>
    <n v="2280"/>
    <n v="2150720"/>
    <n v="2900"/>
    <n v="0"/>
    <n v="0"/>
    <x v="0"/>
    <n v="0.105"/>
    <n v="2153000"/>
    <s v="/var/log/rabbitmq/rabbit@ssc-vm-c-315.log} -rabbit sasl_error_logger {file"/>
    <n v="0"/>
  </r>
  <r>
    <x v="31"/>
    <x v="0"/>
    <n v="0.4"/>
    <n v="0.27"/>
    <n v="0.13"/>
    <n v="2194580"/>
    <n v="53700"/>
    <n v="2280"/>
    <n v="2148672"/>
    <n v="2900"/>
    <n v="0"/>
    <n v="0"/>
    <x v="0"/>
    <n v="0.1"/>
    <n v="2150952"/>
    <s v="/var/log/rabbitmq/rabbit@ssc-vm-c-315.log} -rabbit sasl_error_logger {file"/>
    <n v="0"/>
  </r>
  <r>
    <x v="32"/>
    <x v="0"/>
    <n v="0.42"/>
    <n v="0.3"/>
    <n v="0.12"/>
    <n v="2196628"/>
    <n v="53700"/>
    <n v="2280"/>
    <n v="2150720"/>
    <n v="2900"/>
    <n v="0"/>
    <n v="0"/>
    <x v="0"/>
    <n v="0.105"/>
    <n v="2153000"/>
    <s v="/var/log/rabbitmq/rabbit@ssc-vm-c-315.log} -rabbit sasl_error_logger {file"/>
    <n v="0"/>
  </r>
  <r>
    <x v="33"/>
    <x v="0"/>
    <n v="0.4"/>
    <n v="0.25"/>
    <n v="0.15"/>
    <n v="2196628"/>
    <n v="53700"/>
    <n v="2280"/>
    <n v="2150720"/>
    <n v="2900"/>
    <n v="0"/>
    <n v="0"/>
    <x v="0"/>
    <n v="0.1"/>
    <n v="2153000"/>
    <s v="/var/log/rabbitmq/rabbit@ssc-vm-c-315.log} -rabbit sasl_error_logger {file"/>
    <n v="0"/>
  </r>
  <r>
    <x v="34"/>
    <x v="0"/>
    <n v="0.38"/>
    <n v="0.25"/>
    <n v="0.13"/>
    <n v="2194580"/>
    <n v="53700"/>
    <n v="2280"/>
    <n v="2148672"/>
    <n v="2900"/>
    <n v="0"/>
    <n v="0"/>
    <x v="0"/>
    <n v="9.5000000000000001E-2"/>
    <n v="2150952"/>
    <s v="/var/log/rabbitmq/rabbit@ssc-vm-c-315.log} -rabbit sasl_error_logger {file"/>
    <n v="0"/>
  </r>
  <r>
    <x v="35"/>
    <x v="0"/>
    <n v="0.4"/>
    <n v="0.27"/>
    <n v="0.13"/>
    <n v="2196628"/>
    <n v="53700"/>
    <n v="2280"/>
    <n v="2150720"/>
    <n v="2900"/>
    <n v="0"/>
    <n v="0"/>
    <x v="0"/>
    <n v="0.1"/>
    <n v="2153000"/>
    <s v="/var/log/rabbitmq/rabbit@ssc-vm-c-315.log} -rabbit sasl_error_logger {file"/>
    <n v="0"/>
  </r>
  <r>
    <x v="36"/>
    <x v="0"/>
    <n v="0.38"/>
    <n v="0.25"/>
    <n v="0.13"/>
    <n v="2194580"/>
    <n v="53700"/>
    <n v="2280"/>
    <n v="2148672"/>
    <n v="2900"/>
    <n v="0"/>
    <n v="0"/>
    <x v="0"/>
    <n v="9.5000000000000001E-2"/>
    <n v="2150952"/>
    <s v="/var/log/rabbitmq/rabbit@ssc-vm-c-315.log} -rabbit sasl_error_logger {file"/>
    <n v="0"/>
  </r>
  <r>
    <x v="37"/>
    <x v="0"/>
    <n v="0.4"/>
    <n v="0.25"/>
    <n v="0.15"/>
    <n v="2194580"/>
    <n v="53700"/>
    <n v="2280"/>
    <n v="2148672"/>
    <n v="2900"/>
    <n v="0"/>
    <n v="0"/>
    <x v="0"/>
    <n v="0.1"/>
    <n v="2150952"/>
    <s v="/var/log/rabbitmq/rabbit@ssc-vm-c-315.log} -rabbit sasl_error_logger {file"/>
    <n v="0"/>
  </r>
  <r>
    <x v="38"/>
    <x v="0"/>
    <n v="0.4"/>
    <n v="0.27"/>
    <n v="0.13"/>
    <n v="2194580"/>
    <n v="53700"/>
    <n v="2280"/>
    <n v="2148672"/>
    <n v="2900"/>
    <n v="0"/>
    <n v="0"/>
    <x v="0"/>
    <n v="0.1"/>
    <n v="2150952"/>
    <s v="/var/log/rabbitmq/rabbit@ssc-vm-c-315.log} -rabbit sasl_error_logger {file"/>
    <n v="0"/>
  </r>
  <r>
    <x v="0"/>
    <x v="1"/>
    <n v="0.12"/>
    <n v="7.0000000000000007E-2"/>
    <n v="0.05"/>
    <n v="3272872"/>
    <n v="91884"/>
    <n v="4"/>
    <n v="3069844"/>
    <n v="12260"/>
    <n v="0"/>
    <n v="0"/>
    <x v="1"/>
    <s v=" "/>
    <s v=" "/>
    <n v="0"/>
    <n v="0"/>
  </r>
  <r>
    <x v="0"/>
    <x v="2"/>
    <n v="28.83"/>
    <n v="19.88"/>
    <n v="8.9499999999999993"/>
    <n v="4601784"/>
    <n v="543740"/>
    <n v="4"/>
    <n v="3620516"/>
    <n v="14644"/>
    <n v="21"/>
    <n v="0"/>
    <x v="1"/>
    <n v="7.2374999999999998"/>
    <n v="6690364"/>
    <n v="0"/>
    <n v="0"/>
  </r>
  <r>
    <x v="1"/>
    <x v="2"/>
    <n v="53.73"/>
    <n v="37.28"/>
    <n v="16.45"/>
    <n v="4601784"/>
    <n v="544496"/>
    <n v="4"/>
    <n v="3620516"/>
    <n v="14772"/>
    <n v="122"/>
    <n v="0"/>
    <x v="1"/>
    <n v="13.432499999999999"/>
    <n v="3620520"/>
    <n v="0"/>
    <n v="0"/>
  </r>
  <r>
    <x v="2"/>
    <x v="1"/>
    <n v="0.15"/>
    <n v="0.1"/>
    <n v="0.05"/>
    <n v="3272872"/>
    <n v="91888"/>
    <n v="4"/>
    <n v="3069844"/>
    <n v="12260"/>
    <n v="2"/>
    <n v="0"/>
    <x v="1"/>
    <s v=" "/>
    <s v=" "/>
    <n v="0"/>
    <n v="0"/>
  </r>
  <r>
    <x v="2"/>
    <x v="2"/>
    <n v="41.71"/>
    <n v="27.56"/>
    <n v="14.15"/>
    <n v="4601784"/>
    <n v="552872"/>
    <n v="4"/>
    <n v="3620516"/>
    <n v="14856"/>
    <n v="7"/>
    <n v="0"/>
    <x v="1"/>
    <n v="10.465"/>
    <n v="6690364"/>
    <n v="0"/>
    <n v="0"/>
  </r>
  <r>
    <x v="3"/>
    <x v="1"/>
    <n v="0.13"/>
    <n v="0.1"/>
    <n v="0.03"/>
    <n v="3272872"/>
    <n v="91888"/>
    <n v="4"/>
    <n v="3069844"/>
    <n v="12260"/>
    <n v="1"/>
    <n v="0"/>
    <x v="1"/>
    <s v=" "/>
    <s v=" "/>
    <n v="0"/>
    <n v="0"/>
  </r>
  <r>
    <x v="3"/>
    <x v="2"/>
    <n v="46.7"/>
    <n v="31.11"/>
    <n v="15.59"/>
    <n v="4601784"/>
    <n v="559500"/>
    <n v="4"/>
    <n v="3620516"/>
    <n v="14976"/>
    <n v="5"/>
    <n v="0"/>
    <x v="1"/>
    <n v="11.707500000000001"/>
    <n v="6690364"/>
    <n v="0"/>
    <n v="0"/>
  </r>
  <r>
    <x v="4"/>
    <x v="1"/>
    <n v="0.13"/>
    <n v="0.1"/>
    <n v="0.03"/>
    <n v="3272872"/>
    <n v="91896"/>
    <n v="4"/>
    <n v="3069844"/>
    <n v="12260"/>
    <n v="3"/>
    <n v="0"/>
    <x v="1"/>
    <s v=" "/>
    <s v=" "/>
    <n v="0"/>
    <n v="0"/>
  </r>
  <r>
    <x v="4"/>
    <x v="2"/>
    <n v="49.79"/>
    <n v="33.06"/>
    <n v="16.72"/>
    <n v="4601784"/>
    <n v="565840"/>
    <n v="4"/>
    <n v="3620516"/>
    <n v="15044"/>
    <n v="4"/>
    <n v="0"/>
    <x v="1"/>
    <n v="12.48"/>
    <n v="6690364"/>
    <n v="0"/>
    <n v="0"/>
  </r>
  <r>
    <x v="5"/>
    <x v="1"/>
    <n v="0.13"/>
    <n v="0.1"/>
    <n v="0.03"/>
    <n v="3272872"/>
    <n v="91896"/>
    <n v="4"/>
    <n v="3069844"/>
    <n v="12260"/>
    <n v="1"/>
    <n v="0"/>
    <x v="1"/>
    <s v=" "/>
    <s v=" "/>
    <n v="0"/>
    <n v="0"/>
  </r>
  <r>
    <x v="5"/>
    <x v="2"/>
    <n v="47.77"/>
    <n v="31.5"/>
    <n v="16.27"/>
    <n v="4601784"/>
    <n v="570072"/>
    <n v="4"/>
    <n v="3620516"/>
    <n v="15132"/>
    <n v="3"/>
    <n v="0"/>
    <x v="1"/>
    <n v="11.975000000000001"/>
    <n v="6690364"/>
    <n v="0"/>
    <n v="0"/>
  </r>
  <r>
    <x v="6"/>
    <x v="1"/>
    <n v="0.15"/>
    <n v="0.13"/>
    <n v="0.02"/>
    <n v="3272872"/>
    <n v="91896"/>
    <n v="4"/>
    <n v="3069844"/>
    <n v="12260"/>
    <n v="0"/>
    <n v="0"/>
    <x v="1"/>
    <s v=" "/>
    <s v=" "/>
    <n v="0"/>
    <n v="0"/>
  </r>
  <r>
    <x v="6"/>
    <x v="2"/>
    <n v="49.04"/>
    <n v="32.29"/>
    <n v="16.75"/>
    <n v="4601784"/>
    <n v="574396"/>
    <n v="4"/>
    <n v="3620516"/>
    <n v="15320"/>
    <n v="3"/>
    <n v="0"/>
    <x v="1"/>
    <n v="12.297499999999999"/>
    <n v="6690364"/>
    <n v="0"/>
    <n v="0"/>
  </r>
  <r>
    <x v="7"/>
    <x v="1"/>
    <n v="0.17"/>
    <n v="0.12"/>
    <n v="0.05"/>
    <n v="3272872"/>
    <n v="91896"/>
    <n v="4"/>
    <n v="3069844"/>
    <n v="12260"/>
    <n v="0"/>
    <n v="0"/>
    <x v="1"/>
    <s v=" "/>
    <s v=" "/>
    <n v="0"/>
    <n v="0"/>
  </r>
  <r>
    <x v="7"/>
    <x v="2"/>
    <n v="48.66"/>
    <n v="31.93"/>
    <n v="16.72"/>
    <n v="4601784"/>
    <n v="578624"/>
    <n v="4"/>
    <n v="3620516"/>
    <n v="15420"/>
    <n v="2"/>
    <n v="0"/>
    <x v="1"/>
    <n v="12.2075"/>
    <n v="6690364"/>
    <n v="0"/>
    <n v="0"/>
  </r>
  <r>
    <x v="8"/>
    <x v="1"/>
    <n v="0.15"/>
    <n v="0.12"/>
    <n v="0.03"/>
    <n v="3272872"/>
    <n v="91896"/>
    <n v="4"/>
    <n v="3069844"/>
    <n v="12260"/>
    <n v="0"/>
    <n v="0"/>
    <x v="1"/>
    <s v=" "/>
    <s v=" "/>
    <n v="0"/>
    <n v="0"/>
  </r>
  <r>
    <x v="8"/>
    <x v="2"/>
    <n v="49"/>
    <n v="32.08"/>
    <n v="16.920000000000002"/>
    <n v="4601784"/>
    <n v="584944"/>
    <n v="4"/>
    <n v="3620516"/>
    <n v="15556"/>
    <n v="3"/>
    <n v="0"/>
    <x v="1"/>
    <n v="12.2875"/>
    <n v="6690364"/>
    <n v="0"/>
    <n v="0"/>
  </r>
  <r>
    <x v="9"/>
    <x v="1"/>
    <n v="0.13"/>
    <n v="0.1"/>
    <n v="0.03"/>
    <n v="3272872"/>
    <n v="91896"/>
    <n v="4"/>
    <n v="3069844"/>
    <n v="12260"/>
    <n v="0"/>
    <n v="0"/>
    <x v="1"/>
    <s v=" "/>
    <s v=" "/>
    <n v="0"/>
    <n v="0"/>
  </r>
  <r>
    <x v="9"/>
    <x v="2"/>
    <n v="36.83"/>
    <n v="24.29"/>
    <n v="12.54"/>
    <n v="4601784"/>
    <n v="589096"/>
    <n v="4"/>
    <n v="3620516"/>
    <n v="15604"/>
    <n v="2"/>
    <n v="0"/>
    <x v="1"/>
    <n v="9.24"/>
    <n v="6690364"/>
    <n v="0"/>
    <n v="0"/>
  </r>
  <r>
    <x v="10"/>
    <x v="1"/>
    <n v="0.13"/>
    <n v="0.1"/>
    <n v="0.03"/>
    <n v="3272872"/>
    <n v="91896"/>
    <n v="4"/>
    <n v="3069844"/>
    <n v="12260"/>
    <n v="0"/>
    <n v="0"/>
    <x v="1"/>
    <s v=" "/>
    <s v=" "/>
    <n v="0"/>
    <n v="0"/>
  </r>
  <r>
    <x v="10"/>
    <x v="2"/>
    <n v="47.89"/>
    <n v="31.47"/>
    <n v="16.41"/>
    <n v="4601784"/>
    <n v="593340"/>
    <n v="4"/>
    <n v="3620516"/>
    <n v="15744"/>
    <n v="2"/>
    <n v="0"/>
    <x v="1"/>
    <n v="12.005000000000001"/>
    <n v="6690364"/>
    <n v="0"/>
    <n v="0"/>
  </r>
  <r>
    <x v="11"/>
    <x v="1"/>
    <n v="0.18"/>
    <n v="0.15"/>
    <n v="0.03"/>
    <n v="3272872"/>
    <n v="91896"/>
    <n v="4"/>
    <n v="3069844"/>
    <n v="12260"/>
    <n v="0"/>
    <n v="0"/>
    <x v="1"/>
    <s v=" "/>
    <s v=" "/>
    <n v="0"/>
    <n v="0"/>
  </r>
  <r>
    <x v="11"/>
    <x v="2"/>
    <n v="48.84"/>
    <n v="32.22"/>
    <n v="16.61"/>
    <n v="4618168"/>
    <n v="603776"/>
    <n v="4"/>
    <n v="3636900"/>
    <n v="15872"/>
    <n v="5"/>
    <n v="0"/>
    <x v="1"/>
    <n v="12.255000000000001"/>
    <n v="6706748"/>
    <n v="0"/>
    <n v="0"/>
  </r>
  <r>
    <x v="12"/>
    <x v="1"/>
    <n v="0.17"/>
    <n v="0.13"/>
    <n v="0.03"/>
    <n v="3272872"/>
    <n v="91996"/>
    <n v="4"/>
    <n v="3069844"/>
    <n v="12260"/>
    <n v="2"/>
    <n v="0"/>
    <x v="1"/>
    <s v=" "/>
    <s v=" "/>
    <n v="0"/>
    <n v="0"/>
  </r>
  <r>
    <x v="12"/>
    <x v="2"/>
    <n v="47.62"/>
    <n v="31.31"/>
    <n v="16.309999999999999"/>
    <n v="4601784"/>
    <n v="603876"/>
    <n v="4"/>
    <n v="3620516"/>
    <n v="15960"/>
    <n v="2"/>
    <n v="0"/>
    <x v="1"/>
    <n v="11.9475"/>
    <n v="6690364"/>
    <n v="0"/>
    <n v="0"/>
  </r>
  <r>
    <x v="13"/>
    <x v="1"/>
    <n v="0.18"/>
    <n v="0.13"/>
    <n v="0.05"/>
    <n v="3272872"/>
    <n v="94060"/>
    <n v="4"/>
    <n v="3069844"/>
    <n v="12260"/>
    <n v="5"/>
    <n v="0"/>
    <x v="1"/>
    <s v=" "/>
    <s v=" "/>
    <n v="0"/>
    <n v="0"/>
  </r>
  <r>
    <x v="13"/>
    <x v="2"/>
    <n v="48.15"/>
    <n v="31.54"/>
    <n v="16.61"/>
    <n v="4601784"/>
    <n v="608184"/>
    <n v="4"/>
    <n v="3620516"/>
    <n v="16124"/>
    <n v="3"/>
    <n v="0"/>
    <x v="1"/>
    <n v="12.0825"/>
    <n v="6690364"/>
    <n v="0"/>
    <n v="0"/>
  </r>
  <r>
    <x v="14"/>
    <x v="1"/>
    <n v="0.18"/>
    <n v="0.17"/>
    <n v="0.02"/>
    <n v="3272872"/>
    <n v="94084"/>
    <n v="4"/>
    <n v="3069844"/>
    <n v="12260"/>
    <n v="2"/>
    <n v="0"/>
    <x v="1"/>
    <s v=" "/>
    <s v=" "/>
    <n v="0"/>
    <n v="0"/>
  </r>
  <r>
    <x v="14"/>
    <x v="2"/>
    <n v="48.75"/>
    <n v="31.93"/>
    <n v="16.82"/>
    <n v="4601784"/>
    <n v="614448"/>
    <n v="4"/>
    <n v="3620516"/>
    <n v="16232"/>
    <n v="3"/>
    <n v="0"/>
    <x v="1"/>
    <n v="12.2325"/>
    <n v="6690364"/>
    <n v="0"/>
    <n v="0"/>
  </r>
  <r>
    <x v="15"/>
    <x v="1"/>
    <n v="0.15"/>
    <n v="0.1"/>
    <n v="0.05"/>
    <n v="3272872"/>
    <n v="94084"/>
    <n v="4"/>
    <n v="3069844"/>
    <n v="12260"/>
    <n v="0"/>
    <n v="0"/>
    <x v="1"/>
    <s v=" "/>
    <s v=" "/>
    <n v="0"/>
    <n v="0"/>
  </r>
  <r>
    <x v="15"/>
    <x v="2"/>
    <n v="57.15"/>
    <n v="39.71"/>
    <n v="17.45"/>
    <n v="4622780"/>
    <n v="619636"/>
    <n v="4"/>
    <n v="3620516"/>
    <n v="16472"/>
    <n v="25"/>
    <n v="0"/>
    <x v="1"/>
    <n v="14.324999999999999"/>
    <n v="6690364"/>
    <n v="0"/>
    <n v="0"/>
  </r>
  <r>
    <x v="16"/>
    <x v="1"/>
    <n v="0.13"/>
    <n v="0.1"/>
    <n v="0.03"/>
    <n v="3272872"/>
    <n v="94084"/>
    <n v="4"/>
    <n v="3069844"/>
    <n v="12260"/>
    <n v="0"/>
    <n v="0"/>
    <x v="1"/>
    <s v=" "/>
    <s v=" "/>
    <n v="0"/>
    <n v="0"/>
  </r>
  <r>
    <x v="16"/>
    <x v="2"/>
    <n v="49.24"/>
    <n v="32.020000000000003"/>
    <n v="17.21"/>
    <n v="4622272"/>
    <n v="623852"/>
    <n v="4"/>
    <n v="3620516"/>
    <n v="16568"/>
    <n v="2"/>
    <n v="0"/>
    <x v="1"/>
    <n v="12.342500000000001"/>
    <n v="6690364"/>
    <n v="0"/>
    <n v="0"/>
  </r>
  <r>
    <x v="17"/>
    <x v="1"/>
    <n v="0.13"/>
    <n v="0.1"/>
    <n v="0.03"/>
    <n v="3272872"/>
    <n v="94084"/>
    <n v="4"/>
    <n v="3069844"/>
    <n v="12260"/>
    <n v="0"/>
    <n v="0"/>
    <x v="1"/>
    <s v=" "/>
    <s v=" "/>
    <n v="0"/>
    <n v="0"/>
  </r>
  <r>
    <x v="17"/>
    <x v="2"/>
    <n v="36.89"/>
    <n v="24.09"/>
    <n v="12.81"/>
    <n v="4622272"/>
    <n v="627980"/>
    <n v="4"/>
    <n v="3620516"/>
    <n v="16596"/>
    <n v="2"/>
    <n v="0"/>
    <x v="1"/>
    <n v="9.2550000000000008"/>
    <n v="6690364"/>
    <n v="0"/>
    <n v="0"/>
  </r>
  <r>
    <x v="18"/>
    <x v="1"/>
    <n v="0.15"/>
    <n v="0.12"/>
    <n v="0.03"/>
    <n v="3272872"/>
    <n v="94084"/>
    <n v="4"/>
    <n v="3069844"/>
    <n v="12260"/>
    <n v="0"/>
    <n v="0"/>
    <x v="1"/>
    <s v=" "/>
    <s v=" "/>
    <n v="0"/>
    <n v="0"/>
  </r>
  <r>
    <x v="18"/>
    <x v="2"/>
    <n v="47.67"/>
    <n v="31.06"/>
    <n v="16.61"/>
    <n v="4622272"/>
    <n v="634608"/>
    <n v="4"/>
    <n v="3620516"/>
    <n v="16812"/>
    <n v="3"/>
    <n v="0"/>
    <x v="1"/>
    <n v="11.955"/>
    <n v="6690364"/>
    <n v="0"/>
    <n v="0"/>
  </r>
  <r>
    <x v="19"/>
    <x v="1"/>
    <n v="0.15"/>
    <n v="0.12"/>
    <n v="0.03"/>
    <n v="3272872"/>
    <n v="94084"/>
    <n v="4"/>
    <n v="3069844"/>
    <n v="12260"/>
    <n v="0"/>
    <n v="0"/>
    <x v="1"/>
    <s v=" "/>
    <s v=" "/>
    <n v="0"/>
    <n v="0"/>
  </r>
  <r>
    <x v="19"/>
    <x v="2"/>
    <n v="47.17"/>
    <n v="30.81"/>
    <n v="16.37"/>
    <n v="4622272"/>
    <n v="638776"/>
    <n v="4"/>
    <n v="3620516"/>
    <n v="16884"/>
    <n v="1"/>
    <n v="0"/>
    <x v="1"/>
    <n v="11.83"/>
    <n v="6690364"/>
    <n v="0"/>
    <n v="0"/>
  </r>
  <r>
    <x v="20"/>
    <x v="1"/>
    <n v="0.12"/>
    <n v="0.08"/>
    <n v="0.03"/>
    <n v="3272872"/>
    <n v="94084"/>
    <n v="4"/>
    <n v="3069844"/>
    <n v="12260"/>
    <n v="0"/>
    <n v="0"/>
    <x v="1"/>
    <s v=" "/>
    <s v=" "/>
    <n v="0"/>
    <n v="0"/>
  </r>
  <r>
    <x v="20"/>
    <x v="2"/>
    <n v="48.24"/>
    <n v="31.39"/>
    <n v="16.850000000000001"/>
    <n v="4622272"/>
    <n v="645096"/>
    <n v="4"/>
    <n v="3620516"/>
    <n v="17012"/>
    <n v="2"/>
    <n v="0"/>
    <x v="1"/>
    <n v="12.09"/>
    <n v="6690364"/>
    <n v="0"/>
    <n v="0"/>
  </r>
  <r>
    <x v="21"/>
    <x v="1"/>
    <n v="0.17"/>
    <n v="0.12"/>
    <n v="0.05"/>
    <n v="3272872"/>
    <n v="94088"/>
    <n v="4"/>
    <n v="3069844"/>
    <n v="12260"/>
    <n v="1"/>
    <n v="0"/>
    <x v="1"/>
    <s v=" "/>
    <s v=" "/>
    <n v="0"/>
    <n v="0"/>
  </r>
  <r>
    <x v="21"/>
    <x v="2"/>
    <n v="48.59"/>
    <n v="31.59"/>
    <n v="17"/>
    <n v="4638656"/>
    <n v="657552"/>
    <n v="4"/>
    <n v="3636900"/>
    <n v="17116"/>
    <n v="2"/>
    <n v="0"/>
    <x v="1"/>
    <n v="12.190000000000001"/>
    <n v="6706748"/>
    <n v="0"/>
    <n v="0"/>
  </r>
  <r>
    <x v="22"/>
    <x v="1"/>
    <n v="0.13"/>
    <n v="0.12"/>
    <n v="0.02"/>
    <n v="3272872"/>
    <n v="94088"/>
    <n v="4"/>
    <n v="3069844"/>
    <n v="12260"/>
    <n v="0"/>
    <n v="0"/>
    <x v="1"/>
    <s v=" "/>
    <s v=" "/>
    <n v="0"/>
    <n v="0"/>
  </r>
  <r>
    <x v="22"/>
    <x v="2"/>
    <n v="50.14"/>
    <n v="33.14"/>
    <n v="17"/>
    <n v="4622272"/>
    <n v="655744"/>
    <n v="4"/>
    <n v="3620516"/>
    <n v="17192"/>
    <n v="83"/>
    <n v="0"/>
    <x v="1"/>
    <n v="12.567500000000001"/>
    <n v="6690364"/>
    <n v="0"/>
    <n v="0"/>
  </r>
  <r>
    <x v="23"/>
    <x v="1"/>
    <n v="0.17"/>
    <n v="0.12"/>
    <n v="0.05"/>
    <n v="3272872"/>
    <n v="94088"/>
    <n v="4"/>
    <n v="3069844"/>
    <n v="12260"/>
    <n v="0"/>
    <n v="0"/>
    <x v="1"/>
    <s v=" "/>
    <s v=" "/>
    <n v="0"/>
    <n v="0"/>
  </r>
  <r>
    <x v="23"/>
    <x v="2"/>
    <n v="35.729999999999997"/>
    <n v="23.38"/>
    <n v="12.35"/>
    <n v="4622532"/>
    <n v="664204"/>
    <n v="4"/>
    <n v="3620776"/>
    <n v="17352"/>
    <n v="4"/>
    <n v="0"/>
    <x v="1"/>
    <n v="8.9749999999999996"/>
    <n v="6690624"/>
    <n v="0"/>
    <n v="0"/>
  </r>
  <r>
    <x v="24"/>
    <x v="1"/>
    <n v="0.13"/>
    <n v="0.12"/>
    <n v="0.02"/>
    <n v="3272872"/>
    <n v="94088"/>
    <n v="4"/>
    <n v="3069844"/>
    <n v="12260"/>
    <n v="0"/>
    <n v="0"/>
    <x v="1"/>
    <s v=" "/>
    <s v=" "/>
    <n v="0"/>
    <n v="0"/>
  </r>
  <r>
    <x v="24"/>
    <x v="2"/>
    <n v="47.74"/>
    <n v="30.97"/>
    <n v="16.760000000000002"/>
    <n v="4622532"/>
    <n v="668696"/>
    <n v="4"/>
    <n v="3620776"/>
    <n v="17452"/>
    <n v="2"/>
    <n v="0"/>
    <x v="1"/>
    <n v="11.967500000000001"/>
    <n v="6690624"/>
    <n v="0"/>
    <n v="0"/>
  </r>
  <r>
    <x v="25"/>
    <x v="1"/>
    <n v="0.13"/>
    <n v="0.1"/>
    <n v="0.03"/>
    <n v="3272872"/>
    <n v="94088"/>
    <n v="4"/>
    <n v="3069844"/>
    <n v="12260"/>
    <n v="0"/>
    <n v="0"/>
    <x v="1"/>
    <s v=" "/>
    <s v=" "/>
    <n v="0"/>
    <n v="0"/>
  </r>
  <r>
    <x v="25"/>
    <x v="2"/>
    <n v="46.78"/>
    <n v="30.11"/>
    <n v="16.670000000000002"/>
    <n v="4622532"/>
    <n v="674896"/>
    <n v="4"/>
    <n v="3620776"/>
    <n v="17492"/>
    <n v="2"/>
    <n v="0"/>
    <x v="1"/>
    <n v="11.727500000000001"/>
    <n v="6690624"/>
    <n v="0"/>
    <n v="0"/>
  </r>
  <r>
    <x v="26"/>
    <x v="1"/>
    <n v="0.15"/>
    <n v="0.13"/>
    <n v="0.02"/>
    <n v="3272872"/>
    <n v="94176"/>
    <n v="4"/>
    <n v="3069844"/>
    <n v="12260"/>
    <n v="0"/>
    <n v="0"/>
    <x v="1"/>
    <s v=" "/>
    <s v=" "/>
    <n v="0"/>
    <n v="0"/>
  </r>
  <r>
    <x v="26"/>
    <x v="2"/>
    <n v="46"/>
    <n v="29.79"/>
    <n v="16.21"/>
    <n v="4622532"/>
    <n v="679172"/>
    <n v="4"/>
    <n v="3620776"/>
    <n v="17656"/>
    <n v="2"/>
    <n v="0"/>
    <x v="1"/>
    <n v="11.5375"/>
    <n v="6690624"/>
    <n v="0"/>
    <n v="0"/>
  </r>
  <r>
    <x v="27"/>
    <x v="1"/>
    <n v="0.15"/>
    <n v="0.12"/>
    <n v="0.03"/>
    <n v="3272872"/>
    <n v="96224"/>
    <n v="4"/>
    <n v="3069844"/>
    <n v="12260"/>
    <n v="0"/>
    <n v="0"/>
    <x v="1"/>
    <s v=" "/>
    <s v=" "/>
    <n v="0"/>
    <n v="0"/>
  </r>
  <r>
    <x v="27"/>
    <x v="2"/>
    <n v="47.4"/>
    <n v="30.95"/>
    <n v="16.440000000000001"/>
    <n v="4622532"/>
    <n v="685464"/>
    <n v="4"/>
    <n v="3620776"/>
    <n v="17776"/>
    <n v="11"/>
    <n v="0"/>
    <x v="1"/>
    <n v="11.887499999999999"/>
    <n v="6690624"/>
    <n v="0"/>
    <n v="0"/>
  </r>
  <r>
    <x v="28"/>
    <x v="1"/>
    <n v="0.15"/>
    <n v="0.1"/>
    <n v="0.05"/>
    <n v="3272872"/>
    <n v="96228"/>
    <n v="4"/>
    <n v="3069844"/>
    <n v="12260"/>
    <n v="3"/>
    <n v="0"/>
    <x v="1"/>
    <s v=" "/>
    <s v=" "/>
    <n v="0"/>
    <n v="0"/>
  </r>
  <r>
    <x v="28"/>
    <x v="2"/>
    <n v="23.66"/>
    <n v="15.35"/>
    <n v="8.31"/>
    <n v="4622532"/>
    <n v="687556"/>
    <n v="4"/>
    <n v="3620776"/>
    <n v="17788"/>
    <n v="1"/>
    <n v="0"/>
    <x v="1"/>
    <n v="5.9524999999999997"/>
    <n v="6690624"/>
    <n v="0"/>
    <n v="0"/>
  </r>
  <r>
    <x v="29"/>
    <x v="1"/>
    <n v="0.15"/>
    <n v="0.12"/>
    <n v="0.03"/>
    <n v="3272872"/>
    <n v="96236"/>
    <n v="4"/>
    <n v="3069844"/>
    <n v="12260"/>
    <n v="1"/>
    <n v="0"/>
    <x v="1"/>
    <s v=" "/>
    <s v=" "/>
    <n v="0"/>
    <n v="0"/>
  </r>
  <r>
    <x v="29"/>
    <x v="2"/>
    <n v="46.55"/>
    <n v="30.46"/>
    <n v="16.09"/>
    <n v="4622532"/>
    <n v="693800"/>
    <n v="4"/>
    <n v="3620776"/>
    <n v="17884"/>
    <n v="2"/>
    <n v="0"/>
    <x v="1"/>
    <n v="11.674999999999999"/>
    <n v="6690624"/>
    <n v="0"/>
    <n v="0"/>
  </r>
  <r>
    <x v="30"/>
    <x v="1"/>
    <n v="0.15"/>
    <n v="0.1"/>
    <n v="0.05"/>
    <n v="3272872"/>
    <n v="96236"/>
    <n v="4"/>
    <n v="3069844"/>
    <n v="12260"/>
    <n v="0"/>
    <n v="0"/>
    <x v="1"/>
    <s v=" "/>
    <s v=" "/>
    <n v="0"/>
    <n v="0"/>
  </r>
  <r>
    <x v="30"/>
    <x v="2"/>
    <n v="47.92"/>
    <n v="31.19"/>
    <n v="16.739999999999998"/>
    <n v="4622532"/>
    <n v="697972"/>
    <n v="4"/>
    <n v="3620776"/>
    <n v="17952"/>
    <n v="2"/>
    <n v="0"/>
    <x v="1"/>
    <n v="12.0175"/>
    <n v="6690624"/>
    <n v="0"/>
    <n v="0"/>
  </r>
  <r>
    <x v="31"/>
    <x v="1"/>
    <n v="0.13"/>
    <n v="0.12"/>
    <n v="0.02"/>
    <n v="3272872"/>
    <n v="96236"/>
    <n v="4"/>
    <n v="3069844"/>
    <n v="12260"/>
    <n v="0"/>
    <n v="0"/>
    <x v="1"/>
    <s v=" "/>
    <s v=" "/>
    <n v="0"/>
    <n v="0"/>
  </r>
  <r>
    <x v="31"/>
    <x v="2"/>
    <n v="47.45"/>
    <n v="30.87"/>
    <n v="16.579999999999998"/>
    <n v="4622532"/>
    <n v="704212"/>
    <n v="4"/>
    <n v="3620776"/>
    <n v="18044"/>
    <n v="2"/>
    <n v="0"/>
    <x v="1"/>
    <n v="11.895000000000001"/>
    <n v="6690624"/>
    <n v="0"/>
    <n v="0"/>
  </r>
  <r>
    <x v="32"/>
    <x v="1"/>
    <n v="0.13"/>
    <n v="0.08"/>
    <n v="0.05"/>
    <n v="3272872"/>
    <n v="96236"/>
    <n v="4"/>
    <n v="3069844"/>
    <n v="12260"/>
    <n v="0"/>
    <n v="0"/>
    <x v="1"/>
    <s v=" "/>
    <s v=" "/>
    <n v="0"/>
    <n v="0"/>
  </r>
  <r>
    <x v="32"/>
    <x v="2"/>
    <n v="25.58"/>
    <n v="16.55"/>
    <n v="9.0299999999999994"/>
    <n v="4622532"/>
    <n v="706492"/>
    <n v="4"/>
    <n v="3620776"/>
    <n v="18240"/>
    <n v="1"/>
    <n v="0"/>
    <x v="1"/>
    <n v="6.4274999999999993"/>
    <n v="6690624"/>
    <n v="0"/>
    <n v="0"/>
  </r>
  <r>
    <x v="33"/>
    <x v="1"/>
    <n v="0.13"/>
    <n v="0.1"/>
    <n v="0.03"/>
    <n v="3272872"/>
    <n v="96240"/>
    <n v="4"/>
    <n v="3069844"/>
    <n v="12260"/>
    <n v="0"/>
    <n v="0"/>
    <x v="1"/>
    <s v=" "/>
    <s v=" "/>
    <n v="0"/>
    <n v="0"/>
  </r>
  <r>
    <x v="33"/>
    <x v="2"/>
    <n v="1.07"/>
    <n v="0.73"/>
    <n v="0.33"/>
    <n v="4622532"/>
    <n v="706492"/>
    <n v="4"/>
    <n v="3620776"/>
    <n v="18240"/>
    <n v="0"/>
    <n v="0"/>
    <x v="1"/>
    <n v="0.30000000000000004"/>
    <n v="6690624"/>
    <n v="0"/>
    <n v="0"/>
  </r>
  <r>
    <x v="34"/>
    <x v="2"/>
    <n v="0.97"/>
    <n v="0.68"/>
    <n v="0.28000000000000003"/>
    <n v="4622532"/>
    <n v="706516"/>
    <n v="4"/>
    <n v="3620776"/>
    <n v="18240"/>
    <n v="0"/>
    <n v="0"/>
    <x v="1"/>
    <n v="0.24249999999999999"/>
    <n v="3620780"/>
    <n v="0"/>
    <n v="0"/>
  </r>
  <r>
    <x v="35"/>
    <x v="2"/>
    <n v="1"/>
    <n v="0.7"/>
    <n v="0.3"/>
    <n v="4622532"/>
    <n v="706524"/>
    <n v="4"/>
    <n v="3620776"/>
    <n v="18240"/>
    <n v="0"/>
    <n v="0"/>
    <x v="1"/>
    <n v="0.25"/>
    <n v="3620780"/>
    <n v="0"/>
    <n v="0"/>
  </r>
  <r>
    <x v="36"/>
    <x v="1"/>
    <n v="0.13"/>
    <n v="0.1"/>
    <n v="0.03"/>
    <n v="3272872"/>
    <n v="96240"/>
    <n v="4"/>
    <n v="3069844"/>
    <n v="12260"/>
    <n v="0"/>
    <n v="0"/>
    <x v="1"/>
    <s v=" "/>
    <s v=" "/>
    <n v="0"/>
    <n v="0"/>
  </r>
  <r>
    <x v="36"/>
    <x v="2"/>
    <n v="1.08"/>
    <n v="0.78"/>
    <n v="0.3"/>
    <n v="4622532"/>
    <n v="706544"/>
    <n v="4"/>
    <n v="3620776"/>
    <n v="18240"/>
    <n v="0"/>
    <n v="0"/>
    <x v="1"/>
    <n v="0.30249999999999999"/>
    <n v="6690624"/>
    <n v="0"/>
    <n v="0"/>
  </r>
  <r>
    <x v="37"/>
    <x v="1"/>
    <n v="0.13"/>
    <n v="0.1"/>
    <n v="0.03"/>
    <n v="3272872"/>
    <n v="96240"/>
    <n v="4"/>
    <n v="3069844"/>
    <n v="12260"/>
    <n v="0"/>
    <n v="0"/>
    <x v="1"/>
    <s v=" "/>
    <s v=" "/>
    <n v="0"/>
    <n v="0"/>
  </r>
  <r>
    <x v="37"/>
    <x v="2"/>
    <n v="1.03"/>
    <n v="0.73"/>
    <n v="0.3"/>
    <n v="4622532"/>
    <n v="706552"/>
    <n v="4"/>
    <n v="3620776"/>
    <n v="18240"/>
    <n v="0"/>
    <n v="0"/>
    <x v="1"/>
    <n v="0.29000000000000004"/>
    <n v="6690624"/>
    <n v="0"/>
    <n v="0"/>
  </r>
  <r>
    <x v="38"/>
    <x v="1"/>
    <n v="0.12"/>
    <n v="7.0000000000000007E-2"/>
    <n v="0.05"/>
    <n v="3272872"/>
    <n v="96240"/>
    <n v="4"/>
    <n v="3069844"/>
    <n v="12260"/>
    <n v="2"/>
    <n v="0"/>
    <x v="1"/>
    <s v=" "/>
    <s v=" "/>
    <n v="0"/>
    <n v="0"/>
  </r>
  <r>
    <x v="38"/>
    <x v="2"/>
    <n v="0.53"/>
    <n v="0.37"/>
    <n v="0.17"/>
    <n v="4622532"/>
    <n v="706568"/>
    <n v="4"/>
    <n v="3620776"/>
    <n v="18240"/>
    <n v="0"/>
    <n v="0"/>
    <x v="1"/>
    <n v="0.16250000000000001"/>
    <n v="6690624"/>
    <n v="0"/>
    <n v="0"/>
  </r>
  <r>
    <x v="4"/>
    <x v="3"/>
    <n v="0.12"/>
    <n v="0"/>
    <n v="0.12"/>
    <n v="0"/>
    <n v="0"/>
    <n v="0"/>
    <n v="0"/>
    <n v="0"/>
    <n v="0"/>
    <n v="0"/>
    <x v="2"/>
    <n v="0.03"/>
    <n v="0"/>
    <n v="0"/>
    <n v="0"/>
  </r>
  <r>
    <x v="5"/>
    <x v="3"/>
    <n v="0.12"/>
    <n v="0"/>
    <n v="0.12"/>
    <n v="0"/>
    <n v="0"/>
    <n v="0"/>
    <n v="0"/>
    <n v="0"/>
    <n v="0"/>
    <n v="0"/>
    <x v="2"/>
    <n v="0.03"/>
    <n v="0"/>
    <n v="0"/>
    <n v="0"/>
  </r>
  <r>
    <x v="11"/>
    <x v="3"/>
    <n v="0.13"/>
    <n v="0"/>
    <n v="0.13"/>
    <n v="0"/>
    <n v="0"/>
    <n v="0"/>
    <n v="0"/>
    <n v="0"/>
    <n v="0"/>
    <n v="0"/>
    <x v="2"/>
    <n v="3.2500000000000001E-2"/>
    <n v="0"/>
    <n v="0"/>
    <n v="0"/>
  </r>
  <r>
    <x v="13"/>
    <x v="3"/>
    <n v="0.12"/>
    <n v="0"/>
    <n v="0.12"/>
    <n v="0"/>
    <n v="0"/>
    <n v="0"/>
    <n v="0"/>
    <n v="0"/>
    <n v="0"/>
    <n v="0"/>
    <x v="2"/>
    <n v="0.03"/>
    <n v="0"/>
    <n v="0"/>
    <n v="0"/>
  </r>
  <r>
    <x v="15"/>
    <x v="3"/>
    <n v="0.12"/>
    <n v="0"/>
    <n v="0.12"/>
    <n v="0"/>
    <n v="0"/>
    <n v="0"/>
    <n v="0"/>
    <n v="0"/>
    <n v="0"/>
    <n v="0"/>
    <x v="2"/>
    <n v="0.03"/>
    <n v="0"/>
    <n v="0"/>
    <n v="0"/>
  </r>
  <r>
    <x v="16"/>
    <x v="3"/>
    <n v="0.12"/>
    <n v="0"/>
    <n v="0.12"/>
    <n v="0"/>
    <n v="0"/>
    <n v="0"/>
    <n v="0"/>
    <n v="0"/>
    <n v="0"/>
    <n v="0"/>
    <x v="2"/>
    <n v="0.03"/>
    <n v="0"/>
    <n v="0"/>
    <n v="0"/>
  </r>
  <r>
    <x v="1"/>
    <x v="4"/>
    <n v="0.18"/>
    <n v="0"/>
    <n v="0.18"/>
    <n v="0"/>
    <n v="0"/>
    <n v="0"/>
    <n v="0"/>
    <n v="0"/>
    <n v="0"/>
    <n v="0"/>
    <x v="3"/>
    <n v="4.4999999999999998E-2"/>
    <n v="0"/>
    <n v="0"/>
    <n v="0"/>
  </r>
  <r>
    <x v="2"/>
    <x v="4"/>
    <n v="0.17"/>
    <n v="0"/>
    <n v="0.17"/>
    <n v="0"/>
    <n v="0"/>
    <n v="0"/>
    <n v="0"/>
    <n v="0"/>
    <n v="0"/>
    <n v="0"/>
    <x v="3"/>
    <n v="4.2500000000000003E-2"/>
    <n v="0"/>
    <n v="0"/>
    <n v="0"/>
  </r>
  <r>
    <x v="3"/>
    <x v="4"/>
    <n v="0.17"/>
    <n v="0"/>
    <n v="0.17"/>
    <n v="0"/>
    <n v="0"/>
    <n v="0"/>
    <n v="0"/>
    <n v="0"/>
    <n v="0"/>
    <n v="0"/>
    <x v="3"/>
    <n v="4.2500000000000003E-2"/>
    <n v="0"/>
    <n v="0"/>
    <n v="0"/>
  </r>
  <r>
    <x v="4"/>
    <x v="4"/>
    <n v="0.18"/>
    <n v="0"/>
    <n v="0.18"/>
    <n v="0"/>
    <n v="0"/>
    <n v="0"/>
    <n v="0"/>
    <n v="0"/>
    <n v="0"/>
    <n v="0"/>
    <x v="3"/>
    <n v="4.4999999999999998E-2"/>
    <n v="0"/>
    <n v="0"/>
    <n v="0"/>
  </r>
  <r>
    <x v="5"/>
    <x v="4"/>
    <n v="0.15"/>
    <n v="0"/>
    <n v="0.15"/>
    <n v="0"/>
    <n v="0"/>
    <n v="0"/>
    <n v="0"/>
    <n v="0"/>
    <n v="0"/>
    <n v="0"/>
    <x v="3"/>
    <n v="3.7499999999999999E-2"/>
    <n v="0"/>
    <n v="0"/>
    <n v="0"/>
  </r>
  <r>
    <x v="6"/>
    <x v="4"/>
    <n v="0.2"/>
    <n v="0"/>
    <n v="0.2"/>
    <n v="0"/>
    <n v="0"/>
    <n v="0"/>
    <n v="0"/>
    <n v="0"/>
    <n v="0"/>
    <n v="0"/>
    <x v="3"/>
    <n v="0.05"/>
    <n v="0"/>
    <n v="0"/>
    <n v="0"/>
  </r>
  <r>
    <x v="7"/>
    <x v="4"/>
    <n v="0.17"/>
    <n v="0"/>
    <n v="0.17"/>
    <n v="0"/>
    <n v="0"/>
    <n v="0"/>
    <n v="0"/>
    <n v="0"/>
    <n v="0"/>
    <n v="0"/>
    <x v="3"/>
    <n v="4.2500000000000003E-2"/>
    <n v="0"/>
    <n v="0"/>
    <n v="0"/>
  </r>
  <r>
    <x v="8"/>
    <x v="4"/>
    <n v="0.17"/>
    <n v="0"/>
    <n v="0.17"/>
    <n v="0"/>
    <n v="0"/>
    <n v="0"/>
    <n v="0"/>
    <n v="0"/>
    <n v="0"/>
    <n v="0"/>
    <x v="3"/>
    <n v="4.2500000000000003E-2"/>
    <n v="0"/>
    <n v="0"/>
    <n v="0"/>
  </r>
  <r>
    <x v="9"/>
    <x v="4"/>
    <n v="0.12"/>
    <n v="0"/>
    <n v="0.12"/>
    <n v="0"/>
    <n v="0"/>
    <n v="0"/>
    <n v="0"/>
    <n v="0"/>
    <n v="0"/>
    <n v="0"/>
    <x v="3"/>
    <n v="0.03"/>
    <n v="0"/>
    <n v="0"/>
    <n v="0"/>
  </r>
  <r>
    <x v="10"/>
    <x v="4"/>
    <n v="0.22"/>
    <n v="0"/>
    <n v="0.22"/>
    <n v="0"/>
    <n v="0"/>
    <n v="0"/>
    <n v="0"/>
    <n v="0"/>
    <n v="0"/>
    <n v="0"/>
    <x v="3"/>
    <n v="5.5E-2"/>
    <n v="0"/>
    <n v="0"/>
    <n v="0"/>
  </r>
  <r>
    <x v="11"/>
    <x v="4"/>
    <n v="0.23"/>
    <n v="0"/>
    <n v="0.23"/>
    <n v="0"/>
    <n v="0"/>
    <n v="0"/>
    <n v="0"/>
    <n v="0"/>
    <n v="0"/>
    <n v="0"/>
    <x v="3"/>
    <n v="5.7500000000000002E-2"/>
    <n v="0"/>
    <n v="0"/>
    <n v="0"/>
  </r>
  <r>
    <x v="12"/>
    <x v="4"/>
    <n v="0.22"/>
    <n v="0"/>
    <n v="0.22"/>
    <n v="0"/>
    <n v="0"/>
    <n v="0"/>
    <n v="0"/>
    <n v="0"/>
    <n v="0"/>
    <n v="0"/>
    <x v="3"/>
    <n v="5.5E-2"/>
    <n v="0"/>
    <n v="0"/>
    <n v="0"/>
  </r>
  <r>
    <x v="13"/>
    <x v="4"/>
    <n v="0.22"/>
    <n v="0"/>
    <n v="0.22"/>
    <n v="0"/>
    <n v="0"/>
    <n v="0"/>
    <n v="0"/>
    <n v="0"/>
    <n v="0"/>
    <n v="0"/>
    <x v="3"/>
    <n v="5.5E-2"/>
    <n v="0"/>
    <n v="0"/>
    <n v="0"/>
  </r>
  <r>
    <x v="14"/>
    <x v="4"/>
    <n v="0.18"/>
    <n v="0"/>
    <n v="0.18"/>
    <n v="0"/>
    <n v="0"/>
    <n v="0"/>
    <n v="0"/>
    <n v="0"/>
    <n v="0"/>
    <n v="0"/>
    <x v="3"/>
    <n v="4.4999999999999998E-2"/>
    <n v="0"/>
    <n v="0"/>
    <n v="0"/>
  </r>
  <r>
    <x v="15"/>
    <x v="4"/>
    <n v="0.2"/>
    <n v="0"/>
    <n v="0.2"/>
    <n v="0"/>
    <n v="0"/>
    <n v="0"/>
    <n v="0"/>
    <n v="0"/>
    <n v="0"/>
    <n v="0"/>
    <x v="3"/>
    <n v="0.05"/>
    <n v="0"/>
    <n v="0"/>
    <n v="0"/>
  </r>
  <r>
    <x v="16"/>
    <x v="4"/>
    <n v="0.2"/>
    <n v="0"/>
    <n v="0.2"/>
    <n v="0"/>
    <n v="0"/>
    <n v="0"/>
    <n v="0"/>
    <n v="0"/>
    <n v="0"/>
    <n v="0"/>
    <x v="3"/>
    <n v="0.05"/>
    <n v="0"/>
    <n v="0"/>
    <n v="0"/>
  </r>
  <r>
    <x v="17"/>
    <x v="4"/>
    <n v="0.15"/>
    <n v="0"/>
    <n v="0.15"/>
    <n v="0"/>
    <n v="0"/>
    <n v="0"/>
    <n v="0"/>
    <n v="0"/>
    <n v="0"/>
    <n v="0"/>
    <x v="3"/>
    <n v="3.7499999999999999E-2"/>
    <n v="0"/>
    <n v="0"/>
    <n v="0"/>
  </r>
  <r>
    <x v="18"/>
    <x v="4"/>
    <n v="0.2"/>
    <n v="0"/>
    <n v="0.2"/>
    <n v="0"/>
    <n v="0"/>
    <n v="0"/>
    <n v="0"/>
    <n v="0"/>
    <n v="0"/>
    <n v="0"/>
    <x v="3"/>
    <n v="0.05"/>
    <n v="0"/>
    <n v="0"/>
    <n v="0"/>
  </r>
  <r>
    <x v="19"/>
    <x v="4"/>
    <n v="0.22"/>
    <n v="0"/>
    <n v="0.22"/>
    <n v="0"/>
    <n v="0"/>
    <n v="0"/>
    <n v="0"/>
    <n v="0"/>
    <n v="0"/>
    <n v="0"/>
    <x v="3"/>
    <n v="5.5E-2"/>
    <n v="0"/>
    <n v="0"/>
    <n v="0"/>
  </r>
  <r>
    <x v="20"/>
    <x v="4"/>
    <n v="0.22"/>
    <n v="0"/>
    <n v="0.22"/>
    <n v="0"/>
    <n v="0"/>
    <n v="0"/>
    <n v="0"/>
    <n v="0"/>
    <n v="0"/>
    <n v="0"/>
    <x v="3"/>
    <n v="5.5E-2"/>
    <n v="0"/>
    <n v="0"/>
    <n v="0"/>
  </r>
  <r>
    <x v="21"/>
    <x v="4"/>
    <n v="0.2"/>
    <n v="0"/>
    <n v="0.2"/>
    <n v="0"/>
    <n v="0"/>
    <n v="0"/>
    <n v="0"/>
    <n v="0"/>
    <n v="0"/>
    <n v="0"/>
    <x v="3"/>
    <n v="0.05"/>
    <n v="0"/>
    <n v="0"/>
    <n v="0"/>
  </r>
  <r>
    <x v="29"/>
    <x v="5"/>
    <n v="0.19"/>
    <n v="0"/>
    <n v="0.19"/>
    <n v="0"/>
    <n v="0"/>
    <n v="0"/>
    <n v="0"/>
    <n v="0"/>
    <n v="0"/>
    <n v="0"/>
    <x v="3"/>
    <n v="4.7500000000000001E-2"/>
    <n v="0"/>
    <n v="0"/>
    <n v="0"/>
  </r>
  <r>
    <x v="30"/>
    <x v="5"/>
    <n v="0.17"/>
    <n v="0"/>
    <n v="0.17"/>
    <n v="0"/>
    <n v="0"/>
    <n v="0"/>
    <n v="0"/>
    <n v="0"/>
    <n v="0"/>
    <n v="0"/>
    <x v="3"/>
    <n v="4.2500000000000003E-2"/>
    <n v="0"/>
    <n v="0"/>
    <n v="0"/>
  </r>
  <r>
    <x v="31"/>
    <x v="5"/>
    <n v="0.22"/>
    <n v="0"/>
    <n v="0.22"/>
    <n v="0"/>
    <n v="0"/>
    <n v="0"/>
    <n v="0"/>
    <n v="0"/>
    <n v="0"/>
    <n v="0"/>
    <x v="3"/>
    <n v="5.5E-2"/>
    <n v="0"/>
    <n v="0"/>
    <n v="0"/>
  </r>
  <r>
    <x v="22"/>
    <x v="6"/>
    <n v="0.18"/>
    <n v="0"/>
    <n v="0.18"/>
    <n v="0"/>
    <n v="0"/>
    <n v="0"/>
    <n v="0"/>
    <n v="0"/>
    <n v="0"/>
    <n v="0"/>
    <x v="4"/>
    <n v="4.4999999999999998E-2"/>
    <n v="0"/>
    <n v="0"/>
    <n v="0"/>
  </r>
  <r>
    <x v="23"/>
    <x v="6"/>
    <n v="0.13"/>
    <n v="0"/>
    <n v="0.13"/>
    <n v="0"/>
    <n v="0"/>
    <n v="0"/>
    <n v="0"/>
    <n v="0"/>
    <n v="0"/>
    <n v="0"/>
    <x v="4"/>
    <n v="3.2500000000000001E-2"/>
    <n v="0"/>
    <n v="0"/>
    <n v="0"/>
  </r>
  <r>
    <x v="24"/>
    <x v="6"/>
    <n v="0.2"/>
    <n v="0"/>
    <n v="0.2"/>
    <n v="0"/>
    <n v="0"/>
    <n v="0"/>
    <n v="0"/>
    <n v="0"/>
    <n v="0"/>
    <n v="0"/>
    <x v="4"/>
    <n v="0.05"/>
    <n v="0"/>
    <n v="0"/>
    <n v="0"/>
  </r>
  <r>
    <x v="25"/>
    <x v="6"/>
    <n v="0.22"/>
    <n v="0"/>
    <n v="0.22"/>
    <n v="0"/>
    <n v="0"/>
    <n v="0"/>
    <n v="0"/>
    <n v="0"/>
    <n v="0"/>
    <n v="0"/>
    <x v="4"/>
    <n v="5.5E-2"/>
    <n v="0"/>
    <n v="0"/>
    <n v="0"/>
  </r>
  <r>
    <x v="26"/>
    <x v="6"/>
    <n v="0.18"/>
    <n v="0"/>
    <n v="0.18"/>
    <n v="0"/>
    <n v="0"/>
    <n v="0"/>
    <n v="0"/>
    <n v="0"/>
    <n v="0"/>
    <n v="0"/>
    <x v="4"/>
    <n v="4.4999999999999998E-2"/>
    <n v="0"/>
    <n v="0"/>
    <n v="0"/>
  </r>
  <r>
    <x v="0"/>
    <x v="7"/>
    <n v="0.3"/>
    <n v="0"/>
    <n v="0.3"/>
    <n v="0"/>
    <n v="0"/>
    <n v="0"/>
    <n v="0"/>
    <n v="0"/>
    <n v="0"/>
    <n v="0"/>
    <x v="5"/>
    <n v="7.4999999999999997E-2"/>
    <n v="0"/>
    <n v="0"/>
    <n v="0"/>
  </r>
  <r>
    <x v="1"/>
    <x v="7"/>
    <n v="0.55000000000000004"/>
    <n v="0"/>
    <n v="0.55000000000000004"/>
    <n v="0"/>
    <n v="0"/>
    <n v="0"/>
    <n v="0"/>
    <n v="0"/>
    <n v="0"/>
    <n v="0"/>
    <x v="5"/>
    <n v="0.13750000000000001"/>
    <n v="0"/>
    <n v="0"/>
    <n v="0"/>
  </r>
  <r>
    <x v="2"/>
    <x v="7"/>
    <n v="0.5"/>
    <n v="0"/>
    <n v="0.5"/>
    <n v="0"/>
    <n v="0"/>
    <n v="0"/>
    <n v="0"/>
    <n v="0"/>
    <n v="0"/>
    <n v="0"/>
    <x v="5"/>
    <n v="0.125"/>
    <n v="0"/>
    <n v="0"/>
    <n v="0"/>
  </r>
  <r>
    <x v="3"/>
    <x v="7"/>
    <n v="0.47"/>
    <n v="0"/>
    <n v="0.47"/>
    <n v="0"/>
    <n v="0"/>
    <n v="0"/>
    <n v="0"/>
    <n v="0"/>
    <n v="0"/>
    <n v="0"/>
    <x v="5"/>
    <n v="0.11749999999999999"/>
    <n v="0"/>
    <n v="0"/>
    <n v="0"/>
  </r>
  <r>
    <x v="4"/>
    <x v="7"/>
    <n v="0.53"/>
    <n v="0"/>
    <n v="0.53"/>
    <n v="0"/>
    <n v="0"/>
    <n v="0"/>
    <n v="0"/>
    <n v="0"/>
    <n v="0"/>
    <n v="0"/>
    <x v="5"/>
    <n v="0.13250000000000001"/>
    <n v="0"/>
    <n v="0"/>
    <n v="0"/>
  </r>
  <r>
    <x v="5"/>
    <x v="7"/>
    <n v="0.52"/>
    <n v="0"/>
    <n v="0.52"/>
    <n v="0"/>
    <n v="0"/>
    <n v="0"/>
    <n v="0"/>
    <n v="0"/>
    <n v="0"/>
    <n v="0"/>
    <x v="5"/>
    <n v="0.13"/>
    <n v="0"/>
    <n v="0"/>
    <n v="0"/>
  </r>
  <r>
    <x v="6"/>
    <x v="7"/>
    <n v="0.48"/>
    <n v="0"/>
    <n v="0.48"/>
    <n v="0"/>
    <n v="0"/>
    <n v="0"/>
    <n v="0"/>
    <n v="0"/>
    <n v="0"/>
    <n v="0"/>
    <x v="5"/>
    <n v="0.12"/>
    <n v="0"/>
    <n v="0"/>
    <n v="0"/>
  </r>
  <r>
    <x v="18"/>
    <x v="8"/>
    <n v="0.55000000000000004"/>
    <n v="0"/>
    <n v="0.55000000000000004"/>
    <n v="0"/>
    <n v="0"/>
    <n v="0"/>
    <n v="0"/>
    <n v="0"/>
    <n v="0"/>
    <n v="0"/>
    <x v="5"/>
    <n v="0.13750000000000001"/>
    <n v="0"/>
    <n v="0"/>
    <n v="0"/>
  </r>
  <r>
    <x v="19"/>
    <x v="8"/>
    <n v="0.57999999999999996"/>
    <n v="0"/>
    <n v="0.57999999999999996"/>
    <n v="0"/>
    <n v="0"/>
    <n v="0"/>
    <n v="0"/>
    <n v="0"/>
    <n v="0"/>
    <n v="0"/>
    <x v="5"/>
    <n v="0.14499999999999999"/>
    <n v="0"/>
    <n v="0"/>
    <n v="0"/>
  </r>
  <r>
    <x v="20"/>
    <x v="8"/>
    <n v="0.56999999999999995"/>
    <n v="0"/>
    <n v="0.56999999999999995"/>
    <n v="0"/>
    <n v="0"/>
    <n v="0"/>
    <n v="0"/>
    <n v="0"/>
    <n v="0"/>
    <n v="0"/>
    <x v="5"/>
    <n v="0.14249999999999999"/>
    <n v="0"/>
    <n v="0"/>
    <n v="0"/>
  </r>
  <r>
    <x v="21"/>
    <x v="8"/>
    <n v="0.53"/>
    <n v="0"/>
    <n v="0.53"/>
    <n v="0"/>
    <n v="0"/>
    <n v="0"/>
    <n v="0"/>
    <n v="0"/>
    <n v="0"/>
    <n v="0"/>
    <x v="5"/>
    <n v="0.13250000000000001"/>
    <n v="0"/>
    <n v="0"/>
    <n v="0"/>
  </r>
  <r>
    <x v="22"/>
    <x v="8"/>
    <n v="0.52"/>
    <n v="0"/>
    <n v="0.52"/>
    <n v="0"/>
    <n v="0"/>
    <n v="0"/>
    <n v="0"/>
    <n v="0"/>
    <n v="0"/>
    <n v="0"/>
    <x v="5"/>
    <n v="0.13"/>
    <n v="0"/>
    <n v="0"/>
    <n v="0"/>
  </r>
  <r>
    <x v="23"/>
    <x v="8"/>
    <n v="0.45"/>
    <n v="0"/>
    <n v="0.45"/>
    <n v="0"/>
    <n v="0"/>
    <n v="0"/>
    <n v="0"/>
    <n v="0"/>
    <n v="0"/>
    <n v="0"/>
    <x v="5"/>
    <n v="0.1125"/>
    <n v="0"/>
    <n v="0"/>
    <n v="0"/>
  </r>
  <r>
    <x v="24"/>
    <x v="8"/>
    <n v="0.52"/>
    <n v="0"/>
    <n v="0.52"/>
    <n v="0"/>
    <n v="0"/>
    <n v="0"/>
    <n v="0"/>
    <n v="0"/>
    <n v="0"/>
    <n v="0"/>
    <x v="5"/>
    <n v="0.13"/>
    <n v="0"/>
    <n v="0"/>
    <n v="0"/>
  </r>
  <r>
    <x v="25"/>
    <x v="8"/>
    <n v="0.53"/>
    <n v="0"/>
    <n v="0.53"/>
    <n v="0"/>
    <n v="0"/>
    <n v="0"/>
    <n v="0"/>
    <n v="0"/>
    <n v="0"/>
    <n v="0"/>
    <x v="5"/>
    <n v="0.13250000000000001"/>
    <n v="0"/>
    <n v="0"/>
    <n v="0"/>
  </r>
  <r>
    <x v="26"/>
    <x v="8"/>
    <n v="0.56999999999999995"/>
    <n v="0"/>
    <n v="0.56999999999999995"/>
    <n v="0"/>
    <n v="0"/>
    <n v="0"/>
    <n v="0"/>
    <n v="0"/>
    <n v="0"/>
    <n v="0"/>
    <x v="5"/>
    <n v="0.14249999999999999"/>
    <n v="0"/>
    <n v="0"/>
    <n v="0"/>
  </r>
  <r>
    <x v="32"/>
    <x v="8"/>
    <n v="0.32"/>
    <n v="0"/>
    <n v="0.32"/>
    <n v="0"/>
    <n v="0"/>
    <n v="0"/>
    <n v="0"/>
    <n v="0"/>
    <n v="0"/>
    <n v="0"/>
    <x v="5"/>
    <n v="0.08"/>
    <n v="0"/>
    <n v="0"/>
    <n v="0"/>
  </r>
  <r>
    <x v="1"/>
    <x v="9"/>
    <n v="0.18"/>
    <n v="0"/>
    <n v="0.18"/>
    <n v="0"/>
    <n v="0"/>
    <n v="0"/>
    <n v="0"/>
    <n v="0"/>
    <n v="0"/>
    <n v="0"/>
    <x v="6"/>
    <n v="4.4999999999999998E-2"/>
    <n v="0"/>
    <n v="0"/>
    <n v="0"/>
  </r>
  <r>
    <x v="2"/>
    <x v="9"/>
    <n v="0.15"/>
    <n v="0"/>
    <n v="0.15"/>
    <n v="0"/>
    <n v="0"/>
    <n v="0"/>
    <n v="0"/>
    <n v="0"/>
    <n v="0"/>
    <n v="0"/>
    <x v="6"/>
    <n v="3.7499999999999999E-2"/>
    <n v="0"/>
    <n v="0"/>
    <n v="0"/>
  </r>
  <r>
    <x v="3"/>
    <x v="9"/>
    <n v="0.18"/>
    <n v="0"/>
    <n v="0.18"/>
    <n v="0"/>
    <n v="0"/>
    <n v="0"/>
    <n v="0"/>
    <n v="0"/>
    <n v="0"/>
    <n v="0"/>
    <x v="6"/>
    <n v="4.4999999999999998E-2"/>
    <n v="0"/>
    <n v="0"/>
    <n v="0"/>
  </r>
  <r>
    <x v="4"/>
    <x v="9"/>
    <n v="0.17"/>
    <n v="0"/>
    <n v="0.17"/>
    <n v="0"/>
    <n v="0"/>
    <n v="0"/>
    <n v="0"/>
    <n v="0"/>
    <n v="0"/>
    <n v="0"/>
    <x v="6"/>
    <n v="4.2500000000000003E-2"/>
    <n v="0"/>
    <n v="0"/>
    <n v="0"/>
  </r>
  <r>
    <x v="5"/>
    <x v="9"/>
    <n v="0.17"/>
    <n v="0"/>
    <n v="0.17"/>
    <n v="0"/>
    <n v="0"/>
    <n v="0"/>
    <n v="0"/>
    <n v="0"/>
    <n v="0"/>
    <n v="0"/>
    <x v="6"/>
    <n v="4.2500000000000003E-2"/>
    <n v="0"/>
    <n v="0"/>
    <n v="0"/>
  </r>
  <r>
    <x v="6"/>
    <x v="9"/>
    <n v="0.18"/>
    <n v="0"/>
    <n v="0.18"/>
    <n v="0"/>
    <n v="0"/>
    <n v="0"/>
    <n v="0"/>
    <n v="0"/>
    <n v="0"/>
    <n v="0"/>
    <x v="6"/>
    <n v="4.4999999999999998E-2"/>
    <n v="0"/>
    <n v="0"/>
    <n v="0"/>
  </r>
  <r>
    <x v="7"/>
    <x v="9"/>
    <n v="0.17"/>
    <n v="0"/>
    <n v="0.17"/>
    <n v="0"/>
    <n v="0"/>
    <n v="0"/>
    <n v="0"/>
    <n v="0"/>
    <n v="0"/>
    <n v="0"/>
    <x v="6"/>
    <n v="4.2500000000000003E-2"/>
    <n v="0"/>
    <n v="0"/>
    <n v="0"/>
  </r>
  <r>
    <x v="8"/>
    <x v="9"/>
    <n v="0.18"/>
    <n v="0"/>
    <n v="0.18"/>
    <n v="0"/>
    <n v="0"/>
    <n v="0"/>
    <n v="0"/>
    <n v="0"/>
    <n v="0"/>
    <n v="0"/>
    <x v="6"/>
    <n v="4.4999999999999998E-2"/>
    <n v="0"/>
    <n v="0"/>
    <n v="0"/>
  </r>
  <r>
    <x v="9"/>
    <x v="9"/>
    <n v="0.15"/>
    <n v="0"/>
    <n v="0.15"/>
    <n v="0"/>
    <n v="0"/>
    <n v="0"/>
    <n v="0"/>
    <n v="0"/>
    <n v="0"/>
    <n v="0"/>
    <x v="6"/>
    <n v="3.7499999999999999E-2"/>
    <n v="0"/>
    <n v="0"/>
    <n v="0"/>
  </r>
  <r>
    <x v="10"/>
    <x v="9"/>
    <n v="0.18"/>
    <n v="0"/>
    <n v="0.18"/>
    <n v="0"/>
    <n v="0"/>
    <n v="0"/>
    <n v="0"/>
    <n v="0"/>
    <n v="0"/>
    <n v="0"/>
    <x v="6"/>
    <n v="4.4999999999999998E-2"/>
    <n v="0"/>
    <n v="0"/>
    <n v="0"/>
  </r>
  <r>
    <x v="11"/>
    <x v="9"/>
    <n v="0.15"/>
    <n v="0"/>
    <n v="0.15"/>
    <n v="0"/>
    <n v="0"/>
    <n v="0"/>
    <n v="0"/>
    <n v="0"/>
    <n v="0"/>
    <n v="0"/>
    <x v="6"/>
    <n v="3.7499999999999999E-2"/>
    <n v="0"/>
    <n v="0"/>
    <n v="0"/>
  </r>
  <r>
    <x v="12"/>
    <x v="9"/>
    <n v="0.17"/>
    <n v="0"/>
    <n v="0.17"/>
    <n v="0"/>
    <n v="0"/>
    <n v="0"/>
    <n v="0"/>
    <n v="0"/>
    <n v="0"/>
    <n v="0"/>
    <x v="6"/>
    <n v="4.2500000000000003E-2"/>
    <n v="0"/>
    <n v="0"/>
    <n v="0"/>
  </r>
  <r>
    <x v="13"/>
    <x v="9"/>
    <n v="0.18"/>
    <n v="0"/>
    <n v="0.18"/>
    <n v="0"/>
    <n v="0"/>
    <n v="0"/>
    <n v="0"/>
    <n v="0"/>
    <n v="0"/>
    <n v="0"/>
    <x v="6"/>
    <n v="4.4999999999999998E-2"/>
    <n v="0"/>
    <n v="0"/>
    <n v="0"/>
  </r>
  <r>
    <x v="14"/>
    <x v="9"/>
    <n v="0.12"/>
    <n v="0"/>
    <n v="0.12"/>
    <n v="0"/>
    <n v="0"/>
    <n v="0"/>
    <n v="0"/>
    <n v="0"/>
    <n v="0"/>
    <n v="0"/>
    <x v="6"/>
    <n v="0.03"/>
    <n v="0"/>
    <n v="0"/>
    <n v="0"/>
  </r>
  <r>
    <x v="15"/>
    <x v="9"/>
    <n v="0.15"/>
    <n v="0"/>
    <n v="0.15"/>
    <n v="0"/>
    <n v="0"/>
    <n v="0"/>
    <n v="0"/>
    <n v="0"/>
    <n v="0"/>
    <n v="0"/>
    <x v="6"/>
    <n v="3.7499999999999999E-2"/>
    <n v="0"/>
    <n v="0"/>
    <n v="0"/>
  </r>
  <r>
    <x v="16"/>
    <x v="9"/>
    <n v="0.17"/>
    <n v="0"/>
    <n v="0.17"/>
    <n v="0"/>
    <n v="0"/>
    <n v="0"/>
    <n v="0"/>
    <n v="0"/>
    <n v="0"/>
    <n v="0"/>
    <x v="6"/>
    <n v="4.2500000000000003E-2"/>
    <n v="0"/>
    <n v="0"/>
    <n v="0"/>
  </r>
  <r>
    <x v="17"/>
    <x v="9"/>
    <n v="0.15"/>
    <n v="0"/>
    <n v="0.15"/>
    <n v="0"/>
    <n v="0"/>
    <n v="0"/>
    <n v="0"/>
    <n v="0"/>
    <n v="0"/>
    <n v="0"/>
    <x v="6"/>
    <n v="3.7499999999999999E-2"/>
    <n v="0"/>
    <n v="0"/>
    <n v="0"/>
  </r>
  <r>
    <x v="18"/>
    <x v="9"/>
    <n v="0.17"/>
    <n v="0"/>
    <n v="0.17"/>
    <n v="0"/>
    <n v="0"/>
    <n v="0"/>
    <n v="0"/>
    <n v="0"/>
    <n v="0"/>
    <n v="0"/>
    <x v="6"/>
    <n v="4.2500000000000003E-2"/>
    <n v="0"/>
    <n v="0"/>
    <n v="0"/>
  </r>
  <r>
    <x v="19"/>
    <x v="9"/>
    <n v="0.13"/>
    <n v="0"/>
    <n v="0.13"/>
    <n v="0"/>
    <n v="0"/>
    <n v="0"/>
    <n v="0"/>
    <n v="0"/>
    <n v="0"/>
    <n v="0"/>
    <x v="6"/>
    <n v="3.2500000000000001E-2"/>
    <n v="0"/>
    <n v="0"/>
    <n v="0"/>
  </r>
  <r>
    <x v="20"/>
    <x v="9"/>
    <n v="0.15"/>
    <n v="0"/>
    <n v="0.15"/>
    <n v="0"/>
    <n v="0"/>
    <n v="0"/>
    <n v="0"/>
    <n v="0"/>
    <n v="0"/>
    <n v="0"/>
    <x v="6"/>
    <n v="3.7499999999999999E-2"/>
    <n v="0"/>
    <n v="0"/>
    <n v="0"/>
  </r>
  <r>
    <x v="8"/>
    <x v="10"/>
    <n v="0.53"/>
    <n v="0"/>
    <n v="0.53"/>
    <n v="0"/>
    <n v="0"/>
    <n v="0"/>
    <n v="0"/>
    <n v="0"/>
    <n v="0"/>
    <n v="0"/>
    <x v="7"/>
    <n v="0.13250000000000001"/>
    <n v="0"/>
    <n v="0"/>
    <n v="0"/>
  </r>
  <r>
    <x v="9"/>
    <x v="10"/>
    <n v="0.43"/>
    <n v="0"/>
    <n v="0.43"/>
    <n v="0"/>
    <n v="0"/>
    <n v="0"/>
    <n v="0"/>
    <n v="0"/>
    <n v="0"/>
    <n v="0"/>
    <x v="7"/>
    <n v="0.1075"/>
    <n v="0"/>
    <n v="0"/>
    <n v="0"/>
  </r>
  <r>
    <x v="10"/>
    <x v="10"/>
    <n v="0.6"/>
    <n v="0"/>
    <n v="0.6"/>
    <n v="0"/>
    <n v="0"/>
    <n v="0"/>
    <n v="0"/>
    <n v="0"/>
    <n v="0"/>
    <n v="0"/>
    <x v="7"/>
    <n v="0.15"/>
    <n v="0"/>
    <n v="0"/>
    <n v="0"/>
  </r>
  <r>
    <x v="11"/>
    <x v="10"/>
    <n v="0.63"/>
    <n v="0"/>
    <n v="0.63"/>
    <n v="0"/>
    <n v="0"/>
    <n v="0"/>
    <n v="0"/>
    <n v="0"/>
    <n v="0"/>
    <n v="0"/>
    <x v="7"/>
    <n v="0.1575"/>
    <n v="0"/>
    <n v="0"/>
    <n v="0"/>
  </r>
  <r>
    <x v="28"/>
    <x v="11"/>
    <n v="0.3"/>
    <n v="0"/>
    <n v="0.3"/>
    <n v="0"/>
    <n v="0"/>
    <n v="0"/>
    <n v="0"/>
    <n v="0"/>
    <n v="0"/>
    <n v="0"/>
    <x v="7"/>
    <n v="7.4999999999999997E-2"/>
    <n v="0"/>
    <n v="0"/>
    <n v="0"/>
  </r>
  <r>
    <x v="29"/>
    <x v="11"/>
    <n v="0.53"/>
    <n v="0"/>
    <n v="0.53"/>
    <n v="0"/>
    <n v="0"/>
    <n v="0"/>
    <n v="0"/>
    <n v="0"/>
    <n v="0"/>
    <n v="0"/>
    <x v="7"/>
    <n v="0.13250000000000001"/>
    <n v="0"/>
    <n v="0"/>
    <n v="0"/>
  </r>
  <r>
    <x v="30"/>
    <x v="11"/>
    <n v="0.53"/>
    <n v="0"/>
    <n v="0.53"/>
    <n v="0"/>
    <n v="0"/>
    <n v="0"/>
    <n v="0"/>
    <n v="0"/>
    <n v="0"/>
    <n v="0"/>
    <x v="7"/>
    <n v="0.13250000000000001"/>
    <n v="0"/>
    <n v="0"/>
    <n v="0"/>
  </r>
  <r>
    <x v="31"/>
    <x v="11"/>
    <n v="0.56999999999999995"/>
    <n v="0"/>
    <n v="0.56999999999999995"/>
    <n v="0"/>
    <n v="0"/>
    <n v="0"/>
    <n v="0"/>
    <n v="0"/>
    <n v="0"/>
    <n v="0"/>
    <x v="7"/>
    <n v="0.14249999999999999"/>
    <n v="0"/>
    <n v="0"/>
    <n v="0"/>
  </r>
  <r>
    <x v="13"/>
    <x v="12"/>
    <n v="0.56999999999999995"/>
    <n v="0"/>
    <n v="0.56999999999999995"/>
    <n v="0"/>
    <n v="0"/>
    <n v="0"/>
    <n v="0"/>
    <n v="0"/>
    <n v="0"/>
    <n v="0"/>
    <x v="8"/>
    <n v="0.14249999999999999"/>
    <n v="0"/>
    <n v="0"/>
    <n v="0"/>
  </r>
  <r>
    <x v="14"/>
    <x v="12"/>
    <n v="0.56999999999999995"/>
    <n v="0"/>
    <n v="0.56999999999999995"/>
    <n v="0"/>
    <n v="0"/>
    <n v="0"/>
    <n v="0"/>
    <n v="0"/>
    <n v="0"/>
    <n v="0"/>
    <x v="8"/>
    <n v="0.14249999999999999"/>
    <n v="0"/>
    <n v="0"/>
    <n v="0"/>
  </r>
  <r>
    <x v="15"/>
    <x v="12"/>
    <n v="0.62"/>
    <n v="0"/>
    <n v="0.62"/>
    <n v="0"/>
    <n v="0"/>
    <n v="0"/>
    <n v="0"/>
    <n v="0"/>
    <n v="0"/>
    <n v="0"/>
    <x v="8"/>
    <n v="0.155"/>
    <n v="0"/>
    <n v="0"/>
    <n v="0"/>
  </r>
  <r>
    <x v="16"/>
    <x v="12"/>
    <n v="0.55000000000000004"/>
    <n v="0"/>
    <n v="0.55000000000000004"/>
    <n v="0"/>
    <n v="0"/>
    <n v="0"/>
    <n v="0"/>
    <n v="0"/>
    <n v="0"/>
    <n v="0"/>
    <x v="8"/>
    <n v="0.13750000000000001"/>
    <n v="0"/>
    <n v="0"/>
    <n v="0"/>
  </r>
  <r>
    <x v="22"/>
    <x v="13"/>
    <n v="0.18"/>
    <n v="0"/>
    <n v="0.18"/>
    <n v="0"/>
    <n v="0"/>
    <n v="0"/>
    <n v="0"/>
    <n v="0"/>
    <n v="0"/>
    <n v="0"/>
    <x v="9"/>
    <n v="4.4999999999999998E-2"/>
    <n v="0"/>
    <n v="0"/>
    <n v="0"/>
  </r>
  <r>
    <x v="23"/>
    <x v="13"/>
    <n v="0.13"/>
    <n v="0"/>
    <n v="0.13"/>
    <n v="0"/>
    <n v="0"/>
    <n v="0"/>
    <n v="0"/>
    <n v="0"/>
    <n v="0"/>
    <n v="0"/>
    <x v="9"/>
    <n v="3.2500000000000001E-2"/>
    <n v="0"/>
    <n v="0"/>
    <n v="0"/>
  </r>
  <r>
    <x v="24"/>
    <x v="13"/>
    <n v="0.2"/>
    <n v="0"/>
    <n v="0.2"/>
    <n v="0"/>
    <n v="0"/>
    <n v="0"/>
    <n v="0"/>
    <n v="0"/>
    <n v="0"/>
    <n v="0"/>
    <x v="9"/>
    <n v="0.05"/>
    <n v="0"/>
    <n v="0"/>
    <n v="0"/>
  </r>
  <r>
    <x v="25"/>
    <x v="13"/>
    <n v="0.2"/>
    <n v="0"/>
    <n v="0.2"/>
    <n v="0"/>
    <n v="0"/>
    <n v="0"/>
    <n v="0"/>
    <n v="0"/>
    <n v="0"/>
    <n v="0"/>
    <x v="9"/>
    <n v="0.05"/>
    <n v="0"/>
    <n v="0"/>
    <n v="0"/>
  </r>
  <r>
    <x v="26"/>
    <x v="13"/>
    <n v="0.17"/>
    <n v="0"/>
    <n v="0.17"/>
    <n v="0"/>
    <n v="0"/>
    <n v="0"/>
    <n v="0"/>
    <n v="0"/>
    <n v="0"/>
    <n v="0"/>
    <x v="9"/>
    <n v="4.2500000000000003E-2"/>
    <n v="0"/>
    <n v="0"/>
    <n v="0"/>
  </r>
  <r>
    <x v="27"/>
    <x v="13"/>
    <n v="0.18"/>
    <n v="0"/>
    <n v="0.18"/>
    <n v="0"/>
    <n v="0"/>
    <n v="0"/>
    <n v="0"/>
    <n v="0"/>
    <n v="0"/>
    <n v="0"/>
    <x v="9"/>
    <n v="4.4999999999999998E-2"/>
    <n v="0"/>
    <n v="0"/>
    <n v="0"/>
  </r>
  <r>
    <x v="29"/>
    <x v="13"/>
    <n v="0.15"/>
    <n v="0"/>
    <n v="0.15"/>
    <n v="0"/>
    <n v="0"/>
    <n v="0"/>
    <n v="0"/>
    <n v="0"/>
    <n v="0"/>
    <n v="0"/>
    <x v="9"/>
    <n v="3.7499999999999999E-2"/>
    <n v="0"/>
    <n v="0"/>
    <n v="0"/>
  </r>
  <r>
    <x v="30"/>
    <x v="13"/>
    <n v="0.2"/>
    <n v="0"/>
    <n v="0.2"/>
    <n v="0"/>
    <n v="0"/>
    <n v="0"/>
    <n v="0"/>
    <n v="0"/>
    <n v="0"/>
    <n v="0"/>
    <x v="9"/>
    <n v="0.05"/>
    <n v="0"/>
    <n v="0"/>
    <n v="0"/>
  </r>
  <r>
    <x v="31"/>
    <x v="13"/>
    <n v="0.18"/>
    <n v="0"/>
    <n v="0.18"/>
    <n v="0"/>
    <n v="0"/>
    <n v="0"/>
    <n v="0"/>
    <n v="0"/>
    <n v="0"/>
    <n v="0"/>
    <x v="9"/>
    <n v="4.4999999999999998E-2"/>
    <n v="0"/>
    <n v="0"/>
    <n v="0"/>
  </r>
  <r>
    <x v="0"/>
    <x v="14"/>
    <n v="0.15"/>
    <n v="0"/>
    <n v="0.15"/>
    <n v="0"/>
    <n v="0"/>
    <n v="0"/>
    <n v="0"/>
    <n v="0"/>
    <n v="0"/>
    <n v="0"/>
    <x v="10"/>
    <n v="3.7499999999999999E-2"/>
    <n v="0"/>
    <n v="0"/>
    <n v="0"/>
  </r>
  <r>
    <x v="1"/>
    <x v="14"/>
    <n v="0.27"/>
    <n v="0"/>
    <n v="0.27"/>
    <n v="0"/>
    <n v="0"/>
    <n v="0"/>
    <n v="0"/>
    <n v="0"/>
    <n v="0"/>
    <n v="0"/>
    <x v="10"/>
    <n v="6.7500000000000004E-2"/>
    <n v="0"/>
    <n v="0"/>
    <n v="0"/>
  </r>
  <r>
    <x v="2"/>
    <x v="14"/>
    <n v="0.22"/>
    <n v="0"/>
    <n v="0.22"/>
    <n v="0"/>
    <n v="0"/>
    <n v="0"/>
    <n v="0"/>
    <n v="0"/>
    <n v="0"/>
    <n v="0"/>
    <x v="10"/>
    <n v="5.5E-2"/>
    <n v="0"/>
    <n v="0"/>
    <n v="0"/>
  </r>
  <r>
    <x v="3"/>
    <x v="14"/>
    <n v="0.27"/>
    <n v="0"/>
    <n v="0.27"/>
    <n v="0"/>
    <n v="0"/>
    <n v="0"/>
    <n v="0"/>
    <n v="0"/>
    <n v="0"/>
    <n v="0"/>
    <x v="10"/>
    <n v="6.7500000000000004E-2"/>
    <n v="0"/>
    <n v="0"/>
    <n v="0"/>
  </r>
  <r>
    <x v="4"/>
    <x v="14"/>
    <n v="0.32"/>
    <n v="0"/>
    <n v="0.32"/>
    <n v="0"/>
    <n v="0"/>
    <n v="0"/>
    <n v="0"/>
    <n v="0"/>
    <n v="0"/>
    <n v="0"/>
    <x v="10"/>
    <n v="0.08"/>
    <n v="0"/>
    <n v="0"/>
    <n v="0"/>
  </r>
  <r>
    <x v="5"/>
    <x v="14"/>
    <n v="0.17"/>
    <n v="0"/>
    <n v="0.17"/>
    <n v="0"/>
    <n v="0"/>
    <n v="0"/>
    <n v="0"/>
    <n v="0"/>
    <n v="0"/>
    <n v="0"/>
    <x v="10"/>
    <n v="4.2500000000000003E-2"/>
    <n v="0"/>
    <n v="0"/>
    <n v="0"/>
  </r>
  <r>
    <x v="24"/>
    <x v="15"/>
    <n v="0.13"/>
    <n v="0"/>
    <n v="0.13"/>
    <n v="0"/>
    <n v="0"/>
    <n v="0"/>
    <n v="0"/>
    <n v="0"/>
    <n v="0"/>
    <n v="0"/>
    <x v="10"/>
    <n v="3.2500000000000001E-2"/>
    <n v="0"/>
    <n v="0"/>
    <n v="0"/>
  </r>
  <r>
    <x v="25"/>
    <x v="15"/>
    <n v="0.28000000000000003"/>
    <n v="0"/>
    <n v="0.28000000000000003"/>
    <n v="0"/>
    <n v="0"/>
    <n v="0"/>
    <n v="0"/>
    <n v="0"/>
    <n v="0"/>
    <n v="0"/>
    <x v="10"/>
    <n v="7.0000000000000007E-2"/>
    <n v="0"/>
    <n v="0"/>
    <n v="0"/>
  </r>
  <r>
    <x v="26"/>
    <x v="15"/>
    <n v="0.28000000000000003"/>
    <n v="0"/>
    <n v="0.28000000000000003"/>
    <n v="0"/>
    <n v="0"/>
    <n v="0"/>
    <n v="0"/>
    <n v="0"/>
    <n v="0"/>
    <n v="0"/>
    <x v="10"/>
    <n v="7.0000000000000007E-2"/>
    <n v="0"/>
    <n v="0"/>
    <n v="0"/>
  </r>
  <r>
    <x v="27"/>
    <x v="15"/>
    <n v="0.27"/>
    <n v="0"/>
    <n v="0.27"/>
    <n v="0"/>
    <n v="0"/>
    <n v="0"/>
    <n v="0"/>
    <n v="0"/>
    <n v="0"/>
    <n v="0"/>
    <x v="10"/>
    <n v="6.7500000000000004E-2"/>
    <n v="0"/>
    <n v="0"/>
    <n v="0"/>
  </r>
  <r>
    <x v="28"/>
    <x v="15"/>
    <n v="0.15"/>
    <n v="0"/>
    <n v="0.15"/>
    <n v="0"/>
    <n v="0"/>
    <n v="0"/>
    <n v="0"/>
    <n v="0"/>
    <n v="0"/>
    <n v="0"/>
    <x v="10"/>
    <n v="3.7499999999999999E-2"/>
    <n v="0"/>
    <n v="0"/>
    <n v="0"/>
  </r>
  <r>
    <x v="29"/>
    <x v="15"/>
    <n v="0.28999999999999998"/>
    <n v="0"/>
    <n v="0.28999999999999998"/>
    <n v="0"/>
    <n v="0"/>
    <n v="0"/>
    <n v="0"/>
    <n v="0"/>
    <n v="0"/>
    <n v="0"/>
    <x v="10"/>
    <n v="7.2499999999999995E-2"/>
    <n v="0"/>
    <n v="0"/>
    <n v="0"/>
  </r>
  <r>
    <x v="8"/>
    <x v="16"/>
    <n v="0.12"/>
    <n v="0"/>
    <n v="0.12"/>
    <n v="0"/>
    <n v="0"/>
    <n v="0"/>
    <n v="0"/>
    <n v="0"/>
    <n v="0"/>
    <n v="0"/>
    <x v="11"/>
    <n v="0.03"/>
    <n v="0"/>
    <n v="0"/>
    <n v="0"/>
  </r>
  <r>
    <x v="15"/>
    <x v="16"/>
    <n v="0.12"/>
    <n v="0"/>
    <n v="0.12"/>
    <n v="0"/>
    <n v="0"/>
    <n v="0"/>
    <n v="0"/>
    <n v="0"/>
    <n v="0"/>
    <n v="0"/>
    <x v="11"/>
    <n v="0.03"/>
    <n v="0"/>
    <n v="0"/>
    <n v="0"/>
  </r>
  <r>
    <x v="19"/>
    <x v="16"/>
    <n v="0.12"/>
    <n v="0"/>
    <n v="0.12"/>
    <n v="0"/>
    <n v="0"/>
    <n v="0"/>
    <n v="0"/>
    <n v="0"/>
    <n v="0"/>
    <n v="0"/>
    <x v="11"/>
    <n v="0.03"/>
    <n v="0"/>
    <n v="0"/>
    <n v="0"/>
  </r>
  <r>
    <x v="22"/>
    <x v="16"/>
    <n v="0.12"/>
    <n v="0"/>
    <n v="0.12"/>
    <n v="0"/>
    <n v="0"/>
    <n v="0"/>
    <n v="0"/>
    <n v="0"/>
    <n v="0"/>
    <n v="0"/>
    <x v="11"/>
    <n v="0.03"/>
    <n v="0"/>
    <n v="0"/>
    <n v="0"/>
  </r>
  <r>
    <x v="27"/>
    <x v="16"/>
    <n v="0.12"/>
    <n v="0"/>
    <n v="0.12"/>
    <n v="0"/>
    <n v="0"/>
    <n v="0"/>
    <n v="0"/>
    <n v="0"/>
    <n v="0"/>
    <n v="0"/>
    <x v="11"/>
    <n v="0.03"/>
    <n v="0"/>
    <n v="0"/>
    <n v="0"/>
  </r>
  <r>
    <x v="29"/>
    <x v="16"/>
    <n v="0.1"/>
    <n v="0"/>
    <n v="0.1"/>
    <n v="0"/>
    <n v="0"/>
    <n v="0"/>
    <n v="0"/>
    <n v="0"/>
    <n v="0"/>
    <n v="0"/>
    <x v="11"/>
    <n v="2.5000000000000001E-2"/>
    <n v="0"/>
    <n v="0"/>
    <n v="0"/>
  </r>
  <r>
    <x v="16"/>
    <x v="17"/>
    <n v="0.12"/>
    <n v="0"/>
    <n v="0.12"/>
    <n v="0"/>
    <n v="0"/>
    <n v="0"/>
    <n v="0"/>
    <n v="0"/>
    <n v="0"/>
    <n v="0"/>
    <x v="12"/>
    <n v="0.03"/>
    <n v="0"/>
    <n v="0"/>
    <n v="0"/>
  </r>
  <r>
    <x v="17"/>
    <x v="17"/>
    <n v="0.23"/>
    <n v="0"/>
    <n v="0.23"/>
    <n v="0"/>
    <n v="0"/>
    <n v="0"/>
    <n v="0"/>
    <n v="0"/>
    <n v="0"/>
    <n v="0"/>
    <x v="12"/>
    <n v="5.7500000000000002E-2"/>
    <n v="0"/>
    <n v="0"/>
    <n v="0"/>
  </r>
  <r>
    <x v="18"/>
    <x v="17"/>
    <n v="0.27"/>
    <n v="0"/>
    <n v="0.27"/>
    <n v="0"/>
    <n v="0"/>
    <n v="0"/>
    <n v="0"/>
    <n v="0"/>
    <n v="0"/>
    <n v="0"/>
    <x v="12"/>
    <n v="6.7500000000000004E-2"/>
    <n v="0"/>
    <n v="0"/>
    <n v="0"/>
  </r>
  <r>
    <x v="19"/>
    <x v="17"/>
    <n v="0.32"/>
    <n v="0"/>
    <n v="0.32"/>
    <n v="0"/>
    <n v="0"/>
    <n v="0"/>
    <n v="0"/>
    <n v="0"/>
    <n v="0"/>
    <n v="0"/>
    <x v="12"/>
    <n v="0.08"/>
    <n v="0"/>
    <n v="0"/>
    <n v="0"/>
  </r>
  <r>
    <x v="20"/>
    <x v="17"/>
    <n v="0.32"/>
    <n v="0"/>
    <n v="0.32"/>
    <n v="0"/>
    <n v="0"/>
    <n v="0"/>
    <n v="0"/>
    <n v="0"/>
    <n v="0"/>
    <n v="0"/>
    <x v="12"/>
    <n v="0.08"/>
    <n v="0"/>
    <n v="0"/>
    <n v="0"/>
  </r>
  <r>
    <x v="21"/>
    <x v="17"/>
    <n v="0.25"/>
    <n v="0"/>
    <n v="0.25"/>
    <n v="0"/>
    <n v="0"/>
    <n v="0"/>
    <n v="0"/>
    <n v="0"/>
    <n v="0"/>
    <n v="0"/>
    <x v="12"/>
    <n v="6.25E-2"/>
    <n v="0"/>
    <n v="0"/>
    <n v="0"/>
  </r>
  <r>
    <x v="22"/>
    <x v="17"/>
    <n v="0.25"/>
    <n v="0"/>
    <n v="0.25"/>
    <n v="0"/>
    <n v="0"/>
    <n v="0"/>
    <n v="0"/>
    <n v="0"/>
    <n v="0"/>
    <n v="0"/>
    <x v="12"/>
    <n v="6.25E-2"/>
    <n v="0"/>
    <n v="0"/>
    <n v="0"/>
  </r>
  <r>
    <x v="23"/>
    <x v="17"/>
    <n v="0.2"/>
    <n v="0"/>
    <n v="0.2"/>
    <n v="0"/>
    <n v="0"/>
    <n v="0"/>
    <n v="0"/>
    <n v="0"/>
    <n v="0"/>
    <n v="0"/>
    <x v="12"/>
    <n v="0.05"/>
    <n v="0"/>
    <n v="0"/>
    <n v="0"/>
  </r>
  <r>
    <x v="24"/>
    <x v="17"/>
    <n v="0.15"/>
    <n v="0"/>
    <n v="0.15"/>
    <n v="0"/>
    <n v="0"/>
    <n v="0"/>
    <n v="0"/>
    <n v="0"/>
    <n v="0"/>
    <n v="0"/>
    <x v="12"/>
    <n v="3.7499999999999999E-2"/>
    <n v="0"/>
    <n v="0"/>
    <n v="0"/>
  </r>
  <r>
    <x v="6"/>
    <x v="18"/>
    <n v="0.28000000000000003"/>
    <n v="0"/>
    <n v="0.28000000000000003"/>
    <n v="0"/>
    <n v="0"/>
    <n v="0"/>
    <n v="0"/>
    <n v="0"/>
    <n v="0"/>
    <n v="0"/>
    <x v="13"/>
    <n v="7.0000000000000007E-2"/>
    <n v="0"/>
    <n v="0"/>
    <n v="0"/>
  </r>
  <r>
    <x v="7"/>
    <x v="18"/>
    <n v="0.25"/>
    <n v="0"/>
    <n v="0.25"/>
    <n v="0"/>
    <n v="0"/>
    <n v="0"/>
    <n v="0"/>
    <n v="0"/>
    <n v="0"/>
    <n v="0"/>
    <x v="13"/>
    <n v="6.25E-2"/>
    <n v="0"/>
    <n v="0"/>
    <n v="0"/>
  </r>
  <r>
    <x v="8"/>
    <x v="18"/>
    <n v="0.27"/>
    <n v="0"/>
    <n v="0.27"/>
    <n v="0"/>
    <n v="0"/>
    <n v="0"/>
    <n v="0"/>
    <n v="0"/>
    <n v="0"/>
    <n v="0"/>
    <x v="13"/>
    <n v="6.7500000000000004E-2"/>
    <n v="0"/>
    <n v="0"/>
    <n v="0"/>
  </r>
  <r>
    <x v="9"/>
    <x v="18"/>
    <n v="0.18"/>
    <n v="0"/>
    <n v="0.18"/>
    <n v="0"/>
    <n v="0"/>
    <n v="0"/>
    <n v="0"/>
    <n v="0"/>
    <n v="0"/>
    <n v="0"/>
    <x v="13"/>
    <n v="4.4999999999999998E-2"/>
    <n v="0"/>
    <n v="0"/>
    <n v="0"/>
  </r>
  <r>
    <x v="10"/>
    <x v="18"/>
    <n v="0.27"/>
    <n v="0"/>
    <n v="0.27"/>
    <n v="0"/>
    <n v="0"/>
    <n v="0"/>
    <n v="0"/>
    <n v="0"/>
    <n v="0"/>
    <n v="0"/>
    <x v="13"/>
    <n v="6.7500000000000004E-2"/>
    <n v="0"/>
    <n v="0"/>
    <n v="0"/>
  </r>
  <r>
    <x v="11"/>
    <x v="18"/>
    <n v="0.25"/>
    <n v="0"/>
    <n v="0.25"/>
    <n v="0"/>
    <n v="0"/>
    <n v="0"/>
    <n v="0"/>
    <n v="0"/>
    <n v="0"/>
    <n v="0"/>
    <x v="13"/>
    <n v="6.25E-2"/>
    <n v="0"/>
    <n v="0"/>
    <n v="0"/>
  </r>
  <r>
    <x v="12"/>
    <x v="18"/>
    <n v="0.27"/>
    <n v="0"/>
    <n v="0.27"/>
    <n v="0"/>
    <n v="0"/>
    <n v="0"/>
    <n v="0"/>
    <n v="0"/>
    <n v="0"/>
    <n v="0"/>
    <x v="13"/>
    <n v="6.7500000000000004E-2"/>
    <n v="0"/>
    <n v="0"/>
    <n v="0"/>
  </r>
  <r>
    <x v="13"/>
    <x v="18"/>
    <n v="0.3"/>
    <n v="0"/>
    <n v="0.3"/>
    <n v="0"/>
    <n v="0"/>
    <n v="0"/>
    <n v="0"/>
    <n v="0"/>
    <n v="0"/>
    <n v="0"/>
    <x v="13"/>
    <n v="7.4999999999999997E-2"/>
    <n v="0"/>
    <n v="0"/>
    <n v="0"/>
  </r>
  <r>
    <x v="14"/>
    <x v="18"/>
    <n v="0.25"/>
    <n v="0"/>
    <n v="0.25"/>
    <n v="0"/>
    <n v="0"/>
    <n v="0"/>
    <n v="0"/>
    <n v="0"/>
    <n v="0"/>
    <n v="0"/>
    <x v="13"/>
    <n v="6.25E-2"/>
    <n v="0"/>
    <n v="0"/>
    <n v="0"/>
  </r>
  <r>
    <x v="15"/>
    <x v="18"/>
    <n v="0.28000000000000003"/>
    <n v="0"/>
    <n v="0.28000000000000003"/>
    <n v="0"/>
    <n v="0"/>
    <n v="0"/>
    <n v="0"/>
    <n v="0"/>
    <n v="0"/>
    <n v="0"/>
    <x v="13"/>
    <n v="7.0000000000000007E-2"/>
    <n v="0"/>
    <n v="0"/>
    <n v="0"/>
  </r>
  <r>
    <x v="16"/>
    <x v="18"/>
    <n v="0.2"/>
    <n v="0"/>
    <n v="0.2"/>
    <n v="0"/>
    <n v="0"/>
    <n v="0"/>
    <n v="0"/>
    <n v="0"/>
    <n v="0"/>
    <n v="0"/>
    <x v="13"/>
    <n v="0.05"/>
    <n v="0"/>
    <n v="0"/>
    <n v="0"/>
  </r>
  <r>
    <x v="0"/>
    <x v="19"/>
    <n v="0.3"/>
    <n v="0"/>
    <n v="0.3"/>
    <n v="0"/>
    <n v="0"/>
    <n v="0"/>
    <n v="0"/>
    <n v="0"/>
    <n v="0"/>
    <n v="0"/>
    <x v="14"/>
    <n v="7.4999999999999997E-2"/>
    <n v="0"/>
    <n v="0"/>
    <n v="0"/>
  </r>
  <r>
    <x v="18"/>
    <x v="20"/>
    <n v="0.2"/>
    <n v="0"/>
    <n v="0.2"/>
    <n v="0"/>
    <n v="0"/>
    <n v="0"/>
    <n v="0"/>
    <n v="0"/>
    <n v="0"/>
    <n v="0"/>
    <x v="14"/>
    <n v="0.05"/>
    <n v="0"/>
    <n v="0"/>
    <n v="0"/>
  </r>
  <r>
    <x v="21"/>
    <x v="20"/>
    <n v="0.3"/>
    <n v="0"/>
    <n v="0.3"/>
    <n v="0"/>
    <n v="0"/>
    <n v="0"/>
    <n v="0"/>
    <n v="0"/>
    <n v="0"/>
    <n v="0"/>
    <x v="14"/>
    <n v="7.4999999999999997E-2"/>
    <n v="0"/>
    <n v="0"/>
    <n v="0"/>
  </r>
  <r>
    <x v="22"/>
    <x v="20"/>
    <n v="0.35"/>
    <n v="0"/>
    <n v="0.35"/>
    <n v="0"/>
    <n v="0"/>
    <n v="0"/>
    <n v="0"/>
    <n v="0"/>
    <n v="0"/>
    <n v="0"/>
    <x v="14"/>
    <n v="8.7499999999999994E-2"/>
    <n v="0"/>
    <n v="0"/>
    <n v="0"/>
  </r>
  <r>
    <x v="23"/>
    <x v="20"/>
    <n v="0.17"/>
    <n v="0"/>
    <n v="0.17"/>
    <n v="0"/>
    <n v="0"/>
    <n v="0"/>
    <n v="0"/>
    <n v="0"/>
    <n v="0"/>
    <n v="0"/>
    <x v="14"/>
    <n v="4.2500000000000003E-2"/>
    <n v="0"/>
    <n v="0"/>
    <n v="0"/>
  </r>
  <r>
    <x v="1"/>
    <x v="21"/>
    <n v="0.38"/>
    <n v="0"/>
    <n v="0.38"/>
    <n v="0"/>
    <n v="0"/>
    <n v="0"/>
    <n v="0"/>
    <n v="0"/>
    <n v="0"/>
    <n v="0"/>
    <x v="15"/>
    <n v="9.5000000000000001E-2"/>
    <n v="0"/>
    <n v="0"/>
    <n v="0"/>
  </r>
  <r>
    <x v="2"/>
    <x v="21"/>
    <n v="0.17"/>
    <n v="0"/>
    <n v="0.17"/>
    <n v="0"/>
    <n v="0"/>
    <n v="0"/>
    <n v="0"/>
    <n v="0"/>
    <n v="0"/>
    <n v="0"/>
    <x v="15"/>
    <n v="4.2500000000000003E-2"/>
    <n v="0"/>
    <n v="0"/>
    <n v="0"/>
  </r>
  <r>
    <x v="3"/>
    <x v="21"/>
    <n v="0.32"/>
    <n v="0"/>
    <n v="0.32"/>
    <n v="0"/>
    <n v="0"/>
    <n v="0"/>
    <n v="0"/>
    <n v="0"/>
    <n v="0"/>
    <n v="0"/>
    <x v="15"/>
    <n v="0.08"/>
    <n v="0"/>
    <n v="0"/>
    <n v="0"/>
  </r>
  <r>
    <x v="5"/>
    <x v="21"/>
    <n v="0.2"/>
    <n v="0"/>
    <n v="0.2"/>
    <n v="0"/>
    <n v="0"/>
    <n v="0"/>
    <n v="0"/>
    <n v="0"/>
    <n v="0"/>
    <n v="0"/>
    <x v="15"/>
    <n v="0.05"/>
    <n v="0"/>
    <n v="0"/>
    <n v="0"/>
  </r>
  <r>
    <x v="6"/>
    <x v="21"/>
    <n v="0.22"/>
    <n v="0"/>
    <n v="0.22"/>
    <n v="0"/>
    <n v="0"/>
    <n v="0"/>
    <n v="0"/>
    <n v="0"/>
    <n v="0"/>
    <n v="0"/>
    <x v="15"/>
    <n v="5.5E-2"/>
    <n v="0"/>
    <n v="0"/>
    <n v="0"/>
  </r>
  <r>
    <x v="7"/>
    <x v="21"/>
    <n v="0.12"/>
    <n v="0"/>
    <n v="0.12"/>
    <n v="0"/>
    <n v="0"/>
    <n v="0"/>
    <n v="0"/>
    <n v="0"/>
    <n v="0"/>
    <n v="0"/>
    <x v="15"/>
    <n v="0.03"/>
    <n v="0"/>
    <n v="0"/>
    <n v="0"/>
  </r>
  <r>
    <x v="10"/>
    <x v="21"/>
    <n v="0.33"/>
    <n v="0"/>
    <n v="0.33"/>
    <n v="0"/>
    <n v="0"/>
    <n v="0"/>
    <n v="0"/>
    <n v="0"/>
    <n v="0"/>
    <n v="0"/>
    <x v="15"/>
    <n v="8.2500000000000004E-2"/>
    <n v="0"/>
    <n v="0"/>
    <n v="0"/>
  </r>
  <r>
    <x v="13"/>
    <x v="21"/>
    <n v="0.13"/>
    <n v="0"/>
    <n v="0.13"/>
    <n v="0"/>
    <n v="0"/>
    <n v="0"/>
    <n v="0"/>
    <n v="0"/>
    <n v="0"/>
    <n v="0"/>
    <x v="15"/>
    <n v="3.2500000000000001E-2"/>
    <n v="0"/>
    <n v="0"/>
    <n v="0"/>
  </r>
  <r>
    <x v="14"/>
    <x v="21"/>
    <n v="0.42"/>
    <n v="0"/>
    <n v="0.42"/>
    <n v="0"/>
    <n v="0"/>
    <n v="0"/>
    <n v="0"/>
    <n v="0"/>
    <n v="0"/>
    <n v="0"/>
    <x v="15"/>
    <n v="0.105"/>
    <n v="0"/>
    <n v="0"/>
    <n v="0"/>
  </r>
  <r>
    <x v="15"/>
    <x v="21"/>
    <n v="0.28000000000000003"/>
    <n v="0"/>
    <n v="0.28000000000000003"/>
    <n v="0"/>
    <n v="0"/>
    <n v="0"/>
    <n v="0"/>
    <n v="0"/>
    <n v="0"/>
    <n v="0"/>
    <x v="15"/>
    <n v="7.0000000000000007E-2"/>
    <n v="0"/>
    <n v="0"/>
    <n v="0"/>
  </r>
  <r>
    <x v="16"/>
    <x v="21"/>
    <n v="0.13"/>
    <n v="0"/>
    <n v="0.13"/>
    <n v="0"/>
    <n v="0"/>
    <n v="0"/>
    <n v="0"/>
    <n v="0"/>
    <n v="0"/>
    <n v="0"/>
    <x v="15"/>
    <n v="3.2500000000000001E-2"/>
    <n v="0"/>
    <n v="0"/>
    <n v="0"/>
  </r>
  <r>
    <x v="17"/>
    <x v="21"/>
    <n v="0.13"/>
    <n v="0"/>
    <n v="0.13"/>
    <n v="0"/>
    <n v="0"/>
    <n v="0"/>
    <n v="0"/>
    <n v="0"/>
    <n v="0"/>
    <n v="0"/>
    <x v="15"/>
    <n v="3.2500000000000001E-2"/>
    <n v="0"/>
    <n v="0"/>
    <n v="0"/>
  </r>
  <r>
    <x v="19"/>
    <x v="21"/>
    <n v="0.23"/>
    <n v="0"/>
    <n v="0.23"/>
    <n v="0"/>
    <n v="0"/>
    <n v="0"/>
    <n v="0"/>
    <n v="0"/>
    <n v="0"/>
    <n v="0"/>
    <x v="15"/>
    <n v="5.7500000000000002E-2"/>
    <n v="0"/>
    <n v="0"/>
    <n v="0"/>
  </r>
  <r>
    <x v="20"/>
    <x v="21"/>
    <n v="0.28000000000000003"/>
    <n v="0"/>
    <n v="0.28000000000000003"/>
    <n v="0"/>
    <n v="0"/>
    <n v="0"/>
    <n v="0"/>
    <n v="0"/>
    <n v="0"/>
    <n v="0"/>
    <x v="15"/>
    <n v="7.0000000000000007E-2"/>
    <n v="0"/>
    <n v="0"/>
    <n v="0"/>
  </r>
  <r>
    <x v="21"/>
    <x v="21"/>
    <n v="0.23"/>
    <n v="0"/>
    <n v="0.23"/>
    <n v="0"/>
    <n v="0"/>
    <n v="0"/>
    <n v="0"/>
    <n v="0"/>
    <n v="0"/>
    <n v="0"/>
    <x v="15"/>
    <n v="5.7500000000000002E-2"/>
    <n v="0"/>
    <n v="0"/>
    <n v="0"/>
  </r>
  <r>
    <x v="23"/>
    <x v="21"/>
    <n v="0.23"/>
    <n v="0"/>
    <n v="0.23"/>
    <n v="0"/>
    <n v="0"/>
    <n v="0"/>
    <n v="0"/>
    <n v="0"/>
    <n v="0"/>
    <n v="0"/>
    <x v="15"/>
    <n v="5.7500000000000002E-2"/>
    <n v="0"/>
    <n v="0"/>
    <n v="0"/>
  </r>
  <r>
    <x v="24"/>
    <x v="21"/>
    <n v="0.17"/>
    <n v="0"/>
    <n v="0.17"/>
    <n v="0"/>
    <n v="0"/>
    <n v="0"/>
    <n v="0"/>
    <n v="0"/>
    <n v="0"/>
    <n v="0"/>
    <x v="15"/>
    <n v="4.2500000000000003E-2"/>
    <n v="0"/>
    <n v="0"/>
    <n v="0"/>
  </r>
  <r>
    <x v="26"/>
    <x v="21"/>
    <n v="0.52"/>
    <n v="0"/>
    <n v="0.52"/>
    <n v="0"/>
    <n v="0"/>
    <n v="0"/>
    <n v="0"/>
    <n v="0"/>
    <n v="0"/>
    <n v="0"/>
    <x v="15"/>
    <n v="0.13"/>
    <n v="0"/>
    <n v="0"/>
    <n v="0"/>
  </r>
  <r>
    <x v="27"/>
    <x v="21"/>
    <n v="0.35"/>
    <n v="0"/>
    <n v="0.35"/>
    <n v="0"/>
    <n v="0"/>
    <n v="0"/>
    <n v="0"/>
    <n v="0"/>
    <n v="0"/>
    <n v="0"/>
    <x v="15"/>
    <n v="8.7499999999999994E-2"/>
    <n v="0"/>
    <n v="0"/>
    <n v="0"/>
  </r>
  <r>
    <x v="28"/>
    <x v="21"/>
    <n v="0.13"/>
    <n v="0"/>
    <n v="0.13"/>
    <n v="0"/>
    <n v="0"/>
    <n v="0"/>
    <n v="0"/>
    <n v="0"/>
    <n v="0"/>
    <n v="0"/>
    <x v="15"/>
    <n v="3.2500000000000001E-2"/>
    <n v="0"/>
    <n v="0"/>
    <n v="0"/>
  </r>
  <r>
    <x v="30"/>
    <x v="21"/>
    <n v="0.3"/>
    <n v="0"/>
    <n v="0.3"/>
    <n v="0"/>
    <n v="0"/>
    <n v="0"/>
    <n v="0"/>
    <n v="0"/>
    <n v="0"/>
    <n v="0"/>
    <x v="15"/>
    <n v="7.4999999999999997E-2"/>
    <n v="0"/>
    <n v="0"/>
    <n v="0"/>
  </r>
  <r>
    <x v="31"/>
    <x v="21"/>
    <n v="0.38"/>
    <n v="0"/>
    <n v="0.38"/>
    <n v="0"/>
    <n v="0"/>
    <n v="0"/>
    <n v="0"/>
    <n v="0"/>
    <n v="0"/>
    <n v="0"/>
    <x v="15"/>
    <n v="9.5000000000000001E-2"/>
    <n v="0"/>
    <n v="0"/>
    <n v="0"/>
  </r>
  <r>
    <x v="2"/>
    <x v="22"/>
    <n v="0.17"/>
    <n v="0"/>
    <n v="0.17"/>
    <n v="0"/>
    <n v="0"/>
    <n v="0"/>
    <n v="0"/>
    <n v="0"/>
    <n v="0"/>
    <n v="0"/>
    <x v="16"/>
    <n v="4.2500000000000003E-2"/>
    <n v="0"/>
    <n v="0"/>
    <n v="0"/>
  </r>
  <r>
    <x v="6"/>
    <x v="22"/>
    <n v="0.43"/>
    <n v="0"/>
    <n v="0.43"/>
    <n v="0"/>
    <n v="0"/>
    <n v="0"/>
    <n v="0"/>
    <n v="0"/>
    <n v="0"/>
    <n v="0"/>
    <x v="16"/>
    <n v="0.1075"/>
    <n v="0"/>
    <n v="0"/>
    <n v="0"/>
  </r>
  <r>
    <x v="7"/>
    <x v="22"/>
    <n v="0.18"/>
    <n v="0"/>
    <n v="0.18"/>
    <n v="0"/>
    <n v="0"/>
    <n v="0"/>
    <n v="0"/>
    <n v="0"/>
    <n v="0"/>
    <n v="0"/>
    <x v="16"/>
    <n v="4.4999999999999998E-2"/>
    <n v="0"/>
    <n v="0"/>
    <n v="0"/>
  </r>
  <r>
    <x v="8"/>
    <x v="22"/>
    <n v="0.47"/>
    <n v="0"/>
    <n v="0.47"/>
    <n v="0"/>
    <n v="0"/>
    <n v="0"/>
    <n v="0"/>
    <n v="0"/>
    <n v="0"/>
    <n v="0"/>
    <x v="16"/>
    <n v="0.11749999999999999"/>
    <n v="0"/>
    <n v="0"/>
    <n v="0"/>
  </r>
  <r>
    <x v="9"/>
    <x v="22"/>
    <n v="0.32"/>
    <n v="0"/>
    <n v="0.32"/>
    <n v="0"/>
    <n v="0"/>
    <n v="0"/>
    <n v="0"/>
    <n v="0"/>
    <n v="0"/>
    <n v="0"/>
    <x v="16"/>
    <n v="0.08"/>
    <n v="0"/>
    <n v="0"/>
    <n v="0"/>
  </r>
  <r>
    <x v="11"/>
    <x v="22"/>
    <n v="0.13"/>
    <n v="0"/>
    <n v="0.13"/>
    <n v="0"/>
    <n v="0"/>
    <n v="0"/>
    <n v="0"/>
    <n v="0"/>
    <n v="0"/>
    <n v="0"/>
    <x v="16"/>
    <n v="3.2500000000000001E-2"/>
    <n v="0"/>
    <n v="0"/>
    <n v="0"/>
  </r>
  <r>
    <x v="18"/>
    <x v="22"/>
    <n v="0.18"/>
    <n v="0"/>
    <n v="0.18"/>
    <n v="0"/>
    <n v="0"/>
    <n v="0"/>
    <n v="0"/>
    <n v="0"/>
    <n v="0"/>
    <n v="0"/>
    <x v="16"/>
    <n v="4.4999999999999998E-2"/>
    <n v="0"/>
    <n v="0"/>
    <n v="0"/>
  </r>
  <r>
    <x v="20"/>
    <x v="22"/>
    <n v="0.35"/>
    <n v="0"/>
    <n v="0.35"/>
    <n v="0"/>
    <n v="0"/>
    <n v="0"/>
    <n v="0"/>
    <n v="0"/>
    <n v="0"/>
    <n v="0"/>
    <x v="16"/>
    <n v="8.7499999999999994E-2"/>
    <n v="0"/>
    <n v="0"/>
    <n v="0"/>
  </r>
  <r>
    <x v="21"/>
    <x v="22"/>
    <n v="0.28000000000000003"/>
    <n v="0"/>
    <n v="0.28000000000000003"/>
    <n v="0"/>
    <n v="0"/>
    <n v="0"/>
    <n v="0"/>
    <n v="0"/>
    <n v="0"/>
    <n v="0"/>
    <x v="16"/>
    <n v="7.0000000000000007E-2"/>
    <n v="0"/>
    <n v="0"/>
    <n v="0"/>
  </r>
  <r>
    <x v="24"/>
    <x v="22"/>
    <n v="0.45"/>
    <n v="0"/>
    <n v="0.45"/>
    <n v="0"/>
    <n v="0"/>
    <n v="0"/>
    <n v="0"/>
    <n v="0"/>
    <n v="0"/>
    <n v="0"/>
    <x v="16"/>
    <n v="0.1125"/>
    <n v="0"/>
    <n v="0"/>
    <n v="0"/>
  </r>
  <r>
    <x v="26"/>
    <x v="22"/>
    <n v="0.18"/>
    <n v="0"/>
    <n v="0.18"/>
    <n v="0"/>
    <n v="0"/>
    <n v="0"/>
    <n v="0"/>
    <n v="0"/>
    <n v="0"/>
    <n v="0"/>
    <x v="16"/>
    <n v="4.4999999999999998E-2"/>
    <n v="0"/>
    <n v="0"/>
    <n v="0"/>
  </r>
  <r>
    <x v="27"/>
    <x v="22"/>
    <n v="0.13"/>
    <n v="0"/>
    <n v="0.13"/>
    <n v="0"/>
    <n v="0"/>
    <n v="0"/>
    <n v="0"/>
    <n v="0"/>
    <n v="0"/>
    <n v="0"/>
    <x v="16"/>
    <n v="3.2500000000000001E-2"/>
    <n v="0"/>
    <n v="0"/>
    <n v="0"/>
  </r>
  <r>
    <x v="28"/>
    <x v="22"/>
    <n v="0.12"/>
    <n v="0"/>
    <n v="0.12"/>
    <n v="0"/>
    <n v="0"/>
    <n v="0"/>
    <n v="0"/>
    <n v="0"/>
    <n v="0"/>
    <n v="0"/>
    <x v="16"/>
    <n v="0.03"/>
    <n v="0"/>
    <n v="0"/>
    <n v="0"/>
  </r>
  <r>
    <x v="29"/>
    <x v="22"/>
    <n v="0.46"/>
    <n v="0"/>
    <n v="0.46"/>
    <n v="0"/>
    <n v="0"/>
    <n v="0"/>
    <n v="0"/>
    <n v="0"/>
    <n v="0"/>
    <n v="0"/>
    <x v="16"/>
    <n v="0.115"/>
    <n v="0"/>
    <n v="0"/>
    <n v="0"/>
  </r>
  <r>
    <x v="1"/>
    <x v="23"/>
    <n v="0.2"/>
    <n v="0"/>
    <n v="0.2"/>
    <n v="0"/>
    <n v="0"/>
    <n v="0"/>
    <n v="0"/>
    <n v="0"/>
    <n v="0"/>
    <n v="0"/>
    <x v="17"/>
    <n v="0.05"/>
    <n v="0"/>
    <n v="0"/>
    <n v="0"/>
  </r>
  <r>
    <x v="2"/>
    <x v="23"/>
    <n v="0.13"/>
    <n v="0"/>
    <n v="0.13"/>
    <n v="0"/>
    <n v="0"/>
    <n v="0"/>
    <n v="0"/>
    <n v="0"/>
    <n v="0"/>
    <n v="0"/>
    <x v="17"/>
    <n v="3.2500000000000001E-2"/>
    <n v="0"/>
    <n v="0"/>
    <n v="0"/>
  </r>
  <r>
    <x v="4"/>
    <x v="23"/>
    <n v="0.37"/>
    <n v="0"/>
    <n v="0.37"/>
    <n v="0"/>
    <n v="0"/>
    <n v="0"/>
    <n v="0"/>
    <n v="0"/>
    <n v="0"/>
    <n v="0"/>
    <x v="17"/>
    <n v="9.2499999999999999E-2"/>
    <n v="0"/>
    <n v="0"/>
    <n v="0"/>
  </r>
  <r>
    <x v="7"/>
    <x v="23"/>
    <n v="0.28000000000000003"/>
    <n v="0"/>
    <n v="0.28000000000000003"/>
    <n v="0"/>
    <n v="0"/>
    <n v="0"/>
    <n v="0"/>
    <n v="0"/>
    <n v="0"/>
    <n v="0"/>
    <x v="17"/>
    <n v="7.0000000000000007E-2"/>
    <n v="0"/>
    <n v="0"/>
    <n v="0"/>
  </r>
  <r>
    <x v="10"/>
    <x v="23"/>
    <n v="0.13"/>
    <n v="0"/>
    <n v="0.13"/>
    <n v="0"/>
    <n v="0"/>
    <n v="0"/>
    <n v="0"/>
    <n v="0"/>
    <n v="0"/>
    <n v="0"/>
    <x v="17"/>
    <n v="3.2500000000000001E-2"/>
    <n v="0"/>
    <n v="0"/>
    <n v="0"/>
  </r>
  <r>
    <x v="11"/>
    <x v="23"/>
    <n v="0.57999999999999996"/>
    <n v="0"/>
    <n v="0.57999999999999996"/>
    <n v="0"/>
    <n v="0"/>
    <n v="0"/>
    <n v="0"/>
    <n v="0"/>
    <n v="0"/>
    <n v="0"/>
    <x v="17"/>
    <n v="0.14499999999999999"/>
    <n v="0"/>
    <n v="0"/>
    <n v="0"/>
  </r>
  <r>
    <x v="12"/>
    <x v="23"/>
    <n v="0.13"/>
    <n v="0"/>
    <n v="0.13"/>
    <n v="0"/>
    <n v="0"/>
    <n v="0"/>
    <n v="0"/>
    <n v="0"/>
    <n v="0"/>
    <n v="0"/>
    <x v="17"/>
    <n v="3.2500000000000001E-2"/>
    <n v="0"/>
    <n v="0"/>
    <n v="0"/>
  </r>
  <r>
    <x v="14"/>
    <x v="23"/>
    <n v="0.13"/>
    <n v="0"/>
    <n v="0.13"/>
    <n v="0"/>
    <n v="0"/>
    <n v="0"/>
    <n v="0"/>
    <n v="0"/>
    <n v="0"/>
    <n v="0"/>
    <x v="17"/>
    <n v="3.2500000000000001E-2"/>
    <n v="0"/>
    <n v="0"/>
    <n v="0"/>
  </r>
  <r>
    <x v="15"/>
    <x v="23"/>
    <n v="0.18"/>
    <n v="0"/>
    <n v="0.18"/>
    <n v="0"/>
    <n v="0"/>
    <n v="0"/>
    <n v="0"/>
    <n v="0"/>
    <n v="0"/>
    <n v="0"/>
    <x v="17"/>
    <n v="4.4999999999999998E-2"/>
    <n v="0"/>
    <n v="0"/>
    <n v="0"/>
  </r>
  <r>
    <x v="16"/>
    <x v="23"/>
    <n v="0.23"/>
    <n v="0"/>
    <n v="0.23"/>
    <n v="0"/>
    <n v="0"/>
    <n v="0"/>
    <n v="0"/>
    <n v="0"/>
    <n v="0"/>
    <n v="0"/>
    <x v="17"/>
    <n v="5.7500000000000002E-2"/>
    <n v="0"/>
    <n v="0"/>
    <n v="0"/>
  </r>
  <r>
    <x v="18"/>
    <x v="23"/>
    <n v="0.32"/>
    <n v="0"/>
    <n v="0.32"/>
    <n v="0"/>
    <n v="0"/>
    <n v="0"/>
    <n v="0"/>
    <n v="0"/>
    <n v="0"/>
    <n v="0"/>
    <x v="17"/>
    <n v="0.08"/>
    <n v="0"/>
    <n v="0"/>
    <n v="0"/>
  </r>
  <r>
    <x v="21"/>
    <x v="23"/>
    <n v="0.12"/>
    <n v="0"/>
    <n v="0.12"/>
    <n v="0"/>
    <n v="0"/>
    <n v="0"/>
    <n v="0"/>
    <n v="0"/>
    <n v="0"/>
    <n v="0"/>
    <x v="17"/>
    <n v="0.03"/>
    <n v="0"/>
    <n v="0"/>
    <n v="0"/>
  </r>
  <r>
    <x v="22"/>
    <x v="23"/>
    <n v="0.13"/>
    <n v="0"/>
    <n v="0.13"/>
    <n v="0"/>
    <n v="0"/>
    <n v="0"/>
    <n v="0"/>
    <n v="0"/>
    <n v="0"/>
    <n v="0"/>
    <x v="17"/>
    <n v="3.2500000000000001E-2"/>
    <n v="0"/>
    <n v="0"/>
    <n v="0"/>
  </r>
  <r>
    <x v="28"/>
    <x v="23"/>
    <n v="0.2"/>
    <n v="0"/>
    <n v="0.2"/>
    <n v="0"/>
    <n v="0"/>
    <n v="0"/>
    <n v="0"/>
    <n v="0"/>
    <n v="0"/>
    <n v="0"/>
    <x v="17"/>
    <n v="0.05"/>
    <n v="0"/>
    <n v="0"/>
    <n v="0"/>
  </r>
  <r>
    <x v="29"/>
    <x v="23"/>
    <n v="0.1"/>
    <n v="0"/>
    <n v="0.1"/>
    <n v="0"/>
    <n v="0"/>
    <n v="0"/>
    <n v="0"/>
    <n v="0"/>
    <n v="0"/>
    <n v="0"/>
    <x v="17"/>
    <n v="2.5000000000000001E-2"/>
    <n v="0"/>
    <n v="0"/>
    <n v="0"/>
  </r>
  <r>
    <x v="30"/>
    <x v="23"/>
    <n v="0.23"/>
    <n v="0"/>
    <n v="0.23"/>
    <n v="0"/>
    <n v="0"/>
    <n v="0"/>
    <n v="0"/>
    <n v="0"/>
    <n v="0"/>
    <n v="0"/>
    <x v="17"/>
    <n v="5.7500000000000002E-2"/>
    <n v="0"/>
    <n v="0"/>
    <n v="0"/>
  </r>
  <r>
    <x v="31"/>
    <x v="23"/>
    <n v="0.25"/>
    <n v="0"/>
    <n v="0.25"/>
    <n v="0"/>
    <n v="0"/>
    <n v="0"/>
    <n v="0"/>
    <n v="0"/>
    <n v="0"/>
    <n v="0"/>
    <x v="17"/>
    <n v="6.25E-2"/>
    <n v="0"/>
    <n v="0"/>
    <n v="0"/>
  </r>
  <r>
    <x v="3"/>
    <x v="24"/>
    <n v="0.15"/>
    <n v="0"/>
    <n v="0.15"/>
    <n v="0"/>
    <n v="0"/>
    <n v="0"/>
    <n v="0"/>
    <n v="0"/>
    <n v="0"/>
    <n v="0"/>
    <x v="18"/>
    <n v="3.7499999999999999E-2"/>
    <n v="0"/>
    <n v="0"/>
    <n v="0"/>
  </r>
  <r>
    <x v="4"/>
    <x v="24"/>
    <n v="0.38"/>
    <n v="0"/>
    <n v="0.38"/>
    <n v="0"/>
    <n v="0"/>
    <n v="0"/>
    <n v="0"/>
    <n v="0"/>
    <n v="0"/>
    <n v="0"/>
    <x v="18"/>
    <n v="9.5000000000000001E-2"/>
    <n v="0"/>
    <n v="0"/>
    <n v="0"/>
  </r>
  <r>
    <x v="5"/>
    <x v="24"/>
    <n v="0.15"/>
    <n v="0"/>
    <n v="0.15"/>
    <n v="0"/>
    <n v="0"/>
    <n v="0"/>
    <n v="0"/>
    <n v="0"/>
    <n v="0"/>
    <n v="0"/>
    <x v="18"/>
    <n v="3.7499999999999999E-2"/>
    <n v="0"/>
    <n v="0"/>
    <n v="0"/>
  </r>
  <r>
    <x v="6"/>
    <x v="24"/>
    <n v="0.25"/>
    <n v="0"/>
    <n v="0.25"/>
    <n v="0"/>
    <n v="0"/>
    <n v="0"/>
    <n v="0"/>
    <n v="0"/>
    <n v="0"/>
    <n v="0"/>
    <x v="18"/>
    <n v="6.25E-2"/>
    <n v="0"/>
    <n v="0"/>
    <n v="0"/>
  </r>
  <r>
    <x v="7"/>
    <x v="24"/>
    <n v="0.17"/>
    <n v="0"/>
    <n v="0.17"/>
    <n v="0"/>
    <n v="0"/>
    <n v="0"/>
    <n v="0"/>
    <n v="0"/>
    <n v="0"/>
    <n v="0"/>
    <x v="18"/>
    <n v="4.2500000000000003E-2"/>
    <n v="0"/>
    <n v="0"/>
    <n v="0"/>
  </r>
  <r>
    <x v="8"/>
    <x v="24"/>
    <n v="0.12"/>
    <n v="0"/>
    <n v="0.12"/>
    <n v="0"/>
    <n v="0"/>
    <n v="0"/>
    <n v="0"/>
    <n v="0"/>
    <n v="0"/>
    <n v="0"/>
    <x v="18"/>
    <n v="0.03"/>
    <n v="0"/>
    <n v="0"/>
    <n v="0"/>
  </r>
  <r>
    <x v="9"/>
    <x v="24"/>
    <n v="0.33"/>
    <n v="0"/>
    <n v="0.33"/>
    <n v="0"/>
    <n v="0"/>
    <n v="0"/>
    <n v="0"/>
    <n v="0"/>
    <n v="0"/>
    <n v="0"/>
    <x v="18"/>
    <n v="8.2500000000000004E-2"/>
    <n v="0"/>
    <n v="0"/>
    <n v="0"/>
  </r>
  <r>
    <x v="10"/>
    <x v="24"/>
    <n v="0.45"/>
    <n v="0"/>
    <n v="0.45"/>
    <n v="0"/>
    <n v="0"/>
    <n v="0"/>
    <n v="0"/>
    <n v="0"/>
    <n v="0"/>
    <n v="0"/>
    <x v="18"/>
    <n v="0.1125"/>
    <n v="0"/>
    <n v="0"/>
    <n v="0"/>
  </r>
  <r>
    <x v="11"/>
    <x v="24"/>
    <n v="0.13"/>
    <n v="0"/>
    <n v="0.13"/>
    <n v="0"/>
    <n v="0"/>
    <n v="0"/>
    <n v="0"/>
    <n v="0"/>
    <n v="0"/>
    <n v="0"/>
    <x v="18"/>
    <n v="3.2500000000000001E-2"/>
    <n v="0"/>
    <n v="0"/>
    <n v="0"/>
  </r>
  <r>
    <x v="12"/>
    <x v="24"/>
    <n v="0.3"/>
    <n v="0"/>
    <n v="0.3"/>
    <n v="0"/>
    <n v="0"/>
    <n v="0"/>
    <n v="0"/>
    <n v="0"/>
    <n v="0"/>
    <n v="0"/>
    <x v="18"/>
    <n v="7.4999999999999997E-2"/>
    <n v="0"/>
    <n v="0"/>
    <n v="0"/>
  </r>
  <r>
    <x v="14"/>
    <x v="24"/>
    <n v="0.27"/>
    <n v="0"/>
    <n v="0.27"/>
    <n v="0"/>
    <n v="0"/>
    <n v="0"/>
    <n v="0"/>
    <n v="0"/>
    <n v="0"/>
    <n v="0"/>
    <x v="18"/>
    <n v="6.7500000000000004E-2"/>
    <n v="0"/>
    <n v="0"/>
    <n v="0"/>
  </r>
  <r>
    <x v="15"/>
    <x v="24"/>
    <n v="0.28000000000000003"/>
    <n v="0"/>
    <n v="0.28000000000000003"/>
    <n v="0"/>
    <n v="0"/>
    <n v="0"/>
    <n v="0"/>
    <n v="0"/>
    <n v="0"/>
    <n v="0"/>
    <x v="18"/>
    <n v="7.0000000000000007E-2"/>
    <n v="0"/>
    <n v="0"/>
    <n v="0"/>
  </r>
  <r>
    <x v="24"/>
    <x v="25"/>
    <n v="0.18"/>
    <n v="0"/>
    <n v="0.18"/>
    <n v="0"/>
    <n v="0"/>
    <n v="0"/>
    <n v="0"/>
    <n v="0"/>
    <n v="0"/>
    <n v="0"/>
    <x v="18"/>
    <n v="4.4999999999999998E-2"/>
    <n v="0"/>
    <n v="0"/>
    <n v="0"/>
  </r>
  <r>
    <x v="25"/>
    <x v="25"/>
    <n v="0.48"/>
    <n v="0"/>
    <n v="0.48"/>
    <n v="0"/>
    <n v="0"/>
    <n v="0"/>
    <n v="0"/>
    <n v="0"/>
    <n v="0"/>
    <n v="0"/>
    <x v="18"/>
    <n v="0.12"/>
    <n v="0"/>
    <n v="0"/>
    <n v="0"/>
  </r>
  <r>
    <x v="27"/>
    <x v="25"/>
    <n v="0.25"/>
    <n v="0"/>
    <n v="0.25"/>
    <n v="0"/>
    <n v="0"/>
    <n v="0"/>
    <n v="0"/>
    <n v="0"/>
    <n v="0"/>
    <n v="0"/>
    <x v="18"/>
    <n v="6.25E-2"/>
    <n v="0"/>
    <n v="0"/>
    <n v="0"/>
  </r>
  <r>
    <x v="29"/>
    <x v="25"/>
    <n v="0.36"/>
    <n v="0"/>
    <n v="0.36"/>
    <n v="0"/>
    <n v="0"/>
    <n v="0"/>
    <n v="0"/>
    <n v="0"/>
    <n v="0"/>
    <n v="0"/>
    <x v="18"/>
    <n v="0.09"/>
    <n v="0"/>
    <n v="0"/>
    <n v="0"/>
  </r>
  <r>
    <x v="30"/>
    <x v="25"/>
    <n v="0.27"/>
    <n v="0"/>
    <n v="0.27"/>
    <n v="0"/>
    <n v="0"/>
    <n v="0"/>
    <n v="0"/>
    <n v="0"/>
    <n v="0"/>
    <n v="0"/>
    <x v="18"/>
    <n v="6.7500000000000004E-2"/>
    <n v="0"/>
    <n v="0"/>
    <n v="0"/>
  </r>
  <r>
    <x v="31"/>
    <x v="25"/>
    <n v="0.3"/>
    <n v="0"/>
    <n v="0.3"/>
    <n v="0"/>
    <n v="0"/>
    <n v="0"/>
    <n v="0"/>
    <n v="0"/>
    <n v="0"/>
    <n v="0"/>
    <x v="18"/>
    <n v="7.4999999999999997E-2"/>
    <n v="0"/>
    <n v="0"/>
    <n v="0"/>
  </r>
  <r>
    <x v="2"/>
    <x v="26"/>
    <n v="0.3"/>
    <n v="0"/>
    <n v="0.3"/>
    <n v="0"/>
    <n v="0"/>
    <n v="0"/>
    <n v="0"/>
    <n v="0"/>
    <n v="0"/>
    <n v="0"/>
    <x v="19"/>
    <n v="7.4999999999999997E-2"/>
    <n v="0"/>
    <n v="0"/>
    <n v="0"/>
  </r>
  <r>
    <x v="3"/>
    <x v="26"/>
    <n v="0.42"/>
    <n v="0"/>
    <n v="0.42"/>
    <n v="0"/>
    <n v="0"/>
    <n v="0"/>
    <n v="0"/>
    <n v="0"/>
    <n v="0"/>
    <n v="0"/>
    <x v="19"/>
    <n v="0.105"/>
    <n v="0"/>
    <n v="0"/>
    <n v="0"/>
  </r>
  <r>
    <x v="4"/>
    <x v="26"/>
    <n v="0.15"/>
    <n v="0"/>
    <n v="0.15"/>
    <n v="0"/>
    <n v="0"/>
    <n v="0"/>
    <n v="0"/>
    <n v="0"/>
    <n v="0"/>
    <n v="0"/>
    <x v="19"/>
    <n v="3.7499999999999999E-2"/>
    <n v="0"/>
    <n v="0"/>
    <n v="0"/>
  </r>
  <r>
    <x v="5"/>
    <x v="26"/>
    <n v="0.45"/>
    <n v="0"/>
    <n v="0.45"/>
    <n v="0"/>
    <n v="0"/>
    <n v="0"/>
    <n v="0"/>
    <n v="0"/>
    <n v="0"/>
    <n v="0"/>
    <x v="19"/>
    <n v="0.1125"/>
    <n v="0"/>
    <n v="0"/>
    <n v="0"/>
  </r>
  <r>
    <x v="7"/>
    <x v="26"/>
    <n v="0.2"/>
    <n v="0"/>
    <n v="0.2"/>
    <n v="0"/>
    <n v="0"/>
    <n v="0"/>
    <n v="0"/>
    <n v="0"/>
    <n v="0"/>
    <n v="0"/>
    <x v="19"/>
    <n v="0.05"/>
    <n v="0"/>
    <n v="0"/>
    <n v="0"/>
  </r>
  <r>
    <x v="8"/>
    <x v="26"/>
    <n v="0.35"/>
    <n v="0"/>
    <n v="0.35"/>
    <n v="0"/>
    <n v="0"/>
    <n v="0"/>
    <n v="0"/>
    <n v="0"/>
    <n v="0"/>
    <n v="0"/>
    <x v="19"/>
    <n v="8.7499999999999994E-2"/>
    <n v="0"/>
    <n v="0"/>
    <n v="0"/>
  </r>
  <r>
    <x v="12"/>
    <x v="26"/>
    <n v="0.4"/>
    <n v="0"/>
    <n v="0.4"/>
    <n v="0"/>
    <n v="0"/>
    <n v="0"/>
    <n v="0"/>
    <n v="0"/>
    <n v="0"/>
    <n v="0"/>
    <x v="19"/>
    <n v="0.1"/>
    <n v="0"/>
    <n v="0"/>
    <n v="0"/>
  </r>
  <r>
    <x v="13"/>
    <x v="26"/>
    <n v="0.65"/>
    <n v="0"/>
    <n v="0.65"/>
    <n v="0"/>
    <n v="0"/>
    <n v="0"/>
    <n v="0"/>
    <n v="0"/>
    <n v="0"/>
    <n v="0"/>
    <x v="19"/>
    <n v="0.16250000000000001"/>
    <n v="0"/>
    <n v="0"/>
    <n v="0"/>
  </r>
  <r>
    <x v="14"/>
    <x v="26"/>
    <n v="0.13"/>
    <n v="0"/>
    <n v="0.13"/>
    <n v="0"/>
    <n v="0"/>
    <n v="0"/>
    <n v="0"/>
    <n v="0"/>
    <n v="0"/>
    <n v="0"/>
    <x v="19"/>
    <n v="3.2500000000000001E-2"/>
    <n v="0"/>
    <n v="0"/>
    <n v="0"/>
  </r>
  <r>
    <x v="15"/>
    <x v="26"/>
    <n v="0.23"/>
    <n v="0"/>
    <n v="0.23"/>
    <n v="0"/>
    <n v="0"/>
    <n v="0"/>
    <n v="0"/>
    <n v="0"/>
    <n v="0"/>
    <n v="0"/>
    <x v="19"/>
    <n v="5.7500000000000002E-2"/>
    <n v="0"/>
    <n v="0"/>
    <n v="0"/>
  </r>
  <r>
    <x v="16"/>
    <x v="26"/>
    <n v="0.18"/>
    <n v="0"/>
    <n v="0.18"/>
    <n v="0"/>
    <n v="0"/>
    <n v="0"/>
    <n v="0"/>
    <n v="0"/>
    <n v="0"/>
    <n v="0"/>
    <x v="19"/>
    <n v="4.4999999999999998E-2"/>
    <n v="0"/>
    <n v="0"/>
    <n v="0"/>
  </r>
  <r>
    <x v="17"/>
    <x v="26"/>
    <n v="0.4"/>
    <n v="0"/>
    <n v="0.4"/>
    <n v="0"/>
    <n v="0"/>
    <n v="0"/>
    <n v="0"/>
    <n v="0"/>
    <n v="0"/>
    <n v="0"/>
    <x v="19"/>
    <n v="0.1"/>
    <n v="0"/>
    <n v="0"/>
    <n v="0"/>
  </r>
  <r>
    <x v="18"/>
    <x v="26"/>
    <n v="0.25"/>
    <n v="0"/>
    <n v="0.25"/>
    <n v="0"/>
    <n v="0"/>
    <n v="0"/>
    <n v="0"/>
    <n v="0"/>
    <n v="0"/>
    <n v="0"/>
    <x v="19"/>
    <n v="6.25E-2"/>
    <n v="0"/>
    <n v="0"/>
    <n v="0"/>
  </r>
  <r>
    <x v="19"/>
    <x v="26"/>
    <n v="0.55000000000000004"/>
    <n v="0"/>
    <n v="0.55000000000000004"/>
    <n v="0"/>
    <n v="0"/>
    <n v="0"/>
    <n v="0"/>
    <n v="0"/>
    <n v="0"/>
    <n v="0"/>
    <x v="19"/>
    <n v="0.13750000000000001"/>
    <n v="0"/>
    <n v="0"/>
    <n v="0"/>
  </r>
  <r>
    <x v="20"/>
    <x v="26"/>
    <n v="0.3"/>
    <n v="0"/>
    <n v="0.3"/>
    <n v="0"/>
    <n v="0"/>
    <n v="0"/>
    <n v="0"/>
    <n v="0"/>
    <n v="0"/>
    <n v="0"/>
    <x v="19"/>
    <n v="7.4999999999999997E-2"/>
    <n v="0"/>
    <n v="0"/>
    <n v="0"/>
  </r>
  <r>
    <x v="22"/>
    <x v="26"/>
    <n v="0.4"/>
    <n v="0"/>
    <n v="0.4"/>
    <n v="0"/>
    <n v="0"/>
    <n v="0"/>
    <n v="0"/>
    <n v="0"/>
    <n v="0"/>
    <n v="0"/>
    <x v="19"/>
    <n v="0.1"/>
    <n v="0"/>
    <n v="0"/>
    <n v="0"/>
  </r>
  <r>
    <x v="24"/>
    <x v="26"/>
    <n v="0.17"/>
    <n v="0"/>
    <n v="0.17"/>
    <n v="0"/>
    <n v="0"/>
    <n v="0"/>
    <n v="0"/>
    <n v="0"/>
    <n v="0"/>
    <n v="0"/>
    <x v="19"/>
    <n v="4.2500000000000003E-2"/>
    <n v="0"/>
    <n v="0"/>
    <n v="0"/>
  </r>
  <r>
    <x v="25"/>
    <x v="26"/>
    <n v="0.38"/>
    <n v="0"/>
    <n v="0.38"/>
    <n v="0"/>
    <n v="0"/>
    <n v="0"/>
    <n v="0"/>
    <n v="0"/>
    <n v="0"/>
    <n v="0"/>
    <x v="19"/>
    <n v="9.5000000000000001E-2"/>
    <n v="0"/>
    <n v="0"/>
    <n v="0"/>
  </r>
  <r>
    <x v="26"/>
    <x v="26"/>
    <n v="0.13"/>
    <n v="0"/>
    <n v="0.13"/>
    <n v="0"/>
    <n v="0"/>
    <n v="0"/>
    <n v="0"/>
    <n v="0"/>
    <n v="0"/>
    <n v="0"/>
    <x v="19"/>
    <n v="3.2500000000000001E-2"/>
    <n v="0"/>
    <n v="0"/>
    <n v="0"/>
  </r>
  <r>
    <x v="27"/>
    <x v="26"/>
    <n v="0.22"/>
    <n v="0"/>
    <n v="0.22"/>
    <n v="0"/>
    <n v="0"/>
    <n v="0"/>
    <n v="0"/>
    <n v="0"/>
    <n v="0"/>
    <n v="0"/>
    <x v="19"/>
    <n v="5.5E-2"/>
    <n v="0"/>
    <n v="0"/>
    <n v="0"/>
  </r>
  <r>
    <x v="32"/>
    <x v="26"/>
    <n v="0.37"/>
    <n v="0"/>
    <n v="0.37"/>
    <n v="0"/>
    <n v="0"/>
    <n v="0"/>
    <n v="0"/>
    <n v="0"/>
    <n v="0"/>
    <n v="0"/>
    <x v="19"/>
    <n v="9.2499999999999999E-2"/>
    <n v="0"/>
    <n v="0"/>
    <n v="0"/>
  </r>
  <r>
    <x v="0"/>
    <x v="27"/>
    <n v="0.72"/>
    <n v="0.23"/>
    <n v="0.48"/>
    <n v="19920"/>
    <n v="5412"/>
    <n v="148"/>
    <n v="6180"/>
    <n v="1172"/>
    <n v="205"/>
    <n v="0"/>
    <x v="20"/>
    <n v="0.18"/>
    <n v="6328"/>
    <n v="0"/>
    <n v="0"/>
  </r>
  <r>
    <x v="1"/>
    <x v="27"/>
    <n v="0.73"/>
    <n v="0.25"/>
    <n v="0.48"/>
    <n v="19920"/>
    <n v="5412"/>
    <n v="148"/>
    <n v="6180"/>
    <n v="1172"/>
    <n v="206"/>
    <n v="0"/>
    <x v="20"/>
    <n v="0.1825"/>
    <n v="6328"/>
    <n v="0"/>
    <n v="0"/>
  </r>
  <r>
    <x v="2"/>
    <x v="27"/>
    <n v="0.75"/>
    <n v="0.25"/>
    <n v="0.5"/>
    <n v="19920"/>
    <n v="5412"/>
    <n v="148"/>
    <n v="6180"/>
    <n v="1172"/>
    <n v="207"/>
    <n v="0"/>
    <x v="20"/>
    <n v="0.1875"/>
    <n v="6328"/>
    <n v="0"/>
    <n v="0"/>
  </r>
  <r>
    <x v="3"/>
    <x v="27"/>
    <n v="0.73"/>
    <n v="0.27"/>
    <n v="0.47"/>
    <n v="19920"/>
    <n v="5412"/>
    <n v="148"/>
    <n v="6180"/>
    <n v="1172"/>
    <n v="200"/>
    <n v="0"/>
    <x v="20"/>
    <n v="0.1825"/>
    <n v="6328"/>
    <n v="0"/>
    <n v="0"/>
  </r>
  <r>
    <x v="4"/>
    <x v="27"/>
    <n v="0.73"/>
    <n v="0.27"/>
    <n v="0.47"/>
    <n v="19920"/>
    <n v="5412"/>
    <n v="148"/>
    <n v="6180"/>
    <n v="1172"/>
    <n v="206"/>
    <n v="0"/>
    <x v="20"/>
    <n v="0.1825"/>
    <n v="6328"/>
    <n v="0"/>
    <n v="0"/>
  </r>
  <r>
    <x v="5"/>
    <x v="27"/>
    <n v="0.77"/>
    <n v="0.25"/>
    <n v="0.52"/>
    <n v="19920"/>
    <n v="5412"/>
    <n v="148"/>
    <n v="6180"/>
    <n v="1172"/>
    <n v="206"/>
    <n v="0"/>
    <x v="20"/>
    <n v="0.1925"/>
    <n v="6328"/>
    <n v="0"/>
    <n v="0"/>
  </r>
  <r>
    <x v="6"/>
    <x v="27"/>
    <n v="0.78"/>
    <n v="0.27"/>
    <n v="0.52"/>
    <n v="19920"/>
    <n v="5412"/>
    <n v="148"/>
    <n v="6180"/>
    <n v="1172"/>
    <n v="206"/>
    <n v="0"/>
    <x v="20"/>
    <n v="0.19500000000000001"/>
    <n v="6328"/>
    <n v="0"/>
    <n v="0"/>
  </r>
  <r>
    <x v="7"/>
    <x v="27"/>
    <n v="0.8"/>
    <n v="0.25"/>
    <n v="0.55000000000000004"/>
    <n v="19920"/>
    <n v="5412"/>
    <n v="148"/>
    <n v="6180"/>
    <n v="1172"/>
    <n v="206"/>
    <n v="0"/>
    <x v="20"/>
    <n v="0.2"/>
    <n v="6328"/>
    <n v="0"/>
    <n v="0"/>
  </r>
  <r>
    <x v="8"/>
    <x v="27"/>
    <n v="0.82"/>
    <n v="0.27"/>
    <n v="0.55000000000000004"/>
    <n v="19920"/>
    <n v="5412"/>
    <n v="148"/>
    <n v="6180"/>
    <n v="1172"/>
    <n v="199"/>
    <n v="0"/>
    <x v="20"/>
    <n v="0.20499999999999999"/>
    <n v="6328"/>
    <n v="0"/>
    <n v="0"/>
  </r>
  <r>
    <x v="9"/>
    <x v="27"/>
    <n v="0.88"/>
    <n v="0.27"/>
    <n v="0.62"/>
    <n v="19920"/>
    <n v="5412"/>
    <n v="148"/>
    <n v="6180"/>
    <n v="1172"/>
    <n v="213"/>
    <n v="0"/>
    <x v="20"/>
    <n v="0.22"/>
    <n v="6328"/>
    <n v="0"/>
    <n v="0"/>
  </r>
  <r>
    <x v="10"/>
    <x v="27"/>
    <n v="0.77"/>
    <n v="0.25"/>
    <n v="0.52"/>
    <n v="19920"/>
    <n v="5412"/>
    <n v="148"/>
    <n v="6180"/>
    <n v="1172"/>
    <n v="206"/>
    <n v="0"/>
    <x v="20"/>
    <n v="0.1925"/>
    <n v="6328"/>
    <n v="0"/>
    <n v="0"/>
  </r>
  <r>
    <x v="11"/>
    <x v="27"/>
    <n v="0.85"/>
    <n v="0.28000000000000003"/>
    <n v="0.56999999999999995"/>
    <n v="19920"/>
    <n v="5412"/>
    <n v="148"/>
    <n v="6180"/>
    <n v="1172"/>
    <n v="206"/>
    <n v="0"/>
    <x v="20"/>
    <n v="0.21249999999999999"/>
    <n v="6328"/>
    <n v="0"/>
    <n v="0"/>
  </r>
  <r>
    <x v="12"/>
    <x v="27"/>
    <n v="0.78"/>
    <n v="0.27"/>
    <n v="0.52"/>
    <n v="19920"/>
    <n v="5412"/>
    <n v="148"/>
    <n v="6180"/>
    <n v="1172"/>
    <n v="200"/>
    <n v="0"/>
    <x v="20"/>
    <n v="0.19500000000000001"/>
    <n v="6328"/>
    <n v="0"/>
    <n v="0"/>
  </r>
  <r>
    <x v="13"/>
    <x v="27"/>
    <n v="0.88"/>
    <n v="0.28000000000000003"/>
    <n v="0.6"/>
    <n v="19920"/>
    <n v="5412"/>
    <n v="148"/>
    <n v="6180"/>
    <n v="1172"/>
    <n v="206"/>
    <n v="0"/>
    <x v="20"/>
    <n v="0.22"/>
    <n v="6328"/>
    <n v="0"/>
    <n v="0"/>
  </r>
  <r>
    <x v="14"/>
    <x v="27"/>
    <n v="0.8"/>
    <n v="0.2"/>
    <n v="0.6"/>
    <n v="19920"/>
    <n v="5412"/>
    <n v="148"/>
    <n v="6180"/>
    <n v="1172"/>
    <n v="206"/>
    <n v="0"/>
    <x v="20"/>
    <n v="0.2"/>
    <n v="6328"/>
    <n v="0"/>
    <n v="0"/>
  </r>
  <r>
    <x v="15"/>
    <x v="27"/>
    <n v="0.82"/>
    <n v="0.28000000000000003"/>
    <n v="0.53"/>
    <n v="19920"/>
    <n v="5412"/>
    <n v="148"/>
    <n v="6180"/>
    <n v="1172"/>
    <n v="206"/>
    <n v="0"/>
    <x v="20"/>
    <n v="0.20499999999999999"/>
    <n v="6328"/>
    <n v="0"/>
    <n v="0"/>
  </r>
  <r>
    <x v="16"/>
    <x v="27"/>
    <n v="0.78"/>
    <n v="0.27"/>
    <n v="0.52"/>
    <n v="19920"/>
    <n v="5412"/>
    <n v="148"/>
    <n v="6180"/>
    <n v="1172"/>
    <n v="200"/>
    <n v="0"/>
    <x v="20"/>
    <n v="0.19500000000000001"/>
    <n v="6328"/>
    <n v="0"/>
    <n v="0"/>
  </r>
  <r>
    <x v="17"/>
    <x v="27"/>
    <n v="0.8"/>
    <n v="0.23"/>
    <n v="0.56999999999999995"/>
    <n v="19920"/>
    <n v="5416"/>
    <n v="148"/>
    <n v="6180"/>
    <n v="1172"/>
    <n v="207"/>
    <n v="0"/>
    <x v="20"/>
    <n v="0.2"/>
    <n v="6328"/>
    <n v="0"/>
    <n v="0"/>
  </r>
  <r>
    <x v="18"/>
    <x v="27"/>
    <n v="0.82"/>
    <n v="0.3"/>
    <n v="0.52"/>
    <n v="19920"/>
    <n v="5420"/>
    <n v="148"/>
    <n v="6180"/>
    <n v="1172"/>
    <n v="211"/>
    <n v="0"/>
    <x v="20"/>
    <n v="0.20499999999999999"/>
    <n v="6328"/>
    <n v="0"/>
    <n v="0"/>
  </r>
  <r>
    <x v="19"/>
    <x v="27"/>
    <n v="0.83"/>
    <n v="0.27"/>
    <n v="0.56999999999999995"/>
    <n v="19920"/>
    <n v="5420"/>
    <n v="148"/>
    <n v="6180"/>
    <n v="1172"/>
    <n v="209"/>
    <n v="0"/>
    <x v="20"/>
    <n v="0.20749999999999999"/>
    <n v="6328"/>
    <n v="0"/>
    <n v="0"/>
  </r>
  <r>
    <x v="20"/>
    <x v="27"/>
    <n v="0.82"/>
    <n v="0.27"/>
    <n v="0.55000000000000004"/>
    <n v="19920"/>
    <n v="5420"/>
    <n v="148"/>
    <n v="6180"/>
    <n v="1172"/>
    <n v="207"/>
    <n v="0"/>
    <x v="20"/>
    <n v="0.20499999999999999"/>
    <n v="6328"/>
    <n v="0"/>
    <n v="0"/>
  </r>
  <r>
    <x v="21"/>
    <x v="27"/>
    <n v="0.77"/>
    <n v="0.27"/>
    <n v="0.5"/>
    <n v="19920"/>
    <n v="5420"/>
    <n v="148"/>
    <n v="6180"/>
    <n v="1172"/>
    <n v="200"/>
    <n v="0"/>
    <x v="20"/>
    <n v="0.1925"/>
    <n v="6328"/>
    <n v="0"/>
    <n v="0"/>
  </r>
  <r>
    <x v="22"/>
    <x v="27"/>
    <n v="0.85"/>
    <n v="0.28000000000000003"/>
    <n v="0.56999999999999995"/>
    <n v="19920"/>
    <n v="5420"/>
    <n v="148"/>
    <n v="6180"/>
    <n v="1172"/>
    <n v="207"/>
    <n v="0"/>
    <x v="20"/>
    <n v="0.21249999999999999"/>
    <n v="6328"/>
    <n v="0"/>
    <n v="0"/>
  </r>
  <r>
    <x v="23"/>
    <x v="27"/>
    <n v="0.78"/>
    <n v="0.23"/>
    <n v="0.55000000000000004"/>
    <n v="19920"/>
    <n v="5420"/>
    <n v="148"/>
    <n v="6180"/>
    <n v="1172"/>
    <n v="208"/>
    <n v="0"/>
    <x v="20"/>
    <n v="0.19500000000000001"/>
    <n v="6328"/>
    <n v="0"/>
    <n v="0"/>
  </r>
  <r>
    <x v="24"/>
    <x v="27"/>
    <n v="0.82"/>
    <n v="0.28000000000000003"/>
    <n v="0.53"/>
    <n v="19920"/>
    <n v="5420"/>
    <n v="148"/>
    <n v="6180"/>
    <n v="1172"/>
    <n v="208"/>
    <n v="0"/>
    <x v="20"/>
    <n v="0.20499999999999999"/>
    <n v="6328"/>
    <n v="0"/>
    <n v="0"/>
  </r>
  <r>
    <x v="25"/>
    <x v="27"/>
    <n v="0.77"/>
    <n v="0.25"/>
    <n v="0.52"/>
    <n v="19920"/>
    <n v="5420"/>
    <n v="148"/>
    <n v="6180"/>
    <n v="1172"/>
    <n v="201"/>
    <n v="0"/>
    <x v="20"/>
    <n v="0.1925"/>
    <n v="6328"/>
    <n v="0"/>
    <n v="0"/>
  </r>
  <r>
    <x v="26"/>
    <x v="27"/>
    <n v="0.8"/>
    <n v="0.27"/>
    <n v="0.53"/>
    <n v="19920"/>
    <n v="5420"/>
    <n v="148"/>
    <n v="6180"/>
    <n v="1172"/>
    <n v="207"/>
    <n v="0"/>
    <x v="20"/>
    <n v="0.2"/>
    <n v="6328"/>
    <n v="0"/>
    <n v="0"/>
  </r>
  <r>
    <x v="27"/>
    <x v="27"/>
    <n v="0.8"/>
    <n v="0.28000000000000003"/>
    <n v="0.52"/>
    <n v="19920"/>
    <n v="5420"/>
    <n v="148"/>
    <n v="6180"/>
    <n v="1172"/>
    <n v="207"/>
    <n v="0"/>
    <x v="20"/>
    <n v="0.2"/>
    <n v="6328"/>
    <n v="0"/>
    <n v="0"/>
  </r>
  <r>
    <x v="28"/>
    <x v="27"/>
    <n v="0.77"/>
    <n v="0.27"/>
    <n v="0.5"/>
    <n v="19920"/>
    <n v="5420"/>
    <n v="148"/>
    <n v="6180"/>
    <n v="1172"/>
    <n v="207"/>
    <n v="0"/>
    <x v="20"/>
    <n v="0.1925"/>
    <n v="6328"/>
    <n v="0"/>
    <n v="0"/>
  </r>
  <r>
    <x v="29"/>
    <x v="27"/>
    <n v="0.8"/>
    <n v="0.27"/>
    <n v="0.53"/>
    <n v="19920"/>
    <n v="5420"/>
    <n v="148"/>
    <n v="6180"/>
    <n v="1172"/>
    <n v="204"/>
    <n v="0"/>
    <x v="20"/>
    <n v="0.2"/>
    <n v="6328"/>
    <n v="0"/>
    <n v="0"/>
  </r>
  <r>
    <x v="30"/>
    <x v="27"/>
    <n v="0.78"/>
    <n v="0.27"/>
    <n v="0.52"/>
    <n v="19920"/>
    <n v="5420"/>
    <n v="148"/>
    <n v="6180"/>
    <n v="1172"/>
    <n v="208"/>
    <n v="0"/>
    <x v="20"/>
    <n v="0.19500000000000001"/>
    <n v="6328"/>
    <n v="0"/>
    <n v="0"/>
  </r>
  <r>
    <x v="31"/>
    <x v="27"/>
    <n v="0.8"/>
    <n v="0.25"/>
    <n v="0.55000000000000004"/>
    <n v="19920"/>
    <n v="5420"/>
    <n v="148"/>
    <n v="6180"/>
    <n v="1172"/>
    <n v="206"/>
    <n v="0"/>
    <x v="20"/>
    <n v="0.2"/>
    <n v="6328"/>
    <n v="0"/>
    <n v="0"/>
  </r>
  <r>
    <x v="32"/>
    <x v="27"/>
    <n v="0.73"/>
    <n v="0.25"/>
    <n v="0.48"/>
    <n v="19920"/>
    <n v="5420"/>
    <n v="148"/>
    <n v="6180"/>
    <n v="1172"/>
    <n v="200"/>
    <n v="0"/>
    <x v="20"/>
    <n v="0.1825"/>
    <n v="6328"/>
    <n v="0"/>
    <n v="0"/>
  </r>
  <r>
    <x v="33"/>
    <x v="27"/>
    <n v="0.73"/>
    <n v="0.25"/>
    <n v="0.48"/>
    <n v="19920"/>
    <n v="5420"/>
    <n v="148"/>
    <n v="6180"/>
    <n v="1172"/>
    <n v="205"/>
    <n v="0"/>
    <x v="20"/>
    <n v="0.1825"/>
    <n v="6328"/>
    <n v="0"/>
    <n v="0"/>
  </r>
  <r>
    <x v="34"/>
    <x v="27"/>
    <n v="0.73"/>
    <n v="0.25"/>
    <n v="0.48"/>
    <n v="19920"/>
    <n v="5420"/>
    <n v="148"/>
    <n v="6180"/>
    <n v="1172"/>
    <n v="205"/>
    <n v="0"/>
    <x v="20"/>
    <n v="0.1825"/>
    <n v="6328"/>
    <n v="0"/>
    <n v="0"/>
  </r>
  <r>
    <x v="35"/>
    <x v="27"/>
    <n v="0.73"/>
    <n v="0.23"/>
    <n v="0.5"/>
    <n v="19920"/>
    <n v="5420"/>
    <n v="148"/>
    <n v="6180"/>
    <n v="1172"/>
    <n v="205"/>
    <n v="0"/>
    <x v="20"/>
    <n v="0.1825"/>
    <n v="6328"/>
    <n v="0"/>
    <n v="0"/>
  </r>
  <r>
    <x v="36"/>
    <x v="27"/>
    <n v="0.75"/>
    <n v="0.27"/>
    <n v="0.48"/>
    <n v="19920"/>
    <n v="5420"/>
    <n v="148"/>
    <n v="6180"/>
    <n v="1172"/>
    <n v="199"/>
    <n v="0"/>
    <x v="20"/>
    <n v="0.1875"/>
    <n v="6328"/>
    <n v="0"/>
    <n v="0"/>
  </r>
  <r>
    <x v="37"/>
    <x v="27"/>
    <n v="0.72"/>
    <n v="0.25"/>
    <n v="0.47"/>
    <n v="19920"/>
    <n v="5420"/>
    <n v="148"/>
    <n v="6180"/>
    <n v="1172"/>
    <n v="203"/>
    <n v="0"/>
    <x v="20"/>
    <n v="0.18"/>
    <n v="6328"/>
    <n v="0"/>
    <n v="0"/>
  </r>
  <r>
    <x v="38"/>
    <x v="27"/>
    <n v="0.75"/>
    <n v="0.23"/>
    <n v="0.52"/>
    <n v="19920"/>
    <n v="5420"/>
    <n v="148"/>
    <n v="6180"/>
    <n v="1172"/>
    <n v="202"/>
    <n v="0"/>
    <x v="20"/>
    <n v="0.1875"/>
    <n v="6328"/>
    <n v="0"/>
    <n v="0"/>
  </r>
  <r>
    <x v="0"/>
    <x v="28"/>
    <n v="0.35"/>
    <n v="0.18"/>
    <n v="0.17"/>
    <n v="1142868"/>
    <n v="57944"/>
    <n v="35280"/>
    <n v="1080292"/>
    <n v="14972"/>
    <n v="45"/>
    <n v="0"/>
    <x v="21"/>
    <n v="8.7499999999999994E-2"/>
    <n v="1115572"/>
    <n v="0"/>
    <n v="0"/>
  </r>
  <r>
    <x v="1"/>
    <x v="28"/>
    <n v="0.4"/>
    <n v="0.27"/>
    <n v="0.13"/>
    <n v="1142868"/>
    <n v="58164"/>
    <n v="35280"/>
    <n v="1080292"/>
    <n v="14972"/>
    <n v="45"/>
    <n v="0"/>
    <x v="21"/>
    <n v="0.1"/>
    <n v="1115572"/>
    <n v="0"/>
    <n v="0"/>
  </r>
  <r>
    <x v="2"/>
    <x v="28"/>
    <n v="0.42"/>
    <n v="0.25"/>
    <n v="0.17"/>
    <n v="1142868"/>
    <n v="58380"/>
    <n v="35280"/>
    <n v="1080292"/>
    <n v="14972"/>
    <n v="45"/>
    <n v="0"/>
    <x v="21"/>
    <n v="0.105"/>
    <n v="1115572"/>
    <n v="0"/>
    <n v="0"/>
  </r>
  <r>
    <x v="3"/>
    <x v="28"/>
    <n v="0.42"/>
    <n v="0.22"/>
    <n v="0.2"/>
    <n v="1142868"/>
    <n v="58536"/>
    <n v="35280"/>
    <n v="1080292"/>
    <n v="14972"/>
    <n v="44"/>
    <n v="0"/>
    <x v="21"/>
    <n v="0.105"/>
    <n v="1115572"/>
    <n v="0"/>
    <n v="0"/>
  </r>
  <r>
    <x v="4"/>
    <x v="28"/>
    <n v="0.42"/>
    <n v="0.23"/>
    <n v="0.18"/>
    <n v="1142868"/>
    <n v="58816"/>
    <n v="35280"/>
    <n v="1080292"/>
    <n v="14972"/>
    <n v="45"/>
    <n v="0"/>
    <x v="21"/>
    <n v="0.105"/>
    <n v="1115572"/>
    <n v="0"/>
    <n v="0"/>
  </r>
  <r>
    <x v="5"/>
    <x v="28"/>
    <n v="0.45"/>
    <n v="0.27"/>
    <n v="0.18"/>
    <n v="1142868"/>
    <n v="58064"/>
    <n v="35280"/>
    <n v="1080292"/>
    <n v="14972"/>
    <n v="45"/>
    <n v="0"/>
    <x v="21"/>
    <n v="0.1125"/>
    <n v="1115572"/>
    <n v="0"/>
    <n v="0"/>
  </r>
  <r>
    <x v="6"/>
    <x v="28"/>
    <n v="0.43"/>
    <n v="0.27"/>
    <n v="0.17"/>
    <n v="1142868"/>
    <n v="58272"/>
    <n v="35280"/>
    <n v="1080292"/>
    <n v="14972"/>
    <n v="45"/>
    <n v="0"/>
    <x v="21"/>
    <n v="0.1075"/>
    <n v="1115572"/>
    <n v="0"/>
    <n v="0"/>
  </r>
  <r>
    <x v="7"/>
    <x v="29"/>
    <n v="0.12"/>
    <n v="0.1"/>
    <n v="0.02"/>
    <n v="895464"/>
    <n v="41272"/>
    <n v="35280"/>
    <n v="837220"/>
    <n v="14736"/>
    <n v="6"/>
    <n v="0"/>
    <x v="21"/>
    <s v=" "/>
    <s v=" "/>
    <n v="0"/>
    <n v="0"/>
  </r>
  <r>
    <x v="7"/>
    <x v="28"/>
    <n v="0.47"/>
    <n v="0.3"/>
    <n v="0.17"/>
    <n v="1142868"/>
    <n v="58504"/>
    <n v="35280"/>
    <n v="1080292"/>
    <n v="14972"/>
    <n v="45"/>
    <n v="0"/>
    <x v="21"/>
    <n v="0.14749999999999999"/>
    <n v="1952792"/>
    <n v="0"/>
    <n v="0"/>
  </r>
  <r>
    <x v="8"/>
    <x v="28"/>
    <n v="0.48"/>
    <n v="0.28000000000000003"/>
    <n v="0.2"/>
    <n v="1142868"/>
    <n v="58696"/>
    <n v="35280"/>
    <n v="1080292"/>
    <n v="14972"/>
    <n v="45"/>
    <n v="0"/>
    <x v="21"/>
    <n v="0.12"/>
    <n v="1115572"/>
    <n v="0"/>
    <n v="0"/>
  </r>
  <r>
    <x v="9"/>
    <x v="29"/>
    <n v="0.13"/>
    <n v="0.12"/>
    <n v="0.02"/>
    <n v="895464"/>
    <n v="41064"/>
    <n v="35280"/>
    <n v="837220"/>
    <n v="14740"/>
    <n v="6"/>
    <n v="0"/>
    <x v="21"/>
    <s v=" "/>
    <s v=" "/>
    <n v="0"/>
    <n v="0"/>
  </r>
  <r>
    <x v="9"/>
    <x v="28"/>
    <n v="0.52"/>
    <n v="0.32"/>
    <n v="0.2"/>
    <n v="1142868"/>
    <n v="58132"/>
    <n v="35280"/>
    <n v="1080292"/>
    <n v="14972"/>
    <n v="46"/>
    <n v="0"/>
    <x v="21"/>
    <n v="0.16250000000000001"/>
    <n v="1952792"/>
    <n v="0"/>
    <n v="0"/>
  </r>
  <r>
    <x v="10"/>
    <x v="29"/>
    <n v="0.13"/>
    <n v="0.12"/>
    <n v="0.02"/>
    <n v="895464"/>
    <n v="41648"/>
    <n v="35280"/>
    <n v="837220"/>
    <n v="14740"/>
    <n v="10"/>
    <n v="0"/>
    <x v="21"/>
    <s v=" "/>
    <s v=" "/>
    <n v="0"/>
    <n v="0"/>
  </r>
  <r>
    <x v="10"/>
    <x v="28"/>
    <n v="0.47"/>
    <n v="0.27"/>
    <n v="0.2"/>
    <n v="1142868"/>
    <n v="58340"/>
    <n v="35280"/>
    <n v="1080292"/>
    <n v="14972"/>
    <n v="45"/>
    <n v="0"/>
    <x v="21"/>
    <n v="0.15"/>
    <n v="1952792"/>
    <n v="0"/>
    <n v="0"/>
  </r>
  <r>
    <x v="11"/>
    <x v="29"/>
    <n v="0.17"/>
    <n v="0.15"/>
    <n v="0.02"/>
    <n v="895464"/>
    <n v="41712"/>
    <n v="35280"/>
    <n v="837220"/>
    <n v="14740"/>
    <n v="9"/>
    <n v="0"/>
    <x v="21"/>
    <s v=" "/>
    <s v=" "/>
    <n v="0"/>
    <n v="0"/>
  </r>
  <r>
    <x v="11"/>
    <x v="28"/>
    <n v="0.48"/>
    <n v="0.32"/>
    <n v="0.17"/>
    <n v="1142868"/>
    <n v="58564"/>
    <n v="35280"/>
    <n v="1080292"/>
    <n v="14972"/>
    <n v="45"/>
    <n v="0"/>
    <x v="21"/>
    <n v="0.16250000000000001"/>
    <n v="1952792"/>
    <n v="0"/>
    <n v="0"/>
  </r>
  <r>
    <x v="12"/>
    <x v="28"/>
    <n v="0.43"/>
    <n v="0.25"/>
    <n v="0.18"/>
    <n v="1142868"/>
    <n v="58784"/>
    <n v="35280"/>
    <n v="1080292"/>
    <n v="14972"/>
    <n v="45"/>
    <n v="0"/>
    <x v="21"/>
    <n v="0.1075"/>
    <n v="1115572"/>
    <n v="0"/>
    <n v="0"/>
  </r>
  <r>
    <x v="13"/>
    <x v="28"/>
    <n v="0.52"/>
    <n v="0.32"/>
    <n v="0.2"/>
    <n v="1142868"/>
    <n v="59020"/>
    <n v="35280"/>
    <n v="1080292"/>
    <n v="14972"/>
    <n v="45"/>
    <n v="0"/>
    <x v="21"/>
    <n v="0.13"/>
    <n v="1115572"/>
    <n v="0"/>
    <n v="0"/>
  </r>
  <r>
    <x v="14"/>
    <x v="28"/>
    <n v="0.47"/>
    <n v="0.27"/>
    <n v="0.2"/>
    <n v="1142868"/>
    <n v="58320"/>
    <n v="35280"/>
    <n v="1080292"/>
    <n v="14972"/>
    <n v="45"/>
    <n v="0"/>
    <x v="21"/>
    <n v="0.11749999999999999"/>
    <n v="1115572"/>
    <n v="0"/>
    <n v="0"/>
  </r>
  <r>
    <x v="15"/>
    <x v="28"/>
    <n v="0.48"/>
    <n v="0.28000000000000003"/>
    <n v="0.2"/>
    <n v="1142868"/>
    <n v="58652"/>
    <n v="35280"/>
    <n v="1080292"/>
    <n v="14972"/>
    <n v="45"/>
    <n v="0"/>
    <x v="21"/>
    <n v="0.12"/>
    <n v="1115572"/>
    <n v="0"/>
    <n v="0"/>
  </r>
  <r>
    <x v="16"/>
    <x v="28"/>
    <n v="0.52"/>
    <n v="0.28000000000000003"/>
    <n v="0.23"/>
    <n v="1142868"/>
    <n v="58916"/>
    <n v="35280"/>
    <n v="1080292"/>
    <n v="14972"/>
    <n v="45"/>
    <n v="0"/>
    <x v="21"/>
    <n v="0.13"/>
    <n v="1115572"/>
    <n v="0"/>
    <n v="0"/>
  </r>
  <r>
    <x v="17"/>
    <x v="28"/>
    <n v="0.43"/>
    <n v="0.28000000000000003"/>
    <n v="0.15"/>
    <n v="1142868"/>
    <n v="58384"/>
    <n v="35280"/>
    <n v="1080292"/>
    <n v="14972"/>
    <n v="46"/>
    <n v="0"/>
    <x v="21"/>
    <n v="0.1075"/>
    <n v="1115572"/>
    <n v="0"/>
    <n v="0"/>
  </r>
  <r>
    <x v="18"/>
    <x v="28"/>
    <n v="0.52"/>
    <n v="0.32"/>
    <n v="0.2"/>
    <n v="1142868"/>
    <n v="58632"/>
    <n v="35280"/>
    <n v="1080292"/>
    <n v="14972"/>
    <n v="45"/>
    <n v="0"/>
    <x v="21"/>
    <n v="0.13"/>
    <n v="1115572"/>
    <n v="0"/>
    <n v="0"/>
  </r>
  <r>
    <x v="19"/>
    <x v="29"/>
    <n v="0.13"/>
    <n v="0.12"/>
    <n v="0.02"/>
    <n v="895464"/>
    <n v="41600"/>
    <n v="35280"/>
    <n v="837220"/>
    <n v="14740"/>
    <n v="7"/>
    <n v="0"/>
    <x v="21"/>
    <s v=" "/>
    <s v=" "/>
    <n v="0"/>
    <n v="0"/>
  </r>
  <r>
    <x v="19"/>
    <x v="28"/>
    <n v="0.5"/>
    <n v="0.33"/>
    <n v="0.17"/>
    <n v="1142868"/>
    <n v="58892"/>
    <n v="35280"/>
    <n v="1080292"/>
    <n v="14972"/>
    <n v="45"/>
    <n v="0"/>
    <x v="21"/>
    <n v="0.1575"/>
    <n v="1952792"/>
    <n v="0"/>
    <n v="0"/>
  </r>
  <r>
    <x v="20"/>
    <x v="28"/>
    <n v="0.48"/>
    <n v="0.27"/>
    <n v="0.22"/>
    <n v="1142868"/>
    <n v="59092"/>
    <n v="35280"/>
    <n v="1080292"/>
    <n v="14972"/>
    <n v="45"/>
    <n v="0"/>
    <x v="21"/>
    <n v="0.12"/>
    <n v="1115572"/>
    <n v="0"/>
    <n v="0"/>
  </r>
  <r>
    <x v="21"/>
    <x v="28"/>
    <n v="0.52"/>
    <n v="0.3"/>
    <n v="0.22"/>
    <n v="1142868"/>
    <n v="58304"/>
    <n v="35280"/>
    <n v="1080292"/>
    <n v="14972"/>
    <n v="45"/>
    <n v="0"/>
    <x v="21"/>
    <n v="0.13"/>
    <n v="1115572"/>
    <n v="0"/>
    <n v="0"/>
  </r>
  <r>
    <x v="22"/>
    <x v="28"/>
    <n v="0.53"/>
    <n v="0.33"/>
    <n v="0.2"/>
    <n v="1142868"/>
    <n v="58528"/>
    <n v="35280"/>
    <n v="1080292"/>
    <n v="14972"/>
    <n v="45"/>
    <n v="0"/>
    <x v="21"/>
    <n v="0.13250000000000001"/>
    <n v="1115572"/>
    <n v="0"/>
    <n v="0"/>
  </r>
  <r>
    <x v="23"/>
    <x v="28"/>
    <n v="0.45"/>
    <n v="0.28000000000000003"/>
    <n v="0.17"/>
    <n v="1142868"/>
    <n v="58812"/>
    <n v="35280"/>
    <n v="1080292"/>
    <n v="14972"/>
    <n v="45"/>
    <n v="0"/>
    <x v="21"/>
    <n v="0.1125"/>
    <n v="1115572"/>
    <n v="0"/>
    <n v="0"/>
  </r>
  <r>
    <x v="24"/>
    <x v="28"/>
    <n v="0.47"/>
    <n v="0.28000000000000003"/>
    <n v="0.18"/>
    <n v="1142868"/>
    <n v="59004"/>
    <n v="35280"/>
    <n v="1080292"/>
    <n v="14972"/>
    <n v="45"/>
    <n v="0"/>
    <x v="21"/>
    <n v="0.11749999999999999"/>
    <n v="1115572"/>
    <n v="0"/>
    <n v="0"/>
  </r>
  <r>
    <x v="25"/>
    <x v="28"/>
    <n v="0.53"/>
    <n v="0.35"/>
    <n v="0.18"/>
    <n v="1142868"/>
    <n v="59244"/>
    <n v="35280"/>
    <n v="1080292"/>
    <n v="14972"/>
    <n v="45"/>
    <n v="0"/>
    <x v="21"/>
    <n v="0.13250000000000001"/>
    <n v="1115572"/>
    <n v="0"/>
    <n v="0"/>
  </r>
  <r>
    <x v="26"/>
    <x v="28"/>
    <n v="0.47"/>
    <n v="0.32"/>
    <n v="0.15"/>
    <n v="1143380"/>
    <n v="58468"/>
    <n v="35280"/>
    <n v="1080804"/>
    <n v="14972"/>
    <n v="45"/>
    <n v="0"/>
    <x v="21"/>
    <n v="0.11749999999999999"/>
    <n v="1116084"/>
    <n v="0"/>
    <n v="0"/>
  </r>
  <r>
    <x v="27"/>
    <x v="28"/>
    <n v="0.48"/>
    <n v="0.3"/>
    <n v="0.18"/>
    <n v="1143380"/>
    <n v="58692"/>
    <n v="35280"/>
    <n v="1080804"/>
    <n v="14972"/>
    <n v="45"/>
    <n v="0"/>
    <x v="21"/>
    <n v="0.12"/>
    <n v="1116084"/>
    <n v="0"/>
    <n v="0"/>
  </r>
  <r>
    <x v="28"/>
    <x v="28"/>
    <n v="0.4"/>
    <n v="0.22"/>
    <n v="0.18"/>
    <n v="1143380"/>
    <n v="58880"/>
    <n v="35280"/>
    <n v="1080804"/>
    <n v="14972"/>
    <n v="44"/>
    <n v="0"/>
    <x v="21"/>
    <n v="0.1"/>
    <n v="1116084"/>
    <n v="0"/>
    <n v="0"/>
  </r>
  <r>
    <x v="29"/>
    <x v="29"/>
    <n v="0.12"/>
    <n v="0.1"/>
    <n v="0.02"/>
    <n v="895976"/>
    <n v="41720"/>
    <n v="35280"/>
    <n v="837732"/>
    <n v="14748"/>
    <n v="7"/>
    <n v="0"/>
    <x v="21"/>
    <s v=" "/>
    <s v=" "/>
    <n v="0"/>
    <n v="0"/>
  </r>
  <r>
    <x v="29"/>
    <x v="28"/>
    <n v="0.51"/>
    <n v="0.34"/>
    <n v="0.17"/>
    <n v="1143380"/>
    <n v="59120"/>
    <n v="35280"/>
    <n v="1080804"/>
    <n v="14972"/>
    <n v="45"/>
    <n v="0"/>
    <x v="21"/>
    <n v="0.1575"/>
    <n v="1953816"/>
    <n v="0"/>
    <n v="0"/>
  </r>
  <r>
    <x v="30"/>
    <x v="29"/>
    <n v="0.15"/>
    <n v="0.13"/>
    <n v="0.02"/>
    <n v="895976"/>
    <n v="41772"/>
    <n v="35280"/>
    <n v="837732"/>
    <n v="14748"/>
    <n v="8"/>
    <n v="0"/>
    <x v="21"/>
    <s v=" "/>
    <s v=" "/>
    <n v="0"/>
    <n v="0"/>
  </r>
  <r>
    <x v="30"/>
    <x v="28"/>
    <n v="0.48"/>
    <n v="0.3"/>
    <n v="0.18"/>
    <n v="1143380"/>
    <n v="59408"/>
    <n v="35280"/>
    <n v="1080804"/>
    <n v="14972"/>
    <n v="45"/>
    <n v="0"/>
    <x v="21"/>
    <n v="0.1575"/>
    <n v="1953816"/>
    <n v="0"/>
    <n v="0"/>
  </r>
  <r>
    <x v="31"/>
    <x v="28"/>
    <n v="0.53"/>
    <n v="0.32"/>
    <n v="0.22"/>
    <n v="1143380"/>
    <n v="58632"/>
    <n v="35280"/>
    <n v="1080804"/>
    <n v="14972"/>
    <n v="45"/>
    <n v="0"/>
    <x v="21"/>
    <n v="0.13250000000000001"/>
    <n v="1116084"/>
    <n v="0"/>
    <n v="0"/>
  </r>
  <r>
    <x v="32"/>
    <x v="28"/>
    <n v="0.45"/>
    <n v="0.25"/>
    <n v="0.2"/>
    <n v="1143380"/>
    <n v="58816"/>
    <n v="35280"/>
    <n v="1080804"/>
    <n v="14972"/>
    <n v="44"/>
    <n v="0"/>
    <x v="21"/>
    <n v="0.1125"/>
    <n v="1116084"/>
    <n v="0"/>
    <n v="0"/>
  </r>
  <r>
    <x v="33"/>
    <x v="28"/>
    <n v="0.38"/>
    <n v="0.2"/>
    <n v="0.18"/>
    <n v="1143380"/>
    <n v="58864"/>
    <n v="35280"/>
    <n v="1080804"/>
    <n v="14972"/>
    <n v="44"/>
    <n v="0"/>
    <x v="21"/>
    <n v="9.5000000000000001E-2"/>
    <n v="1116084"/>
    <n v="0"/>
    <n v="0"/>
  </r>
  <r>
    <x v="34"/>
    <x v="28"/>
    <n v="0.32"/>
    <n v="0.2"/>
    <n v="0.12"/>
    <n v="1143380"/>
    <n v="58876"/>
    <n v="35280"/>
    <n v="1080804"/>
    <n v="14972"/>
    <n v="44"/>
    <n v="0"/>
    <x v="21"/>
    <n v="0.08"/>
    <n v="1116084"/>
    <n v="0"/>
    <n v="0"/>
  </r>
  <r>
    <x v="35"/>
    <x v="28"/>
    <n v="0.35"/>
    <n v="0.2"/>
    <n v="0.15"/>
    <n v="1143380"/>
    <n v="59108"/>
    <n v="35280"/>
    <n v="1080804"/>
    <n v="14972"/>
    <n v="45"/>
    <n v="0"/>
    <x v="21"/>
    <n v="8.7499999999999994E-2"/>
    <n v="1116084"/>
    <n v="0"/>
    <n v="0"/>
  </r>
  <r>
    <x v="36"/>
    <x v="28"/>
    <n v="0.33"/>
    <n v="0.2"/>
    <n v="0.13"/>
    <n v="1143380"/>
    <n v="59116"/>
    <n v="35280"/>
    <n v="1080804"/>
    <n v="14972"/>
    <n v="44"/>
    <n v="0"/>
    <x v="21"/>
    <n v="8.2500000000000004E-2"/>
    <n v="1116084"/>
    <n v="0"/>
    <n v="0"/>
  </r>
  <r>
    <x v="37"/>
    <x v="28"/>
    <n v="0.3"/>
    <n v="0.18"/>
    <n v="0.12"/>
    <n v="1143380"/>
    <n v="59216"/>
    <n v="35280"/>
    <n v="1080804"/>
    <n v="14972"/>
    <n v="44"/>
    <n v="0"/>
    <x v="21"/>
    <n v="7.4999999999999997E-2"/>
    <n v="1116084"/>
    <n v="0"/>
    <n v="0"/>
  </r>
  <r>
    <x v="38"/>
    <x v="28"/>
    <n v="0.33"/>
    <n v="0.18"/>
    <n v="0.15"/>
    <n v="1143380"/>
    <n v="59288"/>
    <n v="35280"/>
    <n v="1080804"/>
    <n v="14972"/>
    <n v="44"/>
    <n v="0"/>
    <x v="21"/>
    <n v="8.2500000000000004E-2"/>
    <n v="1116084"/>
    <n v="0"/>
    <n v="0"/>
  </r>
  <r>
    <x v="0"/>
    <x v="30"/>
    <n v="0.17"/>
    <n v="0.13"/>
    <n v="0.03"/>
    <n v="954584"/>
    <n v="38392"/>
    <n v="4"/>
    <n v="607240"/>
    <n v="8968"/>
    <n v="0"/>
    <n v="0"/>
    <x v="22"/>
    <n v="4.2500000000000003E-2"/>
    <n v="607244"/>
    <n v="0"/>
    <n v="0"/>
  </r>
  <r>
    <x v="1"/>
    <x v="30"/>
    <n v="0.22"/>
    <n v="0.17"/>
    <n v="0.05"/>
    <n v="954584"/>
    <n v="38392"/>
    <n v="4"/>
    <n v="607240"/>
    <n v="8968"/>
    <n v="0"/>
    <n v="0"/>
    <x v="22"/>
    <n v="5.5E-2"/>
    <n v="607244"/>
    <n v="0"/>
    <n v="0"/>
  </r>
  <r>
    <x v="2"/>
    <x v="30"/>
    <n v="0.18"/>
    <n v="0.15"/>
    <n v="0.03"/>
    <n v="954584"/>
    <n v="38392"/>
    <n v="4"/>
    <n v="607240"/>
    <n v="8968"/>
    <n v="0"/>
    <n v="0"/>
    <x v="22"/>
    <n v="4.4999999999999998E-2"/>
    <n v="607244"/>
    <n v="0"/>
    <n v="0"/>
  </r>
  <r>
    <x v="3"/>
    <x v="30"/>
    <n v="0.18"/>
    <n v="0.15"/>
    <n v="0.03"/>
    <n v="954584"/>
    <n v="38392"/>
    <n v="4"/>
    <n v="607240"/>
    <n v="8968"/>
    <n v="0"/>
    <n v="0"/>
    <x v="22"/>
    <n v="4.4999999999999998E-2"/>
    <n v="607244"/>
    <n v="0"/>
    <n v="0"/>
  </r>
  <r>
    <x v="4"/>
    <x v="30"/>
    <n v="0.2"/>
    <n v="0.18"/>
    <n v="0.02"/>
    <n v="954584"/>
    <n v="38392"/>
    <n v="4"/>
    <n v="607240"/>
    <n v="8968"/>
    <n v="0"/>
    <n v="0"/>
    <x v="22"/>
    <n v="0.05"/>
    <n v="607244"/>
    <n v="0"/>
    <n v="0"/>
  </r>
  <r>
    <x v="5"/>
    <x v="30"/>
    <n v="0.2"/>
    <n v="0.17"/>
    <n v="0.03"/>
    <n v="954584"/>
    <n v="38392"/>
    <n v="4"/>
    <n v="607240"/>
    <n v="8968"/>
    <n v="0"/>
    <n v="0"/>
    <x v="22"/>
    <n v="0.05"/>
    <n v="607244"/>
    <n v="0"/>
    <n v="0"/>
  </r>
  <r>
    <x v="6"/>
    <x v="30"/>
    <n v="0.18"/>
    <n v="0.15"/>
    <n v="0.03"/>
    <n v="954584"/>
    <n v="38392"/>
    <n v="4"/>
    <n v="607240"/>
    <n v="8968"/>
    <n v="0"/>
    <n v="0"/>
    <x v="22"/>
    <n v="4.4999999999999998E-2"/>
    <n v="607244"/>
    <n v="0"/>
    <n v="0"/>
  </r>
  <r>
    <x v="7"/>
    <x v="30"/>
    <n v="0.23"/>
    <n v="0.2"/>
    <n v="0.03"/>
    <n v="954584"/>
    <n v="38392"/>
    <n v="4"/>
    <n v="607240"/>
    <n v="8968"/>
    <n v="0"/>
    <n v="0"/>
    <x v="22"/>
    <n v="5.7500000000000002E-2"/>
    <n v="607244"/>
    <n v="0"/>
    <n v="0"/>
  </r>
  <r>
    <x v="8"/>
    <x v="30"/>
    <n v="0.22"/>
    <n v="0.17"/>
    <n v="0.05"/>
    <n v="954584"/>
    <n v="38392"/>
    <n v="4"/>
    <n v="607240"/>
    <n v="8968"/>
    <n v="0"/>
    <n v="0"/>
    <x v="22"/>
    <n v="5.5E-2"/>
    <n v="607244"/>
    <n v="0"/>
    <n v="0"/>
  </r>
  <r>
    <x v="9"/>
    <x v="30"/>
    <n v="0.2"/>
    <n v="0.17"/>
    <n v="0.03"/>
    <n v="954584"/>
    <n v="38392"/>
    <n v="4"/>
    <n v="607240"/>
    <n v="8968"/>
    <n v="0"/>
    <n v="0"/>
    <x v="22"/>
    <n v="0.05"/>
    <n v="607244"/>
    <n v="0"/>
    <n v="0"/>
  </r>
  <r>
    <x v="10"/>
    <x v="30"/>
    <n v="0.2"/>
    <n v="0.17"/>
    <n v="0.03"/>
    <n v="954584"/>
    <n v="38392"/>
    <n v="4"/>
    <n v="607240"/>
    <n v="8968"/>
    <n v="0"/>
    <n v="0"/>
    <x v="22"/>
    <n v="0.05"/>
    <n v="607244"/>
    <n v="0"/>
    <n v="0"/>
  </r>
  <r>
    <x v="11"/>
    <x v="30"/>
    <n v="0.22"/>
    <n v="0.17"/>
    <n v="0.05"/>
    <n v="954584"/>
    <n v="38392"/>
    <n v="4"/>
    <n v="607240"/>
    <n v="8968"/>
    <n v="0"/>
    <n v="0"/>
    <x v="22"/>
    <n v="5.5E-2"/>
    <n v="607244"/>
    <n v="0"/>
    <n v="0"/>
  </r>
  <r>
    <x v="12"/>
    <x v="30"/>
    <n v="0.2"/>
    <n v="0.17"/>
    <n v="0.03"/>
    <n v="954584"/>
    <n v="38392"/>
    <n v="4"/>
    <n v="607240"/>
    <n v="8968"/>
    <n v="0"/>
    <n v="0"/>
    <x v="22"/>
    <n v="0.05"/>
    <n v="607244"/>
    <n v="0"/>
    <n v="0"/>
  </r>
  <r>
    <x v="13"/>
    <x v="30"/>
    <n v="0.22"/>
    <n v="0.2"/>
    <n v="0.02"/>
    <n v="954584"/>
    <n v="38392"/>
    <n v="4"/>
    <n v="607240"/>
    <n v="8968"/>
    <n v="0"/>
    <n v="0"/>
    <x v="22"/>
    <n v="5.5E-2"/>
    <n v="607244"/>
    <n v="0"/>
    <n v="0"/>
  </r>
  <r>
    <x v="14"/>
    <x v="30"/>
    <n v="0.2"/>
    <n v="0.17"/>
    <n v="0.03"/>
    <n v="954584"/>
    <n v="38392"/>
    <n v="4"/>
    <n v="607240"/>
    <n v="8968"/>
    <n v="0"/>
    <n v="0"/>
    <x v="22"/>
    <n v="0.05"/>
    <n v="607244"/>
    <n v="0"/>
    <n v="0"/>
  </r>
  <r>
    <x v="15"/>
    <x v="30"/>
    <n v="0.2"/>
    <n v="0.18"/>
    <n v="0.02"/>
    <n v="954584"/>
    <n v="38392"/>
    <n v="4"/>
    <n v="607240"/>
    <n v="8968"/>
    <n v="0"/>
    <n v="0"/>
    <x v="22"/>
    <n v="0.05"/>
    <n v="607244"/>
    <n v="0"/>
    <n v="0"/>
  </r>
  <r>
    <x v="16"/>
    <x v="30"/>
    <n v="0.18"/>
    <n v="0.15"/>
    <n v="0.03"/>
    <n v="954584"/>
    <n v="38392"/>
    <n v="4"/>
    <n v="607240"/>
    <n v="8968"/>
    <n v="0"/>
    <n v="0"/>
    <x v="22"/>
    <n v="4.4999999999999998E-2"/>
    <n v="607244"/>
    <n v="0"/>
    <n v="0"/>
  </r>
  <r>
    <x v="17"/>
    <x v="30"/>
    <n v="0.2"/>
    <n v="0.17"/>
    <n v="0.03"/>
    <n v="954584"/>
    <n v="38392"/>
    <n v="4"/>
    <n v="607240"/>
    <n v="8968"/>
    <n v="0"/>
    <n v="0"/>
    <x v="22"/>
    <n v="0.05"/>
    <n v="607244"/>
    <n v="0"/>
    <n v="0"/>
  </r>
  <r>
    <x v="18"/>
    <x v="30"/>
    <n v="0.22"/>
    <n v="0.18"/>
    <n v="0.03"/>
    <n v="954584"/>
    <n v="38392"/>
    <n v="4"/>
    <n v="607240"/>
    <n v="8968"/>
    <n v="0"/>
    <n v="0"/>
    <x v="22"/>
    <n v="5.5E-2"/>
    <n v="607244"/>
    <n v="0"/>
    <n v="0"/>
  </r>
  <r>
    <x v="19"/>
    <x v="30"/>
    <n v="0.23"/>
    <n v="0.2"/>
    <n v="0.03"/>
    <n v="954584"/>
    <n v="38392"/>
    <n v="4"/>
    <n v="607240"/>
    <n v="8968"/>
    <n v="0"/>
    <n v="0"/>
    <x v="22"/>
    <n v="5.7500000000000002E-2"/>
    <n v="607244"/>
    <n v="0"/>
    <n v="0"/>
  </r>
  <r>
    <x v="20"/>
    <x v="30"/>
    <n v="0.2"/>
    <n v="0.17"/>
    <n v="0.03"/>
    <n v="954584"/>
    <n v="38392"/>
    <n v="4"/>
    <n v="607240"/>
    <n v="8968"/>
    <n v="0"/>
    <n v="0"/>
    <x v="22"/>
    <n v="0.05"/>
    <n v="607244"/>
    <n v="0"/>
    <n v="0"/>
  </r>
  <r>
    <x v="21"/>
    <x v="30"/>
    <n v="0.2"/>
    <n v="0.17"/>
    <n v="0.03"/>
    <n v="954584"/>
    <n v="38392"/>
    <n v="4"/>
    <n v="607240"/>
    <n v="8968"/>
    <n v="0"/>
    <n v="0"/>
    <x v="22"/>
    <n v="0.05"/>
    <n v="607244"/>
    <n v="0"/>
    <n v="0"/>
  </r>
  <r>
    <x v="22"/>
    <x v="30"/>
    <n v="0.2"/>
    <n v="0.17"/>
    <n v="0.03"/>
    <n v="954584"/>
    <n v="38392"/>
    <n v="4"/>
    <n v="607240"/>
    <n v="8968"/>
    <n v="0"/>
    <n v="0"/>
    <x v="22"/>
    <n v="0.05"/>
    <n v="607244"/>
    <n v="0"/>
    <n v="0"/>
  </r>
  <r>
    <x v="23"/>
    <x v="30"/>
    <n v="0.22"/>
    <n v="0.18"/>
    <n v="0.03"/>
    <n v="954584"/>
    <n v="38392"/>
    <n v="4"/>
    <n v="607240"/>
    <n v="8968"/>
    <n v="0"/>
    <n v="0"/>
    <x v="22"/>
    <n v="5.5E-2"/>
    <n v="607244"/>
    <n v="0"/>
    <n v="0"/>
  </r>
  <r>
    <x v="24"/>
    <x v="30"/>
    <n v="0.2"/>
    <n v="0.17"/>
    <n v="0.03"/>
    <n v="954584"/>
    <n v="38392"/>
    <n v="4"/>
    <n v="607240"/>
    <n v="8968"/>
    <n v="0"/>
    <n v="0"/>
    <x v="22"/>
    <n v="0.05"/>
    <n v="607244"/>
    <n v="0"/>
    <n v="0"/>
  </r>
  <r>
    <x v="25"/>
    <x v="30"/>
    <n v="0.2"/>
    <n v="0.18"/>
    <n v="0.02"/>
    <n v="954584"/>
    <n v="38392"/>
    <n v="4"/>
    <n v="607240"/>
    <n v="8968"/>
    <n v="0"/>
    <n v="0"/>
    <x v="22"/>
    <n v="0.05"/>
    <n v="607244"/>
    <n v="0"/>
    <n v="0"/>
  </r>
  <r>
    <x v="26"/>
    <x v="30"/>
    <n v="0.2"/>
    <n v="0.17"/>
    <n v="0.03"/>
    <n v="954584"/>
    <n v="38392"/>
    <n v="4"/>
    <n v="607240"/>
    <n v="8968"/>
    <n v="0"/>
    <n v="0"/>
    <x v="22"/>
    <n v="0.05"/>
    <n v="607244"/>
    <n v="0"/>
    <n v="0"/>
  </r>
  <r>
    <x v="27"/>
    <x v="30"/>
    <n v="0.2"/>
    <n v="0.15"/>
    <n v="0.05"/>
    <n v="954584"/>
    <n v="38392"/>
    <n v="4"/>
    <n v="607240"/>
    <n v="8968"/>
    <n v="0"/>
    <n v="0"/>
    <x v="22"/>
    <n v="0.05"/>
    <n v="607244"/>
    <n v="0"/>
    <n v="0"/>
  </r>
  <r>
    <x v="28"/>
    <x v="30"/>
    <n v="0.2"/>
    <n v="0.17"/>
    <n v="0.03"/>
    <n v="954584"/>
    <n v="38392"/>
    <n v="4"/>
    <n v="607240"/>
    <n v="8968"/>
    <n v="0"/>
    <n v="0"/>
    <x v="22"/>
    <n v="0.05"/>
    <n v="607244"/>
    <n v="0"/>
    <n v="0"/>
  </r>
  <r>
    <x v="29"/>
    <x v="30"/>
    <n v="0.2"/>
    <n v="0.17"/>
    <n v="0.03"/>
    <n v="954584"/>
    <n v="38392"/>
    <n v="4"/>
    <n v="607240"/>
    <n v="8968"/>
    <n v="0"/>
    <n v="0"/>
    <x v="22"/>
    <n v="0.05"/>
    <n v="607244"/>
    <n v="0"/>
    <n v="0"/>
  </r>
  <r>
    <x v="30"/>
    <x v="30"/>
    <n v="0.18"/>
    <n v="0.15"/>
    <n v="0.03"/>
    <n v="954584"/>
    <n v="38392"/>
    <n v="4"/>
    <n v="607240"/>
    <n v="8968"/>
    <n v="0"/>
    <n v="0"/>
    <x v="22"/>
    <n v="4.4999999999999998E-2"/>
    <n v="607244"/>
    <n v="0"/>
    <n v="0"/>
  </r>
  <r>
    <x v="31"/>
    <x v="30"/>
    <n v="0.22"/>
    <n v="0.18"/>
    <n v="0.03"/>
    <n v="954584"/>
    <n v="38392"/>
    <n v="4"/>
    <n v="607240"/>
    <n v="8968"/>
    <n v="0"/>
    <n v="0"/>
    <x v="22"/>
    <n v="5.5E-2"/>
    <n v="607244"/>
    <n v="0"/>
    <n v="0"/>
  </r>
  <r>
    <x v="32"/>
    <x v="30"/>
    <n v="0.18"/>
    <n v="0.17"/>
    <n v="0.02"/>
    <n v="954584"/>
    <n v="38392"/>
    <n v="4"/>
    <n v="607240"/>
    <n v="8968"/>
    <n v="0"/>
    <n v="0"/>
    <x v="22"/>
    <n v="4.4999999999999998E-2"/>
    <n v="607244"/>
    <n v="0"/>
    <n v="0"/>
  </r>
  <r>
    <x v="33"/>
    <x v="30"/>
    <n v="0.17"/>
    <n v="0.12"/>
    <n v="0.05"/>
    <n v="954584"/>
    <n v="38392"/>
    <n v="4"/>
    <n v="607240"/>
    <n v="8968"/>
    <n v="0"/>
    <n v="0"/>
    <x v="22"/>
    <n v="4.2500000000000003E-2"/>
    <n v="607244"/>
    <n v="0"/>
    <n v="0"/>
  </r>
  <r>
    <x v="34"/>
    <x v="30"/>
    <n v="0.13"/>
    <n v="0.12"/>
    <n v="0.02"/>
    <n v="954584"/>
    <n v="38392"/>
    <n v="4"/>
    <n v="607240"/>
    <n v="8968"/>
    <n v="0"/>
    <n v="0"/>
    <x v="22"/>
    <n v="3.2500000000000001E-2"/>
    <n v="607244"/>
    <n v="0"/>
    <n v="0"/>
  </r>
  <r>
    <x v="35"/>
    <x v="30"/>
    <n v="0.17"/>
    <n v="0.15"/>
    <n v="0.02"/>
    <n v="954584"/>
    <n v="38392"/>
    <n v="4"/>
    <n v="607240"/>
    <n v="8968"/>
    <n v="0"/>
    <n v="0"/>
    <x v="22"/>
    <n v="4.2500000000000003E-2"/>
    <n v="607244"/>
    <n v="0"/>
    <n v="0"/>
  </r>
  <r>
    <x v="36"/>
    <x v="30"/>
    <n v="0.17"/>
    <n v="0.13"/>
    <n v="0.03"/>
    <n v="954584"/>
    <n v="38392"/>
    <n v="4"/>
    <n v="607240"/>
    <n v="8968"/>
    <n v="0"/>
    <n v="0"/>
    <x v="22"/>
    <n v="4.2500000000000003E-2"/>
    <n v="607244"/>
    <n v="0"/>
    <n v="0"/>
  </r>
  <r>
    <x v="37"/>
    <x v="30"/>
    <n v="0.17"/>
    <n v="0.15"/>
    <n v="0.02"/>
    <n v="954584"/>
    <n v="38392"/>
    <n v="4"/>
    <n v="607240"/>
    <n v="8968"/>
    <n v="0"/>
    <n v="0"/>
    <x v="22"/>
    <n v="4.2500000000000003E-2"/>
    <n v="607244"/>
    <n v="0"/>
    <n v="0"/>
  </r>
  <r>
    <x v="38"/>
    <x v="30"/>
    <n v="0.17"/>
    <n v="0.15"/>
    <n v="0.02"/>
    <n v="954584"/>
    <n v="38392"/>
    <n v="4"/>
    <n v="607240"/>
    <n v="8968"/>
    <n v="0"/>
    <n v="0"/>
    <x v="22"/>
    <n v="4.2500000000000003E-2"/>
    <n v="607244"/>
    <n v="0"/>
    <n v="0"/>
  </r>
  <r>
    <x v="0"/>
    <x v="31"/>
    <n v="0.13"/>
    <n v="0"/>
    <n v="0.13"/>
    <n v="0"/>
    <n v="0"/>
    <n v="0"/>
    <n v="0"/>
    <n v="0"/>
    <n v="0"/>
    <n v="0"/>
    <x v="23"/>
    <n v="3.2500000000000001E-2"/>
    <n v="0"/>
    <n v="0"/>
    <n v="0"/>
  </r>
  <r>
    <x v="1"/>
    <x v="31"/>
    <n v="0.17"/>
    <n v="0"/>
    <n v="0.17"/>
    <n v="0"/>
    <n v="0"/>
    <n v="0"/>
    <n v="0"/>
    <n v="0"/>
    <n v="0"/>
    <n v="0"/>
    <x v="23"/>
    <n v="4.2500000000000003E-2"/>
    <n v="0"/>
    <n v="0"/>
    <n v="0"/>
  </r>
  <r>
    <x v="2"/>
    <x v="31"/>
    <n v="0.15"/>
    <n v="0"/>
    <n v="0.15"/>
    <n v="0"/>
    <n v="0"/>
    <n v="0"/>
    <n v="0"/>
    <n v="0"/>
    <n v="0"/>
    <n v="0"/>
    <x v="23"/>
    <n v="3.7499999999999999E-2"/>
    <n v="0"/>
    <n v="0"/>
    <n v="0"/>
  </r>
  <r>
    <x v="3"/>
    <x v="31"/>
    <n v="0.15"/>
    <n v="0"/>
    <n v="0.15"/>
    <n v="0"/>
    <n v="0"/>
    <n v="0"/>
    <n v="0"/>
    <n v="0"/>
    <n v="0"/>
    <n v="0"/>
    <x v="23"/>
    <n v="3.7499999999999999E-2"/>
    <n v="0"/>
    <n v="0"/>
    <n v="0"/>
  </r>
  <r>
    <x v="4"/>
    <x v="31"/>
    <n v="0.17"/>
    <n v="0"/>
    <n v="0.17"/>
    <n v="0"/>
    <n v="0"/>
    <n v="0"/>
    <n v="0"/>
    <n v="0"/>
    <n v="0"/>
    <n v="0"/>
    <x v="23"/>
    <n v="4.2500000000000003E-2"/>
    <n v="0"/>
    <n v="0"/>
    <n v="0"/>
  </r>
  <r>
    <x v="5"/>
    <x v="31"/>
    <n v="0.17"/>
    <n v="0"/>
    <n v="0.17"/>
    <n v="0"/>
    <n v="0"/>
    <n v="0"/>
    <n v="0"/>
    <n v="0"/>
    <n v="0"/>
    <n v="0"/>
    <x v="23"/>
    <n v="4.2500000000000003E-2"/>
    <n v="0"/>
    <n v="0"/>
    <n v="0"/>
  </r>
  <r>
    <x v="6"/>
    <x v="31"/>
    <n v="0.17"/>
    <n v="0"/>
    <n v="0.17"/>
    <n v="0"/>
    <n v="0"/>
    <n v="0"/>
    <n v="0"/>
    <n v="0"/>
    <n v="0"/>
    <n v="0"/>
    <x v="23"/>
    <n v="4.2500000000000003E-2"/>
    <n v="0"/>
    <n v="0"/>
    <n v="0"/>
  </r>
  <r>
    <x v="7"/>
    <x v="31"/>
    <n v="0.17"/>
    <n v="0"/>
    <n v="0.17"/>
    <n v="0"/>
    <n v="0"/>
    <n v="0"/>
    <n v="0"/>
    <n v="0"/>
    <n v="0"/>
    <n v="0"/>
    <x v="23"/>
    <n v="4.2500000000000003E-2"/>
    <n v="0"/>
    <n v="0"/>
    <n v="0"/>
  </r>
  <r>
    <x v="8"/>
    <x v="31"/>
    <n v="0.17"/>
    <n v="0"/>
    <n v="0.17"/>
    <n v="0"/>
    <n v="0"/>
    <n v="0"/>
    <n v="0"/>
    <n v="0"/>
    <n v="0"/>
    <n v="0"/>
    <x v="23"/>
    <n v="4.2500000000000003E-2"/>
    <n v="0"/>
    <n v="0"/>
    <n v="0"/>
  </r>
  <r>
    <x v="9"/>
    <x v="31"/>
    <n v="0.15"/>
    <n v="0"/>
    <n v="0.15"/>
    <n v="0"/>
    <n v="0"/>
    <n v="0"/>
    <n v="0"/>
    <n v="0"/>
    <n v="0"/>
    <n v="0"/>
    <x v="23"/>
    <n v="3.7499999999999999E-2"/>
    <n v="0"/>
    <n v="0"/>
    <n v="0"/>
  </r>
  <r>
    <x v="10"/>
    <x v="31"/>
    <n v="0.18"/>
    <n v="0"/>
    <n v="0.18"/>
    <n v="0"/>
    <n v="0"/>
    <n v="0"/>
    <n v="0"/>
    <n v="0"/>
    <n v="0"/>
    <n v="0"/>
    <x v="23"/>
    <n v="4.4999999999999998E-2"/>
    <n v="0"/>
    <n v="0"/>
    <n v="0"/>
  </r>
  <r>
    <x v="11"/>
    <x v="31"/>
    <n v="0.17"/>
    <n v="0"/>
    <n v="0.17"/>
    <n v="0"/>
    <n v="0"/>
    <n v="0"/>
    <n v="0"/>
    <n v="0"/>
    <n v="0"/>
    <n v="0"/>
    <x v="23"/>
    <n v="4.2500000000000003E-2"/>
    <n v="0"/>
    <n v="0"/>
    <n v="0"/>
  </r>
  <r>
    <x v="12"/>
    <x v="31"/>
    <n v="0.17"/>
    <n v="0"/>
    <n v="0.17"/>
    <n v="0"/>
    <n v="0"/>
    <n v="0"/>
    <n v="0"/>
    <n v="0"/>
    <n v="0"/>
    <n v="0"/>
    <x v="23"/>
    <n v="4.2500000000000003E-2"/>
    <n v="0"/>
    <n v="0"/>
    <n v="0"/>
  </r>
  <r>
    <x v="13"/>
    <x v="31"/>
    <n v="0.15"/>
    <n v="0"/>
    <n v="0.15"/>
    <n v="0"/>
    <n v="0"/>
    <n v="0"/>
    <n v="0"/>
    <n v="0"/>
    <n v="0"/>
    <n v="0"/>
    <x v="23"/>
    <n v="3.7499999999999999E-2"/>
    <n v="0"/>
    <n v="0"/>
    <n v="0"/>
  </r>
  <r>
    <x v="14"/>
    <x v="31"/>
    <n v="0.18"/>
    <n v="0"/>
    <n v="0.18"/>
    <n v="0"/>
    <n v="0"/>
    <n v="0"/>
    <n v="0"/>
    <n v="0"/>
    <n v="0"/>
    <n v="0"/>
    <x v="23"/>
    <n v="4.4999999999999998E-2"/>
    <n v="0"/>
    <n v="0"/>
    <n v="0"/>
  </r>
  <r>
    <x v="15"/>
    <x v="31"/>
    <n v="0.17"/>
    <n v="0"/>
    <n v="0.17"/>
    <n v="0"/>
    <n v="0"/>
    <n v="0"/>
    <n v="0"/>
    <n v="0"/>
    <n v="0"/>
    <n v="0"/>
    <x v="23"/>
    <n v="4.2500000000000003E-2"/>
    <n v="0"/>
    <n v="0"/>
    <n v="0"/>
  </r>
  <r>
    <x v="16"/>
    <x v="31"/>
    <n v="0.17"/>
    <n v="0"/>
    <n v="0.17"/>
    <n v="0"/>
    <n v="0"/>
    <n v="0"/>
    <n v="0"/>
    <n v="0"/>
    <n v="0"/>
    <n v="0"/>
    <x v="23"/>
    <n v="4.2500000000000003E-2"/>
    <n v="0"/>
    <n v="0"/>
    <n v="0"/>
  </r>
  <r>
    <x v="17"/>
    <x v="31"/>
    <n v="0.15"/>
    <n v="0"/>
    <n v="0.15"/>
    <n v="0"/>
    <n v="0"/>
    <n v="0"/>
    <n v="0"/>
    <n v="0"/>
    <n v="0"/>
    <n v="0"/>
    <x v="23"/>
    <n v="3.7499999999999999E-2"/>
    <n v="0"/>
    <n v="0"/>
    <n v="0"/>
  </r>
  <r>
    <x v="18"/>
    <x v="31"/>
    <n v="0.18"/>
    <n v="0"/>
    <n v="0.18"/>
    <n v="0"/>
    <n v="0"/>
    <n v="0"/>
    <n v="0"/>
    <n v="0"/>
    <n v="0"/>
    <n v="0"/>
    <x v="23"/>
    <n v="4.4999999999999998E-2"/>
    <n v="0"/>
    <n v="0"/>
    <n v="0"/>
  </r>
  <r>
    <x v="19"/>
    <x v="31"/>
    <n v="0.17"/>
    <n v="0"/>
    <n v="0.17"/>
    <n v="0"/>
    <n v="0"/>
    <n v="0"/>
    <n v="0"/>
    <n v="0"/>
    <n v="0"/>
    <n v="0"/>
    <x v="23"/>
    <n v="4.2500000000000003E-2"/>
    <n v="0"/>
    <n v="0"/>
    <n v="0"/>
  </r>
  <r>
    <x v="20"/>
    <x v="31"/>
    <n v="0.17"/>
    <n v="0"/>
    <n v="0.17"/>
    <n v="0"/>
    <n v="0"/>
    <n v="0"/>
    <n v="0"/>
    <n v="0"/>
    <n v="0"/>
    <n v="0"/>
    <x v="23"/>
    <n v="4.2500000000000003E-2"/>
    <n v="0"/>
    <n v="0"/>
    <n v="0"/>
  </r>
  <r>
    <x v="21"/>
    <x v="31"/>
    <n v="0.17"/>
    <n v="0"/>
    <n v="0.17"/>
    <n v="0"/>
    <n v="0"/>
    <n v="0"/>
    <n v="0"/>
    <n v="0"/>
    <n v="0"/>
    <n v="0"/>
    <x v="23"/>
    <n v="4.2500000000000003E-2"/>
    <n v="0"/>
    <n v="0"/>
    <n v="0"/>
  </r>
  <r>
    <x v="22"/>
    <x v="31"/>
    <n v="0.18"/>
    <n v="0"/>
    <n v="0.18"/>
    <n v="0"/>
    <n v="0"/>
    <n v="0"/>
    <n v="0"/>
    <n v="0"/>
    <n v="0"/>
    <n v="0"/>
    <x v="23"/>
    <n v="4.4999999999999998E-2"/>
    <n v="0"/>
    <n v="0"/>
    <n v="0"/>
  </r>
  <r>
    <x v="23"/>
    <x v="31"/>
    <n v="0.13"/>
    <n v="0"/>
    <n v="0.13"/>
    <n v="0"/>
    <n v="0"/>
    <n v="0"/>
    <n v="0"/>
    <n v="0"/>
    <n v="0"/>
    <n v="0"/>
    <x v="23"/>
    <n v="3.2500000000000001E-2"/>
    <n v="0"/>
    <n v="0"/>
    <n v="0"/>
  </r>
  <r>
    <x v="24"/>
    <x v="31"/>
    <n v="0.18"/>
    <n v="0"/>
    <n v="0.18"/>
    <n v="0"/>
    <n v="0"/>
    <n v="0"/>
    <n v="0"/>
    <n v="0"/>
    <n v="0"/>
    <n v="0"/>
    <x v="23"/>
    <n v="4.4999999999999998E-2"/>
    <n v="0"/>
    <n v="0"/>
    <n v="0"/>
  </r>
  <r>
    <x v="25"/>
    <x v="31"/>
    <n v="0.15"/>
    <n v="0"/>
    <n v="0.15"/>
    <n v="0"/>
    <n v="0"/>
    <n v="0"/>
    <n v="0"/>
    <n v="0"/>
    <n v="0"/>
    <n v="0"/>
    <x v="23"/>
    <n v="3.7499999999999999E-2"/>
    <n v="0"/>
    <n v="0"/>
    <n v="0"/>
  </r>
  <r>
    <x v="26"/>
    <x v="31"/>
    <n v="0.18"/>
    <n v="0"/>
    <n v="0.18"/>
    <n v="0"/>
    <n v="0"/>
    <n v="0"/>
    <n v="0"/>
    <n v="0"/>
    <n v="0"/>
    <n v="0"/>
    <x v="23"/>
    <n v="4.4999999999999998E-2"/>
    <n v="0"/>
    <n v="0"/>
    <n v="0"/>
  </r>
  <r>
    <x v="27"/>
    <x v="31"/>
    <n v="0.17"/>
    <n v="0"/>
    <n v="0.17"/>
    <n v="0"/>
    <n v="0"/>
    <n v="0"/>
    <n v="0"/>
    <n v="0"/>
    <n v="0"/>
    <n v="0"/>
    <x v="23"/>
    <n v="4.2500000000000003E-2"/>
    <n v="0"/>
    <n v="0"/>
    <n v="0"/>
  </r>
  <r>
    <x v="28"/>
    <x v="31"/>
    <n v="0.13"/>
    <n v="0"/>
    <n v="0.13"/>
    <n v="0"/>
    <n v="0"/>
    <n v="0"/>
    <n v="0"/>
    <n v="0"/>
    <n v="0"/>
    <n v="0"/>
    <x v="23"/>
    <n v="3.2500000000000001E-2"/>
    <n v="0"/>
    <n v="0"/>
    <n v="0"/>
  </r>
  <r>
    <x v="29"/>
    <x v="31"/>
    <n v="0.17"/>
    <n v="0"/>
    <n v="0.17"/>
    <n v="0"/>
    <n v="0"/>
    <n v="0"/>
    <n v="0"/>
    <n v="0"/>
    <n v="0"/>
    <n v="0"/>
    <x v="23"/>
    <n v="4.2500000000000003E-2"/>
    <n v="0"/>
    <n v="0"/>
    <n v="0"/>
  </r>
  <r>
    <x v="30"/>
    <x v="31"/>
    <n v="0.17"/>
    <n v="0"/>
    <n v="0.17"/>
    <n v="0"/>
    <n v="0"/>
    <n v="0"/>
    <n v="0"/>
    <n v="0"/>
    <n v="0"/>
    <n v="0"/>
    <x v="23"/>
    <n v="4.2500000000000003E-2"/>
    <n v="0"/>
    <n v="0"/>
    <n v="0"/>
  </r>
  <r>
    <x v="31"/>
    <x v="31"/>
    <n v="0.17"/>
    <n v="0"/>
    <n v="0.17"/>
    <n v="0"/>
    <n v="0"/>
    <n v="0"/>
    <n v="0"/>
    <n v="0"/>
    <n v="0"/>
    <n v="0"/>
    <x v="23"/>
    <n v="4.2500000000000003E-2"/>
    <n v="0"/>
    <n v="0"/>
    <n v="0"/>
  </r>
  <r>
    <x v="32"/>
    <x v="31"/>
    <n v="0.17"/>
    <n v="0"/>
    <n v="0.17"/>
    <n v="0"/>
    <n v="0"/>
    <n v="0"/>
    <n v="0"/>
    <n v="0"/>
    <n v="0"/>
    <n v="0"/>
    <x v="23"/>
    <n v="4.2500000000000003E-2"/>
    <n v="0"/>
    <n v="0"/>
    <n v="0"/>
  </r>
  <r>
    <x v="29"/>
    <x v="32"/>
    <n v="0.24"/>
    <n v="0.1"/>
    <n v="0.14000000000000001"/>
    <n v="191532"/>
    <n v="4464"/>
    <n v="1420"/>
    <n v="149248"/>
    <n v="2608"/>
    <n v="5"/>
    <n v="0"/>
    <x v="24"/>
    <n v="0.06"/>
    <n v="150668"/>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yPivot" cacheId="3" dataOnRows="1" applyNumberFormats="0" applyBorderFormats="0" applyFontFormats="0" applyPatternFormats="0" applyAlignmentFormats="0" applyWidthHeightFormats="1" dataCaption="Data" updatedVersion="6" asteriskTotals="1" showItems="0" showMultipleLabel="0" showMemberPropertyTips="0" useAutoFormatting="1" itemPrintTitles="1" showDropZones="0" indent="0" compact="0" compactData="0" gridDropZones="1" chartFormat="1">
  <location ref="A3:AA44" firstHeaderRow="1" firstDataRow="2" firstDataCol="1" rowPageCount="1" colPageCount="1"/>
  <pivotFields count="17">
    <pivotField axis="axisRow" compact="0" numFmtId="21" outline="0" subtotalTop="0" showAll="0" includeNewItemsInFilter="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Page" compact="0" outline="0" subtotalTop="0" showAll="0" includeNewItemsInFilter="1">
      <items count="34">
        <item x="32"/>
        <item x="31"/>
        <item x="0"/>
        <item x="30"/>
        <item x="29"/>
        <item x="28"/>
        <item x="27"/>
        <item x="1"/>
        <item x="3"/>
        <item x="2"/>
        <item x="16"/>
        <item x="19"/>
        <item x="21"/>
        <item x="7"/>
        <item x="14"/>
        <item x="22"/>
        <item x="18"/>
        <item x="23"/>
        <item x="24"/>
        <item x="4"/>
        <item x="26"/>
        <item x="9"/>
        <item x="10"/>
        <item x="12"/>
        <item x="17"/>
        <item x="20"/>
        <item x="8"/>
        <item x="15"/>
        <item x="13"/>
        <item x="6"/>
        <item x="25"/>
        <item x="11"/>
        <item x="5"/>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compact="0" outline="0" subtotalTop="0" showAll="0" includeNewItemsInFilter="1">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0"/>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12"/>
  </colFields>
  <colItems count="26">
    <i>
      <x/>
    </i>
    <i>
      <x v="1"/>
    </i>
    <i>
      <x v="2"/>
    </i>
    <i>
      <x v="3"/>
    </i>
    <i>
      <x v="4"/>
    </i>
    <i>
      <x v="5"/>
    </i>
    <i>
      <x v="6"/>
    </i>
    <i>
      <x v="7"/>
    </i>
    <i>
      <x v="8"/>
    </i>
    <i>
      <x v="9"/>
    </i>
    <i>
      <x v="10"/>
    </i>
    <i>
      <x v="11"/>
    </i>
    <i>
      <x v="12"/>
    </i>
    <i>
      <x v="13"/>
    </i>
    <i>
      <x v="14"/>
    </i>
    <i>
      <x v="15"/>
    </i>
    <i>
      <x v="16"/>
    </i>
    <i>
      <x v="17"/>
    </i>
    <i>
      <x v="18"/>
    </i>
    <i>
      <x v="19"/>
    </i>
    <i>
      <x v="20"/>
    </i>
    <i>
      <x v="21"/>
    </i>
    <i>
      <x v="22"/>
    </i>
    <i>
      <x v="23"/>
    </i>
    <i>
      <x v="24"/>
    </i>
    <i t="grand">
      <x/>
    </i>
  </colItems>
  <pageFields count="1">
    <pageField fld="1" hier="-1"/>
  </pageFields>
  <dataFields count="1">
    <dataField name="Sum of IntervalCPU%" fld="13" baseField="0" baseItem="0"/>
  </dataFields>
  <chartFormats count="25">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0" format="4" series="1">
      <pivotArea type="data" outline="0" fieldPosition="0">
        <references count="2">
          <reference field="4294967294" count="1" selected="0">
            <x v="0"/>
          </reference>
          <reference field="12" count="1" selected="0">
            <x v="4"/>
          </reference>
        </references>
      </pivotArea>
    </chartFormat>
    <chartFormat chart="0" format="5" series="1">
      <pivotArea type="data" outline="0" fieldPosition="0">
        <references count="2">
          <reference field="4294967294" count="1" selected="0">
            <x v="0"/>
          </reference>
          <reference field="12" count="1" selected="0">
            <x v="5"/>
          </reference>
        </references>
      </pivotArea>
    </chartFormat>
    <chartFormat chart="0" format="6" series="1">
      <pivotArea type="data" outline="0" fieldPosition="0">
        <references count="2">
          <reference field="4294967294" count="1" selected="0">
            <x v="0"/>
          </reference>
          <reference field="12" count="1" selected="0">
            <x v="6"/>
          </reference>
        </references>
      </pivotArea>
    </chartFormat>
    <chartFormat chart="0" format="7" series="1">
      <pivotArea type="data" outline="0" fieldPosition="0">
        <references count="2">
          <reference field="4294967294" count="1" selected="0">
            <x v="0"/>
          </reference>
          <reference field="12" count="1" selected="0">
            <x v="7"/>
          </reference>
        </references>
      </pivotArea>
    </chartFormat>
    <chartFormat chart="0" format="8" series="1">
      <pivotArea type="data" outline="0" fieldPosition="0">
        <references count="2">
          <reference field="4294967294" count="1" selected="0">
            <x v="0"/>
          </reference>
          <reference field="12" count="1" selected="0">
            <x v="8"/>
          </reference>
        </references>
      </pivotArea>
    </chartFormat>
    <chartFormat chart="0" format="9" series="1">
      <pivotArea type="data" outline="0" fieldPosition="0">
        <references count="2">
          <reference field="4294967294" count="1" selected="0">
            <x v="0"/>
          </reference>
          <reference field="12" count="1" selected="0">
            <x v="9"/>
          </reference>
        </references>
      </pivotArea>
    </chartFormat>
    <chartFormat chart="0" format="10" series="1">
      <pivotArea type="data" outline="0" fieldPosition="0">
        <references count="2">
          <reference field="4294967294" count="1" selected="0">
            <x v="0"/>
          </reference>
          <reference field="12" count="1" selected="0">
            <x v="10"/>
          </reference>
        </references>
      </pivotArea>
    </chartFormat>
    <chartFormat chart="0" format="11" series="1">
      <pivotArea type="data" outline="0" fieldPosition="0">
        <references count="2">
          <reference field="4294967294" count="1" selected="0">
            <x v="0"/>
          </reference>
          <reference field="12" count="1" selected="0">
            <x v="11"/>
          </reference>
        </references>
      </pivotArea>
    </chartFormat>
    <chartFormat chart="0" format="12" series="1">
      <pivotArea type="data" outline="0" fieldPosition="0">
        <references count="2">
          <reference field="4294967294" count="1" selected="0">
            <x v="0"/>
          </reference>
          <reference field="12" count="1" selected="0">
            <x v="12"/>
          </reference>
        </references>
      </pivotArea>
    </chartFormat>
    <chartFormat chart="0" format="13" series="1">
      <pivotArea type="data" outline="0" fieldPosition="0">
        <references count="2">
          <reference field="4294967294" count="1" selected="0">
            <x v="0"/>
          </reference>
          <reference field="12" count="1" selected="0">
            <x v="13"/>
          </reference>
        </references>
      </pivotArea>
    </chartFormat>
    <chartFormat chart="0" format="14" series="1">
      <pivotArea type="data" outline="0" fieldPosition="0">
        <references count="2">
          <reference field="4294967294" count="1" selected="0">
            <x v="0"/>
          </reference>
          <reference field="12" count="1" selected="0">
            <x v="14"/>
          </reference>
        </references>
      </pivotArea>
    </chartFormat>
    <chartFormat chart="0" format="15" series="1">
      <pivotArea type="data" outline="0" fieldPosition="0">
        <references count="2">
          <reference field="4294967294" count="1" selected="0">
            <x v="0"/>
          </reference>
          <reference field="12" count="1" selected="0">
            <x v="15"/>
          </reference>
        </references>
      </pivotArea>
    </chartFormat>
    <chartFormat chart="0" format="16" series="1">
      <pivotArea type="data" outline="0" fieldPosition="0">
        <references count="2">
          <reference field="4294967294" count="1" selected="0">
            <x v="0"/>
          </reference>
          <reference field="12" count="1" selected="0">
            <x v="16"/>
          </reference>
        </references>
      </pivotArea>
    </chartFormat>
    <chartFormat chart="0" format="17" series="1">
      <pivotArea type="data" outline="0" fieldPosition="0">
        <references count="2">
          <reference field="4294967294" count="1" selected="0">
            <x v="0"/>
          </reference>
          <reference field="12" count="1" selected="0">
            <x v="17"/>
          </reference>
        </references>
      </pivotArea>
    </chartFormat>
    <chartFormat chart="0" format="18" series="1">
      <pivotArea type="data" outline="0" fieldPosition="0">
        <references count="2">
          <reference field="4294967294" count="1" selected="0">
            <x v="0"/>
          </reference>
          <reference field="12" count="1" selected="0">
            <x v="18"/>
          </reference>
        </references>
      </pivotArea>
    </chartFormat>
    <chartFormat chart="0" format="19" series="1">
      <pivotArea type="data" outline="0" fieldPosition="0">
        <references count="2">
          <reference field="4294967294" count="1" selected="0">
            <x v="0"/>
          </reference>
          <reference field="12" count="1" selected="0">
            <x v="19"/>
          </reference>
        </references>
      </pivotArea>
    </chartFormat>
    <chartFormat chart="0" format="20" series="1">
      <pivotArea type="data" outline="0" fieldPosition="0">
        <references count="2">
          <reference field="4294967294" count="1" selected="0">
            <x v="0"/>
          </reference>
          <reference field="12" count="1" selected="0">
            <x v="20"/>
          </reference>
        </references>
      </pivotArea>
    </chartFormat>
    <chartFormat chart="0" format="21" series="1">
      <pivotArea type="data" outline="0" fieldPosition="0">
        <references count="2">
          <reference field="4294967294" count="1" selected="0">
            <x v="0"/>
          </reference>
          <reference field="12" count="1" selected="0">
            <x v="21"/>
          </reference>
        </references>
      </pivotArea>
    </chartFormat>
    <chartFormat chart="0" format="22" series="1">
      <pivotArea type="data" outline="0" fieldPosition="0">
        <references count="2">
          <reference field="4294967294" count="1" selected="0">
            <x v="0"/>
          </reference>
          <reference field="12" count="1" selected="0">
            <x v="22"/>
          </reference>
        </references>
      </pivotArea>
    </chartFormat>
    <chartFormat chart="0" format="23" series="1">
      <pivotArea type="data" outline="0" fieldPosition="0">
        <references count="2">
          <reference field="4294967294" count="1" selected="0">
            <x v="0"/>
          </reference>
          <reference field="12" count="1" selected="0">
            <x v="23"/>
          </reference>
        </references>
      </pivotArea>
    </chartFormat>
    <chartFormat chart="0" format="24" series="1">
      <pivotArea type="data" outline="0" fieldPosition="0">
        <references count="2">
          <reference field="4294967294" count="1" selected="0">
            <x v="0"/>
          </reference>
          <reference field="12" count="1" selected="0">
            <x v="24"/>
          </reference>
        </references>
      </pivotArea>
    </chartFormat>
  </chart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36"/>
  <sheetViews>
    <sheetView tabSelected="1" workbookViewId="0"/>
  </sheetViews>
  <sheetFormatPr defaultRowHeight="14.6" x14ac:dyDescent="0.4"/>
  <cols>
    <col min="6" max="6" width="4.69140625" customWidth="1"/>
  </cols>
  <sheetData>
    <row r="1" spans="2:7" x14ac:dyDescent="0.4">
      <c r="B1" s="2" t="s">
        <v>780</v>
      </c>
      <c r="C1">
        <v>40</v>
      </c>
      <c r="D1" s="2" t="s">
        <v>781</v>
      </c>
      <c r="E1" s="1">
        <v>0.15488425925925928</v>
      </c>
      <c r="F1" s="14" t="s">
        <v>782</v>
      </c>
      <c r="G1" s="1">
        <v>0.18196759259259257</v>
      </c>
    </row>
    <row r="2" spans="2:7" x14ac:dyDescent="0.4">
      <c r="B2" s="2"/>
      <c r="D2" s="2"/>
      <c r="E2" s="1"/>
      <c r="F2" s="14"/>
      <c r="G2" s="1"/>
    </row>
    <row r="3" spans="2:7" x14ac:dyDescent="0.4">
      <c r="B3" s="2"/>
      <c r="D3" s="2"/>
      <c r="E3" s="1"/>
      <c r="F3" s="14"/>
      <c r="G3" s="1"/>
    </row>
    <row r="4" spans="2:7" x14ac:dyDescent="0.4">
      <c r="B4" s="2"/>
      <c r="D4" s="2"/>
      <c r="E4" s="1"/>
      <c r="F4" s="14"/>
      <c r="G4" s="1"/>
    </row>
    <row r="5" spans="2:7" x14ac:dyDescent="0.4">
      <c r="B5" s="2"/>
      <c r="D5" s="2"/>
      <c r="E5" s="1"/>
      <c r="F5" s="14"/>
      <c r="G5" s="1"/>
    </row>
    <row r="6" spans="2:7" x14ac:dyDescent="0.4">
      <c r="B6" s="2"/>
      <c r="D6" s="2"/>
      <c r="E6" s="1"/>
      <c r="F6" s="14"/>
      <c r="G6" s="1"/>
    </row>
    <row r="7" spans="2:7" x14ac:dyDescent="0.4">
      <c r="B7" s="2"/>
      <c r="D7" s="2"/>
      <c r="E7" s="1"/>
      <c r="F7" s="14"/>
      <c r="G7" s="1"/>
    </row>
    <row r="8" spans="2:7" x14ac:dyDescent="0.4">
      <c r="B8" s="2"/>
      <c r="D8" s="2"/>
      <c r="E8" s="1"/>
      <c r="F8" s="14"/>
      <c r="G8" s="1"/>
    </row>
    <row r="9" spans="2:7" x14ac:dyDescent="0.4">
      <c r="B9" s="2"/>
      <c r="D9" s="2"/>
      <c r="E9" s="1"/>
      <c r="F9" s="14"/>
      <c r="G9" s="1"/>
    </row>
    <row r="10" spans="2:7" x14ac:dyDescent="0.4">
      <c r="B10" s="2"/>
      <c r="D10" s="2"/>
      <c r="E10" s="1"/>
      <c r="F10" s="14"/>
      <c r="G10" s="1"/>
    </row>
    <row r="11" spans="2:7" x14ac:dyDescent="0.4">
      <c r="B11" s="2"/>
      <c r="D11" s="2"/>
      <c r="E11" s="1"/>
      <c r="F11" s="14"/>
      <c r="G11" s="1"/>
    </row>
    <row r="12" spans="2:7" x14ac:dyDescent="0.4">
      <c r="B12" s="2"/>
      <c r="D12" s="2"/>
      <c r="E12" s="1"/>
      <c r="F12" s="14"/>
      <c r="G12" s="1"/>
    </row>
    <row r="13" spans="2:7" x14ac:dyDescent="0.4">
      <c r="B13" s="2"/>
      <c r="D13" s="2"/>
      <c r="E13" s="1"/>
      <c r="F13" s="14"/>
      <c r="G13" s="1"/>
    </row>
    <row r="14" spans="2:7" x14ac:dyDescent="0.4">
      <c r="B14" s="2"/>
      <c r="D14" s="2"/>
      <c r="E14" s="1"/>
      <c r="F14" s="14"/>
      <c r="G14" s="1"/>
    </row>
    <row r="15" spans="2:7" x14ac:dyDescent="0.4">
      <c r="B15" s="2"/>
      <c r="D15" s="2"/>
      <c r="E15" s="1"/>
      <c r="F15" s="14"/>
      <c r="G15" s="1"/>
    </row>
    <row r="16" spans="2:7" x14ac:dyDescent="0.4">
      <c r="B16" s="2"/>
      <c r="D16" s="2"/>
      <c r="E16" s="1"/>
      <c r="F16" s="14"/>
      <c r="G16" s="1"/>
    </row>
    <row r="17" spans="2:26" x14ac:dyDescent="0.4">
      <c r="B17" s="2"/>
      <c r="D17" s="2"/>
      <c r="E17" s="1"/>
      <c r="F17" s="14"/>
      <c r="G17" s="1"/>
    </row>
    <row r="18" spans="2:26" x14ac:dyDescent="0.4">
      <c r="B18" s="2"/>
      <c r="D18" s="2"/>
      <c r="E18" s="1"/>
      <c r="F18" s="14"/>
      <c r="G18" s="1"/>
    </row>
    <row r="19" spans="2:26" x14ac:dyDescent="0.4">
      <c r="B19" s="2"/>
      <c r="D19" s="2"/>
      <c r="E19" s="1"/>
      <c r="F19" s="14"/>
      <c r="G19" s="1"/>
    </row>
    <row r="20" spans="2:26" x14ac:dyDescent="0.4">
      <c r="B20" s="2"/>
      <c r="D20" s="2"/>
      <c r="E20" s="1"/>
      <c r="F20" s="14"/>
      <c r="G20" s="1"/>
    </row>
    <row r="21" spans="2:26" x14ac:dyDescent="0.4">
      <c r="B21" s="2"/>
      <c r="D21" s="2"/>
      <c r="E21" s="1"/>
      <c r="F21" s="14"/>
      <c r="G21" s="1"/>
    </row>
    <row r="22" spans="2:26" x14ac:dyDescent="0.4">
      <c r="B22" s="2"/>
      <c r="D22" s="2"/>
      <c r="E22" s="1"/>
      <c r="F22" s="14"/>
      <c r="G22" s="1"/>
    </row>
    <row r="23" spans="2:26" x14ac:dyDescent="0.4">
      <c r="B23" s="2"/>
      <c r="D23" s="2"/>
      <c r="E23" s="1"/>
      <c r="F23" s="14"/>
      <c r="G23" s="1"/>
    </row>
    <row r="24" spans="2:26" x14ac:dyDescent="0.4">
      <c r="B24" s="2"/>
      <c r="D24" s="2"/>
      <c r="E24" s="1"/>
      <c r="F24" s="14"/>
      <c r="G24" s="1"/>
    </row>
    <row r="25" spans="2:26" x14ac:dyDescent="0.4">
      <c r="B25" s="2"/>
      <c r="D25" s="2"/>
      <c r="E25" s="1"/>
      <c r="F25" s="14"/>
      <c r="G25" s="1"/>
    </row>
    <row r="26" spans="2:26" x14ac:dyDescent="0.4">
      <c r="B26" s="2"/>
      <c r="D26" s="2"/>
      <c r="E26" s="1"/>
      <c r="F26" s="14"/>
      <c r="G26" s="1"/>
    </row>
    <row r="27" spans="2:26" x14ac:dyDescent="0.4">
      <c r="B27" s="2"/>
      <c r="D27" s="2"/>
      <c r="E27" s="1"/>
      <c r="F27" s="14"/>
      <c r="G27" s="1"/>
    </row>
    <row r="28" spans="2:26" x14ac:dyDescent="0.4">
      <c r="B28" s="2"/>
      <c r="D28" s="2"/>
      <c r="E28" s="1"/>
      <c r="F28" s="14"/>
      <c r="G28" s="1"/>
    </row>
    <row r="30" spans="2:26" x14ac:dyDescent="0.4">
      <c r="B30" s="2" t="s">
        <v>783</v>
      </c>
      <c r="G30" s="2" t="s">
        <v>789</v>
      </c>
      <c r="H30" s="2" t="s">
        <v>493</v>
      </c>
      <c r="I30" s="2" t="s">
        <v>494</v>
      </c>
      <c r="J30" s="2" t="s">
        <v>495</v>
      </c>
      <c r="K30" s="2" t="s">
        <v>496</v>
      </c>
      <c r="L30" s="2" t="s">
        <v>745</v>
      </c>
      <c r="M30" s="2"/>
      <c r="N30" s="2"/>
      <c r="O30" s="2"/>
      <c r="P30" s="2"/>
      <c r="Q30" s="2"/>
      <c r="R30" s="2"/>
      <c r="S30" s="2"/>
      <c r="T30" s="2"/>
      <c r="U30" s="2"/>
      <c r="V30" s="2"/>
      <c r="W30" s="2"/>
      <c r="X30" s="2"/>
      <c r="Y30" s="2"/>
      <c r="Z30" s="2"/>
    </row>
    <row r="31" spans="2:26" x14ac:dyDescent="0.4">
      <c r="B31" t="s">
        <v>784</v>
      </c>
      <c r="E31" s="11">
        <v>5.1475</v>
      </c>
      <c r="G31" t="s">
        <v>746</v>
      </c>
      <c r="H31" s="15">
        <v>6.3925000000000027</v>
      </c>
      <c r="I31" s="15">
        <v>4.3400000000000016</v>
      </c>
      <c r="J31" s="15">
        <v>4.357499999999999</v>
      </c>
      <c r="K31" s="15">
        <v>84.9</v>
      </c>
      <c r="L31" s="15">
        <v>10.732500000000002</v>
      </c>
      <c r="M31" s="15"/>
      <c r="N31" s="15"/>
      <c r="O31" s="15"/>
      <c r="P31" s="15"/>
      <c r="Q31" s="15"/>
      <c r="R31" s="15"/>
      <c r="S31" s="15"/>
      <c r="T31" s="15"/>
      <c r="U31" s="15"/>
      <c r="V31" s="15"/>
      <c r="W31" s="15"/>
      <c r="X31" s="15"/>
      <c r="Y31" s="15"/>
      <c r="Z31" s="15"/>
    </row>
    <row r="32" spans="2:26" x14ac:dyDescent="0.4">
      <c r="B32" t="s">
        <v>785</v>
      </c>
      <c r="E32" s="11">
        <v>147.49999999999994</v>
      </c>
      <c r="G32" t="s">
        <v>786</v>
      </c>
      <c r="H32" s="15">
        <v>10.1</v>
      </c>
      <c r="I32" s="15">
        <v>5.8</v>
      </c>
      <c r="J32" s="15">
        <v>10.199999999999999</v>
      </c>
      <c r="K32" s="15">
        <v>99.4</v>
      </c>
      <c r="L32" s="15">
        <v>15.899999999999999</v>
      </c>
      <c r="M32" s="15"/>
      <c r="N32" s="15"/>
      <c r="O32" s="15"/>
      <c r="P32" s="15"/>
      <c r="Q32" s="15"/>
      <c r="R32" s="15"/>
      <c r="S32" s="15"/>
      <c r="T32" s="15"/>
      <c r="U32" s="15"/>
      <c r="V32" s="15"/>
      <c r="W32" s="15"/>
      <c r="X32" s="15"/>
      <c r="Y32" s="15"/>
      <c r="Z32" s="15"/>
    </row>
    <row r="33" spans="2:26" x14ac:dyDescent="0.4">
      <c r="B33" t="s">
        <v>787</v>
      </c>
      <c r="E33" s="1">
        <v>44022.15488425926</v>
      </c>
      <c r="G33" t="s">
        <v>788</v>
      </c>
      <c r="H33" s="15">
        <v>1.5799765350019548</v>
      </c>
      <c r="I33" s="15">
        <v>1.3364055299539166</v>
      </c>
      <c r="J33" s="15">
        <v>2.3407917383821002</v>
      </c>
      <c r="K33" s="15">
        <v>1.1707891637220258</v>
      </c>
      <c r="L33" s="15">
        <v>1.4814814814814812</v>
      </c>
      <c r="M33" s="15"/>
      <c r="N33" s="15"/>
      <c r="O33" s="15"/>
      <c r="P33" s="15"/>
      <c r="Q33" s="15"/>
      <c r="R33" s="15"/>
      <c r="S33" s="15"/>
      <c r="T33" s="15"/>
      <c r="U33" s="15"/>
      <c r="V33" s="15"/>
      <c r="W33" s="15"/>
      <c r="X33" s="15"/>
      <c r="Y33" s="15"/>
      <c r="Z33" s="15"/>
    </row>
    <row r="34" spans="2:26" x14ac:dyDescent="0.4">
      <c r="B34" t="s">
        <v>790</v>
      </c>
      <c r="E34" s="11">
        <v>13.163999999999998</v>
      </c>
    </row>
    <row r="35" spans="2:26" x14ac:dyDescent="0.4">
      <c r="B35" t="s">
        <v>791</v>
      </c>
      <c r="E35" s="11">
        <v>64.475999999999999</v>
      </c>
    </row>
    <row r="36" spans="2:26" x14ac:dyDescent="0.4">
      <c r="B36" t="s">
        <v>792</v>
      </c>
      <c r="E36" s="15">
        <v>0.2041689931137167</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8"/>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cols>
    <col min="2" max="18" width="7.69140625" customWidth="1"/>
  </cols>
  <sheetData>
    <row r="1" spans="1:256" x14ac:dyDescent="0.4">
      <c r="A1" t="s">
        <v>573</v>
      </c>
      <c r="B1" t="s">
        <v>557</v>
      </c>
      <c r="C1" t="s">
        <v>558</v>
      </c>
      <c r="D1" t="s">
        <v>560</v>
      </c>
      <c r="E1" t="s">
        <v>567</v>
      </c>
      <c r="F1" t="s">
        <v>569</v>
      </c>
      <c r="G1" t="s">
        <v>572</v>
      </c>
      <c r="H1" t="s">
        <v>570</v>
      </c>
      <c r="I1" t="s">
        <v>571</v>
      </c>
      <c r="J1" t="s">
        <v>556</v>
      </c>
      <c r="K1" t="s">
        <v>559</v>
      </c>
      <c r="L1" t="s">
        <v>561</v>
      </c>
      <c r="M1" t="s">
        <v>562</v>
      </c>
      <c r="N1" t="s">
        <v>563</v>
      </c>
      <c r="O1" t="s">
        <v>564</v>
      </c>
      <c r="P1" t="s">
        <v>565</v>
      </c>
      <c r="Q1" t="s">
        <v>566</v>
      </c>
      <c r="R1" t="s">
        <v>568</v>
      </c>
      <c r="IV1" t="s">
        <v>753</v>
      </c>
    </row>
    <row r="2" spans="1:256" x14ac:dyDescent="0.4">
      <c r="A2" s="1">
        <v>44022.15488425926</v>
      </c>
      <c r="B2">
        <v>0</v>
      </c>
      <c r="C2">
        <v>0</v>
      </c>
      <c r="D2">
        <v>0.8</v>
      </c>
      <c r="E2">
        <v>0</v>
      </c>
      <c r="F2">
        <v>0</v>
      </c>
      <c r="G2">
        <v>0</v>
      </c>
      <c r="H2">
        <v>0</v>
      </c>
      <c r="I2">
        <v>0</v>
      </c>
      <c r="J2">
        <v>0</v>
      </c>
      <c r="K2">
        <v>0</v>
      </c>
      <c r="L2">
        <v>0</v>
      </c>
      <c r="M2">
        <v>0</v>
      </c>
      <c r="N2">
        <v>0</v>
      </c>
      <c r="O2">
        <v>0</v>
      </c>
      <c r="P2">
        <v>0</v>
      </c>
      <c r="Q2">
        <v>0</v>
      </c>
      <c r="R2">
        <v>0</v>
      </c>
      <c r="IV2">
        <v>0.8</v>
      </c>
    </row>
    <row r="3" spans="1:256" x14ac:dyDescent="0.4">
      <c r="A3" s="1">
        <v>44022.155578703707</v>
      </c>
      <c r="B3">
        <v>0</v>
      </c>
      <c r="C3">
        <v>0</v>
      </c>
      <c r="D3">
        <v>0</v>
      </c>
      <c r="E3">
        <v>0</v>
      </c>
      <c r="F3">
        <v>0</v>
      </c>
      <c r="G3">
        <v>0</v>
      </c>
      <c r="H3">
        <v>0</v>
      </c>
      <c r="I3">
        <v>0</v>
      </c>
      <c r="J3">
        <v>0</v>
      </c>
      <c r="K3">
        <v>0</v>
      </c>
      <c r="L3">
        <v>0</v>
      </c>
      <c r="M3">
        <v>0</v>
      </c>
      <c r="N3">
        <v>0</v>
      </c>
      <c r="O3">
        <v>0</v>
      </c>
      <c r="P3">
        <v>0</v>
      </c>
      <c r="Q3">
        <v>0</v>
      </c>
      <c r="R3">
        <v>0</v>
      </c>
      <c r="IV3">
        <v>0</v>
      </c>
    </row>
    <row r="4" spans="1:256" x14ac:dyDescent="0.4">
      <c r="A4" s="1">
        <v>44022.156273148146</v>
      </c>
      <c r="B4">
        <v>0</v>
      </c>
      <c r="C4">
        <v>0</v>
      </c>
      <c r="D4">
        <v>0</v>
      </c>
      <c r="E4">
        <v>0</v>
      </c>
      <c r="F4">
        <v>0</v>
      </c>
      <c r="G4">
        <v>0</v>
      </c>
      <c r="H4">
        <v>0</v>
      </c>
      <c r="I4">
        <v>0</v>
      </c>
      <c r="J4">
        <v>0</v>
      </c>
      <c r="K4">
        <v>0</v>
      </c>
      <c r="L4">
        <v>0</v>
      </c>
      <c r="M4">
        <v>0</v>
      </c>
      <c r="N4">
        <v>0</v>
      </c>
      <c r="O4">
        <v>0</v>
      </c>
      <c r="P4">
        <v>0</v>
      </c>
      <c r="Q4">
        <v>0</v>
      </c>
      <c r="R4">
        <v>0</v>
      </c>
      <c r="IV4">
        <v>0</v>
      </c>
    </row>
    <row r="5" spans="1:256" x14ac:dyDescent="0.4">
      <c r="A5" s="1">
        <v>44022.156967592593</v>
      </c>
      <c r="B5">
        <v>0</v>
      </c>
      <c r="C5">
        <v>0</v>
      </c>
      <c r="D5">
        <v>0</v>
      </c>
      <c r="E5">
        <v>0</v>
      </c>
      <c r="F5">
        <v>0</v>
      </c>
      <c r="G5">
        <v>0</v>
      </c>
      <c r="H5">
        <v>0</v>
      </c>
      <c r="I5">
        <v>0</v>
      </c>
      <c r="J5">
        <v>0</v>
      </c>
      <c r="K5">
        <v>0</v>
      </c>
      <c r="L5">
        <v>0</v>
      </c>
      <c r="M5">
        <v>0</v>
      </c>
      <c r="N5">
        <v>0</v>
      </c>
      <c r="O5">
        <v>0</v>
      </c>
      <c r="P5">
        <v>0</v>
      </c>
      <c r="Q5">
        <v>0</v>
      </c>
      <c r="R5">
        <v>0</v>
      </c>
      <c r="IV5">
        <v>0</v>
      </c>
    </row>
    <row r="6" spans="1:256" x14ac:dyDescent="0.4">
      <c r="A6" s="1">
        <v>44022.15766203704</v>
      </c>
      <c r="B6">
        <v>0</v>
      </c>
      <c r="C6">
        <v>0</v>
      </c>
      <c r="D6">
        <v>0</v>
      </c>
      <c r="E6">
        <v>0</v>
      </c>
      <c r="F6">
        <v>0</v>
      </c>
      <c r="G6">
        <v>0</v>
      </c>
      <c r="H6">
        <v>0</v>
      </c>
      <c r="I6">
        <v>0</v>
      </c>
      <c r="J6">
        <v>0</v>
      </c>
      <c r="K6">
        <v>0</v>
      </c>
      <c r="L6">
        <v>0</v>
      </c>
      <c r="M6">
        <v>0</v>
      </c>
      <c r="N6">
        <v>0</v>
      </c>
      <c r="O6">
        <v>0</v>
      </c>
      <c r="P6">
        <v>0</v>
      </c>
      <c r="Q6">
        <v>0</v>
      </c>
      <c r="R6">
        <v>0</v>
      </c>
      <c r="IV6">
        <v>0</v>
      </c>
    </row>
    <row r="7" spans="1:256" x14ac:dyDescent="0.4">
      <c r="A7" s="1">
        <v>44022.158356481479</v>
      </c>
      <c r="B7">
        <v>0</v>
      </c>
      <c r="C7">
        <v>0</v>
      </c>
      <c r="D7">
        <v>0</v>
      </c>
      <c r="E7">
        <v>0</v>
      </c>
      <c r="F7">
        <v>0</v>
      </c>
      <c r="G7">
        <v>0</v>
      </c>
      <c r="H7">
        <v>0</v>
      </c>
      <c r="I7">
        <v>0</v>
      </c>
      <c r="J7">
        <v>0</v>
      </c>
      <c r="K7">
        <v>0</v>
      </c>
      <c r="L7">
        <v>0</v>
      </c>
      <c r="M7">
        <v>0</v>
      </c>
      <c r="N7">
        <v>0</v>
      </c>
      <c r="O7">
        <v>0</v>
      </c>
      <c r="P7">
        <v>0</v>
      </c>
      <c r="Q7">
        <v>0</v>
      </c>
      <c r="R7">
        <v>0</v>
      </c>
      <c r="IV7">
        <v>0</v>
      </c>
    </row>
    <row r="8" spans="1:256" x14ac:dyDescent="0.4">
      <c r="A8" s="1">
        <v>44022.159062500003</v>
      </c>
      <c r="B8">
        <v>0</v>
      </c>
      <c r="C8">
        <v>0</v>
      </c>
      <c r="D8">
        <v>0</v>
      </c>
      <c r="E8">
        <v>0</v>
      </c>
      <c r="F8">
        <v>0</v>
      </c>
      <c r="G8">
        <v>0</v>
      </c>
      <c r="H8">
        <v>0</v>
      </c>
      <c r="I8">
        <v>0</v>
      </c>
      <c r="J8">
        <v>0</v>
      </c>
      <c r="K8">
        <v>0</v>
      </c>
      <c r="L8">
        <v>0</v>
      </c>
      <c r="M8">
        <v>0</v>
      </c>
      <c r="N8">
        <v>0</v>
      </c>
      <c r="O8">
        <v>0</v>
      </c>
      <c r="P8">
        <v>0</v>
      </c>
      <c r="Q8">
        <v>0</v>
      </c>
      <c r="R8">
        <v>0</v>
      </c>
      <c r="IV8">
        <v>0</v>
      </c>
    </row>
    <row r="9" spans="1:256" x14ac:dyDescent="0.4">
      <c r="A9" s="1">
        <v>44022.159756944442</v>
      </c>
      <c r="B9">
        <v>0</v>
      </c>
      <c r="C9">
        <v>0</v>
      </c>
      <c r="D9">
        <v>0</v>
      </c>
      <c r="E9">
        <v>0</v>
      </c>
      <c r="F9">
        <v>0</v>
      </c>
      <c r="G9">
        <v>0</v>
      </c>
      <c r="H9">
        <v>0</v>
      </c>
      <c r="I9">
        <v>0</v>
      </c>
      <c r="J9">
        <v>0</v>
      </c>
      <c r="K9">
        <v>0</v>
      </c>
      <c r="L9">
        <v>0</v>
      </c>
      <c r="M9">
        <v>0</v>
      </c>
      <c r="N9">
        <v>0</v>
      </c>
      <c r="O9">
        <v>0</v>
      </c>
      <c r="P9">
        <v>0</v>
      </c>
      <c r="Q9">
        <v>0</v>
      </c>
      <c r="R9">
        <v>0</v>
      </c>
      <c r="IV9">
        <v>0</v>
      </c>
    </row>
    <row r="10" spans="1:256" x14ac:dyDescent="0.4">
      <c r="A10" s="1">
        <v>44022.160451388889</v>
      </c>
      <c r="B10">
        <v>0</v>
      </c>
      <c r="C10">
        <v>0</v>
      </c>
      <c r="D10">
        <v>0</v>
      </c>
      <c r="E10">
        <v>0</v>
      </c>
      <c r="F10">
        <v>0</v>
      </c>
      <c r="G10">
        <v>0</v>
      </c>
      <c r="H10">
        <v>0</v>
      </c>
      <c r="I10">
        <v>0</v>
      </c>
      <c r="J10">
        <v>0</v>
      </c>
      <c r="K10">
        <v>0</v>
      </c>
      <c r="L10">
        <v>0</v>
      </c>
      <c r="M10">
        <v>0</v>
      </c>
      <c r="N10">
        <v>0</v>
      </c>
      <c r="O10">
        <v>0</v>
      </c>
      <c r="P10">
        <v>0</v>
      </c>
      <c r="Q10">
        <v>0</v>
      </c>
      <c r="R10">
        <v>0</v>
      </c>
      <c r="IV10">
        <v>0</v>
      </c>
    </row>
    <row r="11" spans="1:256" x14ac:dyDescent="0.4">
      <c r="A11" s="1">
        <v>44022.161145833335</v>
      </c>
      <c r="B11">
        <v>0</v>
      </c>
      <c r="C11">
        <v>0</v>
      </c>
      <c r="D11">
        <v>0</v>
      </c>
      <c r="E11">
        <v>0</v>
      </c>
      <c r="F11">
        <v>0</v>
      </c>
      <c r="G11">
        <v>0</v>
      </c>
      <c r="H11">
        <v>0</v>
      </c>
      <c r="I11">
        <v>0</v>
      </c>
      <c r="J11">
        <v>0</v>
      </c>
      <c r="K11">
        <v>0</v>
      </c>
      <c r="L11">
        <v>0</v>
      </c>
      <c r="M11">
        <v>0</v>
      </c>
      <c r="N11">
        <v>0</v>
      </c>
      <c r="O11">
        <v>0</v>
      </c>
      <c r="P11">
        <v>0</v>
      </c>
      <c r="Q11">
        <v>0</v>
      </c>
      <c r="R11">
        <v>0</v>
      </c>
      <c r="IV11">
        <v>0</v>
      </c>
    </row>
    <row r="12" spans="1:256" x14ac:dyDescent="0.4">
      <c r="A12" s="1">
        <v>44022.161840277775</v>
      </c>
      <c r="B12">
        <v>0</v>
      </c>
      <c r="C12">
        <v>0</v>
      </c>
      <c r="D12">
        <v>0</v>
      </c>
      <c r="E12">
        <v>0</v>
      </c>
      <c r="F12">
        <v>0</v>
      </c>
      <c r="G12">
        <v>0</v>
      </c>
      <c r="H12">
        <v>0</v>
      </c>
      <c r="I12">
        <v>0</v>
      </c>
      <c r="J12">
        <v>0</v>
      </c>
      <c r="K12">
        <v>0</v>
      </c>
      <c r="L12">
        <v>0</v>
      </c>
      <c r="M12">
        <v>0</v>
      </c>
      <c r="N12">
        <v>0</v>
      </c>
      <c r="O12">
        <v>0</v>
      </c>
      <c r="P12">
        <v>0</v>
      </c>
      <c r="Q12">
        <v>0</v>
      </c>
      <c r="R12">
        <v>0</v>
      </c>
      <c r="IV12">
        <v>0</v>
      </c>
    </row>
    <row r="13" spans="1:256" x14ac:dyDescent="0.4">
      <c r="A13" s="1">
        <v>44022.162534722222</v>
      </c>
      <c r="B13">
        <v>0</v>
      </c>
      <c r="C13">
        <v>0</v>
      </c>
      <c r="D13">
        <v>0</v>
      </c>
      <c r="E13">
        <v>0</v>
      </c>
      <c r="F13">
        <v>0</v>
      </c>
      <c r="G13">
        <v>0</v>
      </c>
      <c r="H13">
        <v>0</v>
      </c>
      <c r="I13">
        <v>0</v>
      </c>
      <c r="J13">
        <v>0</v>
      </c>
      <c r="K13">
        <v>0</v>
      </c>
      <c r="L13">
        <v>0</v>
      </c>
      <c r="M13">
        <v>0</v>
      </c>
      <c r="N13">
        <v>0</v>
      </c>
      <c r="O13">
        <v>0</v>
      </c>
      <c r="P13">
        <v>0</v>
      </c>
      <c r="Q13">
        <v>0</v>
      </c>
      <c r="R13">
        <v>0</v>
      </c>
      <c r="IV13">
        <v>0</v>
      </c>
    </row>
    <row r="14" spans="1:256" x14ac:dyDescent="0.4">
      <c r="A14" s="1">
        <v>44022.163229166668</v>
      </c>
      <c r="B14">
        <v>0</v>
      </c>
      <c r="C14">
        <v>0</v>
      </c>
      <c r="D14">
        <v>0</v>
      </c>
      <c r="E14">
        <v>0</v>
      </c>
      <c r="F14">
        <v>0</v>
      </c>
      <c r="G14">
        <v>0</v>
      </c>
      <c r="H14">
        <v>0</v>
      </c>
      <c r="I14">
        <v>0</v>
      </c>
      <c r="J14">
        <v>0</v>
      </c>
      <c r="K14">
        <v>0</v>
      </c>
      <c r="L14">
        <v>0</v>
      </c>
      <c r="M14">
        <v>0</v>
      </c>
      <c r="N14">
        <v>0</v>
      </c>
      <c r="O14">
        <v>0</v>
      </c>
      <c r="P14">
        <v>0</v>
      </c>
      <c r="Q14">
        <v>0</v>
      </c>
      <c r="R14">
        <v>0</v>
      </c>
      <c r="IV14">
        <v>0</v>
      </c>
    </row>
    <row r="15" spans="1:256" x14ac:dyDescent="0.4">
      <c r="A15" s="1">
        <v>44022.163923611108</v>
      </c>
      <c r="B15">
        <v>0</v>
      </c>
      <c r="C15">
        <v>0</v>
      </c>
      <c r="D15">
        <v>0</v>
      </c>
      <c r="E15">
        <v>0</v>
      </c>
      <c r="F15">
        <v>0</v>
      </c>
      <c r="G15">
        <v>0</v>
      </c>
      <c r="H15">
        <v>0</v>
      </c>
      <c r="I15">
        <v>0</v>
      </c>
      <c r="J15">
        <v>0</v>
      </c>
      <c r="K15">
        <v>0</v>
      </c>
      <c r="L15">
        <v>0</v>
      </c>
      <c r="M15">
        <v>0</v>
      </c>
      <c r="N15">
        <v>0</v>
      </c>
      <c r="O15">
        <v>0</v>
      </c>
      <c r="P15">
        <v>0</v>
      </c>
      <c r="Q15">
        <v>0</v>
      </c>
      <c r="R15">
        <v>0</v>
      </c>
      <c r="IV15">
        <v>0</v>
      </c>
    </row>
    <row r="16" spans="1:256" x14ac:dyDescent="0.4">
      <c r="A16" s="1">
        <v>44022.164618055554</v>
      </c>
      <c r="B16">
        <v>0</v>
      </c>
      <c r="C16">
        <v>0</v>
      </c>
      <c r="D16">
        <v>0</v>
      </c>
      <c r="E16">
        <v>0</v>
      </c>
      <c r="F16">
        <v>0</v>
      </c>
      <c r="G16">
        <v>0</v>
      </c>
      <c r="H16">
        <v>0</v>
      </c>
      <c r="I16">
        <v>0</v>
      </c>
      <c r="J16">
        <v>0</v>
      </c>
      <c r="K16">
        <v>0</v>
      </c>
      <c r="L16">
        <v>0</v>
      </c>
      <c r="M16">
        <v>0</v>
      </c>
      <c r="N16">
        <v>0</v>
      </c>
      <c r="O16">
        <v>0</v>
      </c>
      <c r="P16">
        <v>0</v>
      </c>
      <c r="Q16">
        <v>0</v>
      </c>
      <c r="R16">
        <v>0</v>
      </c>
      <c r="IV16">
        <v>0</v>
      </c>
    </row>
    <row r="17" spans="1:256" x14ac:dyDescent="0.4">
      <c r="A17" s="1">
        <v>44022.165312500001</v>
      </c>
      <c r="B17">
        <v>0</v>
      </c>
      <c r="C17">
        <v>0</v>
      </c>
      <c r="D17">
        <v>0</v>
      </c>
      <c r="E17">
        <v>0</v>
      </c>
      <c r="F17">
        <v>0</v>
      </c>
      <c r="G17">
        <v>0</v>
      </c>
      <c r="H17">
        <v>0</v>
      </c>
      <c r="I17">
        <v>0</v>
      </c>
      <c r="J17">
        <v>0</v>
      </c>
      <c r="K17">
        <v>0</v>
      </c>
      <c r="L17">
        <v>0</v>
      </c>
      <c r="M17">
        <v>0</v>
      </c>
      <c r="N17">
        <v>0</v>
      </c>
      <c r="O17">
        <v>0</v>
      </c>
      <c r="P17">
        <v>0</v>
      </c>
      <c r="Q17">
        <v>0</v>
      </c>
      <c r="R17">
        <v>0</v>
      </c>
      <c r="IV17">
        <v>0</v>
      </c>
    </row>
    <row r="18" spans="1:256" x14ac:dyDescent="0.4">
      <c r="A18" s="1">
        <v>44022.166006944448</v>
      </c>
      <c r="B18">
        <v>0</v>
      </c>
      <c r="C18">
        <v>0</v>
      </c>
      <c r="D18">
        <v>0</v>
      </c>
      <c r="E18">
        <v>0</v>
      </c>
      <c r="F18">
        <v>0</v>
      </c>
      <c r="G18">
        <v>0</v>
      </c>
      <c r="H18">
        <v>0</v>
      </c>
      <c r="I18">
        <v>0</v>
      </c>
      <c r="J18">
        <v>0</v>
      </c>
      <c r="K18">
        <v>0</v>
      </c>
      <c r="L18">
        <v>0</v>
      </c>
      <c r="M18">
        <v>0</v>
      </c>
      <c r="N18">
        <v>0</v>
      </c>
      <c r="O18">
        <v>0</v>
      </c>
      <c r="P18">
        <v>0</v>
      </c>
      <c r="Q18">
        <v>0</v>
      </c>
      <c r="R18">
        <v>0</v>
      </c>
      <c r="IV18">
        <v>0</v>
      </c>
    </row>
    <row r="19" spans="1:256" x14ac:dyDescent="0.4">
      <c r="A19" s="1">
        <v>44022.166701388887</v>
      </c>
      <c r="B19">
        <v>0</v>
      </c>
      <c r="C19">
        <v>0</v>
      </c>
      <c r="D19">
        <v>0</v>
      </c>
      <c r="E19">
        <v>0</v>
      </c>
      <c r="F19">
        <v>0</v>
      </c>
      <c r="G19">
        <v>0</v>
      </c>
      <c r="H19">
        <v>0</v>
      </c>
      <c r="I19">
        <v>0</v>
      </c>
      <c r="J19">
        <v>0</v>
      </c>
      <c r="K19">
        <v>0</v>
      </c>
      <c r="L19">
        <v>0</v>
      </c>
      <c r="M19">
        <v>0</v>
      </c>
      <c r="N19">
        <v>0</v>
      </c>
      <c r="O19">
        <v>0</v>
      </c>
      <c r="P19">
        <v>0</v>
      </c>
      <c r="Q19">
        <v>0</v>
      </c>
      <c r="R19">
        <v>0</v>
      </c>
      <c r="IV19">
        <v>0</v>
      </c>
    </row>
    <row r="20" spans="1:256" x14ac:dyDescent="0.4">
      <c r="A20" s="1">
        <v>44022.167395833334</v>
      </c>
      <c r="B20">
        <v>0</v>
      </c>
      <c r="C20">
        <v>0</v>
      </c>
      <c r="D20">
        <v>0</v>
      </c>
      <c r="E20">
        <v>0</v>
      </c>
      <c r="F20">
        <v>0</v>
      </c>
      <c r="G20">
        <v>0</v>
      </c>
      <c r="H20">
        <v>0</v>
      </c>
      <c r="I20">
        <v>0</v>
      </c>
      <c r="J20">
        <v>0</v>
      </c>
      <c r="K20">
        <v>0</v>
      </c>
      <c r="L20">
        <v>0</v>
      </c>
      <c r="M20">
        <v>0</v>
      </c>
      <c r="N20">
        <v>0</v>
      </c>
      <c r="O20">
        <v>0</v>
      </c>
      <c r="P20">
        <v>0</v>
      </c>
      <c r="Q20">
        <v>0</v>
      </c>
      <c r="R20">
        <v>0</v>
      </c>
      <c r="IV20">
        <v>0</v>
      </c>
    </row>
    <row r="21" spans="1:256" x14ac:dyDescent="0.4">
      <c r="A21" s="1">
        <v>44022.168090277781</v>
      </c>
      <c r="B21">
        <v>0</v>
      </c>
      <c r="C21">
        <v>0</v>
      </c>
      <c r="D21">
        <v>0</v>
      </c>
      <c r="E21">
        <v>0</v>
      </c>
      <c r="F21">
        <v>0</v>
      </c>
      <c r="G21">
        <v>0</v>
      </c>
      <c r="H21">
        <v>0</v>
      </c>
      <c r="I21">
        <v>0</v>
      </c>
      <c r="J21">
        <v>0</v>
      </c>
      <c r="K21">
        <v>0</v>
      </c>
      <c r="L21">
        <v>0</v>
      </c>
      <c r="M21">
        <v>0</v>
      </c>
      <c r="N21">
        <v>0</v>
      </c>
      <c r="O21">
        <v>0</v>
      </c>
      <c r="P21">
        <v>0</v>
      </c>
      <c r="Q21">
        <v>0</v>
      </c>
      <c r="R21">
        <v>0</v>
      </c>
      <c r="IV21">
        <v>0</v>
      </c>
    </row>
    <row r="22" spans="1:256" x14ac:dyDescent="0.4">
      <c r="A22" s="1">
        <v>44022.16878472222</v>
      </c>
      <c r="B22">
        <v>0</v>
      </c>
      <c r="C22">
        <v>0.1</v>
      </c>
      <c r="D22">
        <v>0.1</v>
      </c>
      <c r="E22">
        <v>0</v>
      </c>
      <c r="F22">
        <v>0.1</v>
      </c>
      <c r="G22">
        <v>0</v>
      </c>
      <c r="H22">
        <v>0</v>
      </c>
      <c r="I22">
        <v>0</v>
      </c>
      <c r="J22">
        <v>0</v>
      </c>
      <c r="K22">
        <v>0</v>
      </c>
      <c r="L22">
        <v>0</v>
      </c>
      <c r="M22">
        <v>0</v>
      </c>
      <c r="N22">
        <v>0</v>
      </c>
      <c r="O22">
        <v>0</v>
      </c>
      <c r="P22">
        <v>0</v>
      </c>
      <c r="Q22">
        <v>0</v>
      </c>
      <c r="R22">
        <v>0</v>
      </c>
      <c r="IV22">
        <v>0.30000000000000004</v>
      </c>
    </row>
    <row r="23" spans="1:256" x14ac:dyDescent="0.4">
      <c r="A23" s="1">
        <v>44022.169479166667</v>
      </c>
      <c r="B23">
        <v>0</v>
      </c>
      <c r="C23">
        <v>0</v>
      </c>
      <c r="D23">
        <v>0</v>
      </c>
      <c r="E23">
        <v>0</v>
      </c>
      <c r="F23">
        <v>0</v>
      </c>
      <c r="G23">
        <v>0</v>
      </c>
      <c r="H23">
        <v>0</v>
      </c>
      <c r="I23">
        <v>0</v>
      </c>
      <c r="J23">
        <v>0</v>
      </c>
      <c r="K23">
        <v>0</v>
      </c>
      <c r="L23">
        <v>0</v>
      </c>
      <c r="M23">
        <v>0</v>
      </c>
      <c r="N23">
        <v>0</v>
      </c>
      <c r="O23">
        <v>0</v>
      </c>
      <c r="P23">
        <v>0</v>
      </c>
      <c r="Q23">
        <v>0</v>
      </c>
      <c r="R23">
        <v>0</v>
      </c>
      <c r="IV23">
        <v>0</v>
      </c>
    </row>
    <row r="24" spans="1:256" x14ac:dyDescent="0.4">
      <c r="A24" s="1">
        <v>44022.170173611114</v>
      </c>
      <c r="B24">
        <v>0</v>
      </c>
      <c r="C24">
        <v>0</v>
      </c>
      <c r="D24">
        <v>0</v>
      </c>
      <c r="E24">
        <v>0</v>
      </c>
      <c r="F24">
        <v>0</v>
      </c>
      <c r="G24">
        <v>0</v>
      </c>
      <c r="H24">
        <v>0</v>
      </c>
      <c r="I24">
        <v>0</v>
      </c>
      <c r="J24">
        <v>0</v>
      </c>
      <c r="K24">
        <v>0</v>
      </c>
      <c r="L24">
        <v>0</v>
      </c>
      <c r="M24">
        <v>0</v>
      </c>
      <c r="N24">
        <v>0</v>
      </c>
      <c r="O24">
        <v>0</v>
      </c>
      <c r="P24">
        <v>0</v>
      </c>
      <c r="Q24">
        <v>0</v>
      </c>
      <c r="R24">
        <v>0</v>
      </c>
      <c r="IV24">
        <v>0</v>
      </c>
    </row>
    <row r="25" spans="1:256" x14ac:dyDescent="0.4">
      <c r="A25" s="1">
        <v>44022.170868055553</v>
      </c>
      <c r="B25">
        <v>0</v>
      </c>
      <c r="C25">
        <v>0</v>
      </c>
      <c r="D25">
        <v>0</v>
      </c>
      <c r="E25">
        <v>0</v>
      </c>
      <c r="F25">
        <v>0</v>
      </c>
      <c r="G25">
        <v>0</v>
      </c>
      <c r="H25">
        <v>0</v>
      </c>
      <c r="I25">
        <v>0</v>
      </c>
      <c r="J25">
        <v>0</v>
      </c>
      <c r="K25">
        <v>0</v>
      </c>
      <c r="L25">
        <v>0</v>
      </c>
      <c r="M25">
        <v>0</v>
      </c>
      <c r="N25">
        <v>0</v>
      </c>
      <c r="O25">
        <v>0</v>
      </c>
      <c r="P25">
        <v>0</v>
      </c>
      <c r="Q25">
        <v>0</v>
      </c>
      <c r="R25">
        <v>0</v>
      </c>
      <c r="IV25">
        <v>0</v>
      </c>
    </row>
    <row r="26" spans="1:256" x14ac:dyDescent="0.4">
      <c r="A26" s="1">
        <v>44022.1715625</v>
      </c>
      <c r="B26">
        <v>0</v>
      </c>
      <c r="C26">
        <v>0</v>
      </c>
      <c r="D26">
        <v>0</v>
      </c>
      <c r="E26">
        <v>0</v>
      </c>
      <c r="F26">
        <v>0</v>
      </c>
      <c r="G26">
        <v>0</v>
      </c>
      <c r="H26">
        <v>0</v>
      </c>
      <c r="I26">
        <v>0</v>
      </c>
      <c r="J26">
        <v>0</v>
      </c>
      <c r="K26">
        <v>0</v>
      </c>
      <c r="L26">
        <v>0</v>
      </c>
      <c r="M26">
        <v>0</v>
      </c>
      <c r="N26">
        <v>0</v>
      </c>
      <c r="O26">
        <v>0</v>
      </c>
      <c r="P26">
        <v>0</v>
      </c>
      <c r="Q26">
        <v>0</v>
      </c>
      <c r="R26">
        <v>0</v>
      </c>
      <c r="IV26">
        <v>0</v>
      </c>
    </row>
    <row r="27" spans="1:256" x14ac:dyDescent="0.4">
      <c r="A27" s="1">
        <v>44022.172256944446</v>
      </c>
      <c r="B27">
        <v>0</v>
      </c>
      <c r="C27">
        <v>0</v>
      </c>
      <c r="D27">
        <v>0</v>
      </c>
      <c r="E27">
        <v>0</v>
      </c>
      <c r="F27">
        <v>0</v>
      </c>
      <c r="G27">
        <v>0</v>
      </c>
      <c r="H27">
        <v>0</v>
      </c>
      <c r="I27">
        <v>0</v>
      </c>
      <c r="J27">
        <v>0</v>
      </c>
      <c r="K27">
        <v>0</v>
      </c>
      <c r="L27">
        <v>0</v>
      </c>
      <c r="M27">
        <v>0</v>
      </c>
      <c r="N27">
        <v>0</v>
      </c>
      <c r="O27">
        <v>0</v>
      </c>
      <c r="P27">
        <v>0</v>
      </c>
      <c r="Q27">
        <v>0</v>
      </c>
      <c r="R27">
        <v>0</v>
      </c>
      <c r="IV27">
        <v>0</v>
      </c>
    </row>
    <row r="28" spans="1:256" x14ac:dyDescent="0.4">
      <c r="A28" s="1">
        <v>44022.172951388886</v>
      </c>
      <c r="B28">
        <v>0</v>
      </c>
      <c r="C28">
        <v>0</v>
      </c>
      <c r="D28">
        <v>0</v>
      </c>
      <c r="E28">
        <v>0</v>
      </c>
      <c r="F28">
        <v>0</v>
      </c>
      <c r="G28">
        <v>0</v>
      </c>
      <c r="H28">
        <v>0</v>
      </c>
      <c r="I28">
        <v>0</v>
      </c>
      <c r="J28">
        <v>0</v>
      </c>
      <c r="K28">
        <v>0</v>
      </c>
      <c r="L28">
        <v>0</v>
      </c>
      <c r="M28">
        <v>0</v>
      </c>
      <c r="N28">
        <v>0</v>
      </c>
      <c r="O28">
        <v>0</v>
      </c>
      <c r="P28">
        <v>0</v>
      </c>
      <c r="Q28">
        <v>0</v>
      </c>
      <c r="R28">
        <v>0</v>
      </c>
      <c r="IV28">
        <v>0</v>
      </c>
    </row>
    <row r="29" spans="1:256" x14ac:dyDescent="0.4">
      <c r="A29" s="1">
        <v>44022.173645833333</v>
      </c>
      <c r="B29">
        <v>0</v>
      </c>
      <c r="C29">
        <v>0.1</v>
      </c>
      <c r="D29">
        <v>0.1</v>
      </c>
      <c r="E29">
        <v>0</v>
      </c>
      <c r="F29">
        <v>0</v>
      </c>
      <c r="G29">
        <v>0</v>
      </c>
      <c r="H29">
        <v>0.1</v>
      </c>
      <c r="I29">
        <v>0</v>
      </c>
      <c r="J29">
        <v>0</v>
      </c>
      <c r="K29">
        <v>0</v>
      </c>
      <c r="L29">
        <v>0</v>
      </c>
      <c r="M29">
        <v>0</v>
      </c>
      <c r="N29">
        <v>0</v>
      </c>
      <c r="O29">
        <v>0</v>
      </c>
      <c r="P29">
        <v>0</v>
      </c>
      <c r="Q29">
        <v>0</v>
      </c>
      <c r="R29">
        <v>0</v>
      </c>
      <c r="IV29">
        <v>0.30000000000000004</v>
      </c>
    </row>
    <row r="30" spans="1:256" x14ac:dyDescent="0.4">
      <c r="A30" s="1">
        <v>44022.174340277779</v>
      </c>
      <c r="B30">
        <v>0</v>
      </c>
      <c r="C30">
        <v>4.8</v>
      </c>
      <c r="D30">
        <v>4.7</v>
      </c>
      <c r="E30">
        <v>0</v>
      </c>
      <c r="F30">
        <v>3.5</v>
      </c>
      <c r="G30">
        <v>1.9</v>
      </c>
      <c r="H30">
        <v>0.7</v>
      </c>
      <c r="I30">
        <v>0</v>
      </c>
      <c r="J30">
        <v>0</v>
      </c>
      <c r="K30">
        <v>0</v>
      </c>
      <c r="L30">
        <v>0</v>
      </c>
      <c r="M30">
        <v>0</v>
      </c>
      <c r="N30">
        <v>0</v>
      </c>
      <c r="O30">
        <v>0</v>
      </c>
      <c r="P30">
        <v>0</v>
      </c>
      <c r="Q30">
        <v>0</v>
      </c>
      <c r="R30">
        <v>0</v>
      </c>
      <c r="IV30">
        <v>15.6</v>
      </c>
    </row>
    <row r="31" spans="1:256" x14ac:dyDescent="0.4">
      <c r="A31" s="1">
        <v>44022.175034722219</v>
      </c>
      <c r="B31">
        <v>0</v>
      </c>
      <c r="C31">
        <v>1.9</v>
      </c>
      <c r="D31">
        <v>2</v>
      </c>
      <c r="E31">
        <v>0</v>
      </c>
      <c r="F31">
        <v>0.4</v>
      </c>
      <c r="G31">
        <v>0.8</v>
      </c>
      <c r="H31">
        <v>0.7</v>
      </c>
      <c r="I31">
        <v>0</v>
      </c>
      <c r="J31">
        <v>0</v>
      </c>
      <c r="K31">
        <v>0</v>
      </c>
      <c r="L31">
        <v>0</v>
      </c>
      <c r="M31">
        <v>0</v>
      </c>
      <c r="N31">
        <v>0</v>
      </c>
      <c r="O31">
        <v>0</v>
      </c>
      <c r="P31">
        <v>0</v>
      </c>
      <c r="Q31">
        <v>0</v>
      </c>
      <c r="R31">
        <v>0</v>
      </c>
      <c r="IV31">
        <v>5.8</v>
      </c>
    </row>
    <row r="32" spans="1:256" x14ac:dyDescent="0.4">
      <c r="A32" s="1">
        <v>44022.175717592596</v>
      </c>
      <c r="B32">
        <v>10.4</v>
      </c>
      <c r="C32">
        <v>5.3</v>
      </c>
      <c r="D32">
        <v>5.3</v>
      </c>
      <c r="E32">
        <v>3</v>
      </c>
      <c r="F32">
        <v>1.7</v>
      </c>
      <c r="G32">
        <v>0.7</v>
      </c>
      <c r="H32">
        <v>0</v>
      </c>
      <c r="I32">
        <v>0</v>
      </c>
      <c r="J32">
        <v>0</v>
      </c>
      <c r="K32">
        <v>0</v>
      </c>
      <c r="L32">
        <v>0</v>
      </c>
      <c r="M32">
        <v>0</v>
      </c>
      <c r="N32">
        <v>0</v>
      </c>
      <c r="O32">
        <v>0</v>
      </c>
      <c r="P32">
        <v>0</v>
      </c>
      <c r="Q32">
        <v>0</v>
      </c>
      <c r="R32">
        <v>0</v>
      </c>
      <c r="IV32">
        <v>26.4</v>
      </c>
    </row>
    <row r="33" spans="1:256" x14ac:dyDescent="0.4">
      <c r="A33" s="1">
        <v>44022.176412037035</v>
      </c>
      <c r="B33">
        <v>0</v>
      </c>
      <c r="C33">
        <v>9.4</v>
      </c>
      <c r="D33">
        <v>9.4</v>
      </c>
      <c r="E33">
        <v>5.4</v>
      </c>
      <c r="F33">
        <v>2.2999999999999998</v>
      </c>
      <c r="G33">
        <v>0.8</v>
      </c>
      <c r="H33">
        <v>0.9</v>
      </c>
      <c r="I33">
        <v>0.6</v>
      </c>
      <c r="J33">
        <v>0</v>
      </c>
      <c r="K33">
        <v>0</v>
      </c>
      <c r="L33">
        <v>0</v>
      </c>
      <c r="M33">
        <v>0</v>
      </c>
      <c r="N33">
        <v>0</v>
      </c>
      <c r="O33">
        <v>0</v>
      </c>
      <c r="P33">
        <v>0</v>
      </c>
      <c r="Q33">
        <v>0</v>
      </c>
      <c r="R33">
        <v>0</v>
      </c>
      <c r="IV33">
        <v>28.800000000000004</v>
      </c>
    </row>
    <row r="34" spans="1:256" x14ac:dyDescent="0.4">
      <c r="A34" s="1">
        <v>44022.177106481482</v>
      </c>
      <c r="B34">
        <v>0</v>
      </c>
      <c r="C34">
        <v>4.7</v>
      </c>
      <c r="D34">
        <v>4.7</v>
      </c>
      <c r="E34">
        <v>0.8</v>
      </c>
      <c r="F34">
        <v>1</v>
      </c>
      <c r="G34">
        <v>1</v>
      </c>
      <c r="H34">
        <v>1.3</v>
      </c>
      <c r="I34">
        <v>0.6</v>
      </c>
      <c r="J34">
        <v>0</v>
      </c>
      <c r="K34">
        <v>0</v>
      </c>
      <c r="L34">
        <v>0</v>
      </c>
      <c r="M34">
        <v>0</v>
      </c>
      <c r="N34">
        <v>0</v>
      </c>
      <c r="O34">
        <v>0</v>
      </c>
      <c r="P34">
        <v>0</v>
      </c>
      <c r="Q34">
        <v>0</v>
      </c>
      <c r="R34">
        <v>0</v>
      </c>
      <c r="IV34">
        <v>14.100000000000001</v>
      </c>
    </row>
    <row r="35" spans="1:256" x14ac:dyDescent="0.4">
      <c r="A35" s="1">
        <v>44022.177800925929</v>
      </c>
      <c r="B35">
        <v>0</v>
      </c>
      <c r="C35">
        <v>2.1</v>
      </c>
      <c r="D35">
        <v>2.1</v>
      </c>
      <c r="E35">
        <v>0</v>
      </c>
      <c r="F35">
        <v>0.4</v>
      </c>
      <c r="G35">
        <v>0.4</v>
      </c>
      <c r="H35">
        <v>0.4</v>
      </c>
      <c r="I35">
        <v>0.8</v>
      </c>
      <c r="J35">
        <v>0</v>
      </c>
      <c r="K35">
        <v>0</v>
      </c>
      <c r="L35">
        <v>0</v>
      </c>
      <c r="M35">
        <v>0</v>
      </c>
      <c r="N35">
        <v>0</v>
      </c>
      <c r="O35">
        <v>0</v>
      </c>
      <c r="P35">
        <v>0</v>
      </c>
      <c r="Q35">
        <v>0</v>
      </c>
      <c r="R35">
        <v>0</v>
      </c>
      <c r="IV35">
        <v>6.2000000000000011</v>
      </c>
    </row>
    <row r="36" spans="1:256" x14ac:dyDescent="0.4">
      <c r="A36" s="1">
        <v>44022.178495370368</v>
      </c>
      <c r="B36">
        <v>0</v>
      </c>
      <c r="C36">
        <v>0.6</v>
      </c>
      <c r="D36">
        <v>0.6</v>
      </c>
      <c r="E36">
        <v>0</v>
      </c>
      <c r="F36">
        <v>0.1</v>
      </c>
      <c r="G36">
        <v>0.3</v>
      </c>
      <c r="H36">
        <v>0.1</v>
      </c>
      <c r="I36">
        <v>0</v>
      </c>
      <c r="J36">
        <v>0</v>
      </c>
      <c r="K36">
        <v>0</v>
      </c>
      <c r="L36">
        <v>0</v>
      </c>
      <c r="M36">
        <v>0</v>
      </c>
      <c r="N36">
        <v>0</v>
      </c>
      <c r="O36">
        <v>0</v>
      </c>
      <c r="P36">
        <v>0</v>
      </c>
      <c r="Q36">
        <v>0</v>
      </c>
      <c r="R36">
        <v>0</v>
      </c>
      <c r="IV36">
        <v>1.7000000000000002</v>
      </c>
    </row>
    <row r="37" spans="1:256" x14ac:dyDescent="0.4">
      <c r="A37" s="1">
        <v>44022.179189814815</v>
      </c>
      <c r="B37">
        <v>0</v>
      </c>
      <c r="C37">
        <v>0</v>
      </c>
      <c r="D37">
        <v>0</v>
      </c>
      <c r="E37">
        <v>0</v>
      </c>
      <c r="F37">
        <v>0</v>
      </c>
      <c r="G37">
        <v>0</v>
      </c>
      <c r="H37">
        <v>0</v>
      </c>
      <c r="I37">
        <v>0</v>
      </c>
      <c r="J37">
        <v>0</v>
      </c>
      <c r="K37">
        <v>0</v>
      </c>
      <c r="L37">
        <v>0</v>
      </c>
      <c r="M37">
        <v>0</v>
      </c>
      <c r="N37">
        <v>0</v>
      </c>
      <c r="O37">
        <v>0</v>
      </c>
      <c r="P37">
        <v>0</v>
      </c>
      <c r="Q37">
        <v>0</v>
      </c>
      <c r="R37">
        <v>0</v>
      </c>
      <c r="IV37">
        <v>0</v>
      </c>
    </row>
    <row r="38" spans="1:256" x14ac:dyDescent="0.4">
      <c r="A38" s="1">
        <v>44022.179884259262</v>
      </c>
      <c r="B38">
        <v>0</v>
      </c>
      <c r="C38">
        <v>0</v>
      </c>
      <c r="D38">
        <v>0</v>
      </c>
      <c r="E38">
        <v>0</v>
      </c>
      <c r="F38">
        <v>0</v>
      </c>
      <c r="G38">
        <v>0</v>
      </c>
      <c r="H38">
        <v>0</v>
      </c>
      <c r="I38">
        <v>0</v>
      </c>
      <c r="J38">
        <v>0</v>
      </c>
      <c r="K38">
        <v>0</v>
      </c>
      <c r="L38">
        <v>0</v>
      </c>
      <c r="M38">
        <v>0</v>
      </c>
      <c r="N38">
        <v>0</v>
      </c>
      <c r="O38">
        <v>0</v>
      </c>
      <c r="P38">
        <v>0</v>
      </c>
      <c r="Q38">
        <v>0</v>
      </c>
      <c r="R38">
        <v>0</v>
      </c>
      <c r="IV38">
        <v>0</v>
      </c>
    </row>
    <row r="39" spans="1:256" x14ac:dyDescent="0.4">
      <c r="A39" s="1">
        <v>44022.180578703701</v>
      </c>
      <c r="B39">
        <v>0</v>
      </c>
      <c r="C39">
        <v>0.3</v>
      </c>
      <c r="D39">
        <v>0.3</v>
      </c>
      <c r="E39">
        <v>0</v>
      </c>
      <c r="F39">
        <v>0</v>
      </c>
      <c r="G39">
        <v>0</v>
      </c>
      <c r="H39">
        <v>0.3</v>
      </c>
      <c r="I39">
        <v>0</v>
      </c>
      <c r="J39">
        <v>0</v>
      </c>
      <c r="K39">
        <v>0</v>
      </c>
      <c r="L39">
        <v>0</v>
      </c>
      <c r="M39">
        <v>0</v>
      </c>
      <c r="N39">
        <v>0</v>
      </c>
      <c r="O39">
        <v>0</v>
      </c>
      <c r="P39">
        <v>0</v>
      </c>
      <c r="Q39">
        <v>0</v>
      </c>
      <c r="R39">
        <v>0</v>
      </c>
      <c r="IV39">
        <v>0.89999999999999991</v>
      </c>
    </row>
    <row r="40" spans="1:256" x14ac:dyDescent="0.4">
      <c r="A40" s="1">
        <v>44022.181273148148</v>
      </c>
      <c r="B40">
        <v>0</v>
      </c>
      <c r="C40">
        <v>1.9</v>
      </c>
      <c r="D40">
        <v>1.9</v>
      </c>
      <c r="E40">
        <v>0</v>
      </c>
      <c r="F40">
        <v>0.3</v>
      </c>
      <c r="G40">
        <v>0.9</v>
      </c>
      <c r="H40">
        <v>0.7</v>
      </c>
      <c r="I40">
        <v>0</v>
      </c>
      <c r="J40">
        <v>0</v>
      </c>
      <c r="K40">
        <v>0</v>
      </c>
      <c r="L40">
        <v>0</v>
      </c>
      <c r="M40">
        <v>0</v>
      </c>
      <c r="N40">
        <v>0</v>
      </c>
      <c r="O40">
        <v>0</v>
      </c>
      <c r="P40">
        <v>0</v>
      </c>
      <c r="Q40">
        <v>0</v>
      </c>
      <c r="R40">
        <v>0</v>
      </c>
      <c r="IV40">
        <v>5.7</v>
      </c>
    </row>
    <row r="41" spans="1:256" x14ac:dyDescent="0.4">
      <c r="A41" s="1">
        <v>44022.181967592594</v>
      </c>
      <c r="B41">
        <v>0</v>
      </c>
      <c r="C41">
        <v>1.6</v>
      </c>
      <c r="D41">
        <v>1.6</v>
      </c>
      <c r="E41">
        <v>0</v>
      </c>
      <c r="F41">
        <v>0.5</v>
      </c>
      <c r="G41">
        <v>0.3</v>
      </c>
      <c r="H41">
        <v>0.8</v>
      </c>
      <c r="I41">
        <v>0</v>
      </c>
      <c r="J41">
        <v>0</v>
      </c>
      <c r="K41">
        <v>0</v>
      </c>
      <c r="L41">
        <v>0</v>
      </c>
      <c r="M41">
        <v>0</v>
      </c>
      <c r="N41">
        <v>0</v>
      </c>
      <c r="O41">
        <v>0</v>
      </c>
      <c r="P41">
        <v>0</v>
      </c>
      <c r="Q41">
        <v>0</v>
      </c>
      <c r="R41">
        <v>0</v>
      </c>
      <c r="IV41">
        <v>4.8</v>
      </c>
    </row>
    <row r="43" spans="1:256" x14ac:dyDescent="0.4">
      <c r="A43" t="s">
        <v>748</v>
      </c>
      <c r="B43" s="9">
        <f>AVERAGE(B2:B41)</f>
        <v>0.26</v>
      </c>
      <c r="C43" s="9">
        <f>AVERAGE(C2:C41)</f>
        <v>0.82000000000000006</v>
      </c>
      <c r="D43" s="9">
        <f>AVERAGE(D2:D41)</f>
        <v>0.84000000000000008</v>
      </c>
      <c r="E43" s="9">
        <f>AVERAGE(E2:E41)</f>
        <v>0.23000000000000004</v>
      </c>
      <c r="F43" s="9">
        <f>AVERAGE(F2:F41)</f>
        <v>0.25750000000000001</v>
      </c>
      <c r="G43" s="9">
        <f>AVERAGE(G2:G41)</f>
        <v>0.17750000000000002</v>
      </c>
      <c r="H43" s="9">
        <f>AVERAGE(H2:H41)</f>
        <v>0.15</v>
      </c>
      <c r="I43" s="9">
        <f>AVERAGE(I2:I41)</f>
        <v>0.05</v>
      </c>
      <c r="J43" s="9">
        <f>AVERAGE(J2:J41)</f>
        <v>0</v>
      </c>
      <c r="K43" s="9">
        <f>AVERAGE(K2:K41)</f>
        <v>0</v>
      </c>
      <c r="L43" s="9">
        <f>AVERAGE(L2:L41)</f>
        <v>0</v>
      </c>
      <c r="M43" s="9">
        <f>AVERAGE(M2:M41)</f>
        <v>0</v>
      </c>
      <c r="N43" s="9">
        <f>AVERAGE(N2:N41)</f>
        <v>0</v>
      </c>
      <c r="O43" s="9">
        <f>AVERAGE(O2:O41)</f>
        <v>0</v>
      </c>
      <c r="P43" s="9">
        <f>AVERAGE(P2:P41)</f>
        <v>0</v>
      </c>
      <c r="Q43" s="9">
        <f>AVERAGE(Q2:Q41)</f>
        <v>0</v>
      </c>
      <c r="R43" s="9">
        <f>AVERAGE(R2:R41)</f>
        <v>0</v>
      </c>
    </row>
    <row r="44" spans="1:256" x14ac:dyDescent="0.4">
      <c r="A44" t="s">
        <v>749</v>
      </c>
      <c r="B44" s="9">
        <f>IF(B43=0,0,MAX(SUMPRODUCT(B2:B41,B2:B41)/SUM(B2:B41)-B43,0))</f>
        <v>10.14</v>
      </c>
      <c r="C44" s="9">
        <f>IF(C43=0,0,MAX(SUMPRODUCT(C2:C41,C2:C41)/SUM(C2:C41)-C43,0))</f>
        <v>4.5531707317073176</v>
      </c>
      <c r="D44" s="9">
        <f>IF(D43=0,0,MAX(SUMPRODUCT(D2:D41,D2:D41)/SUM(D2:D41)-D43,0))</f>
        <v>4.4076190476190487</v>
      </c>
      <c r="E44" s="9">
        <f>IF(E43=0,0,MAX(SUMPRODUCT(E2:E41,E2:E41)/SUM(E2:E41)-E43,0))</f>
        <v>3.9873913043478262</v>
      </c>
      <c r="F44" s="9">
        <f>IF(F43=0,0,MAX(SUMPRODUCT(F2:F41,F2:F41)/SUM(F2:F41)-F43,0))</f>
        <v>1.8891019417475727</v>
      </c>
      <c r="G44" s="9">
        <f>IF(G43=0,0,MAX(SUMPRODUCT(G2:G41,G2:G41)/SUM(G2:G41)-G43,0))</f>
        <v>0.88306338028169029</v>
      </c>
      <c r="H44" s="9">
        <f>IF(H43=0,0,MAX(SUMPRODUCT(H2:H41,H2:H41)/SUM(H2:H41)-H43,0))</f>
        <v>0.66333333333333344</v>
      </c>
      <c r="I44" s="9">
        <f>IF(I43=0,0,MAX(SUMPRODUCT(I2:I41,I2:I41)/SUM(I2:I41)-I43,0))</f>
        <v>0.63</v>
      </c>
      <c r="J44" s="9">
        <f>IF(J43=0,0,MAX(SUMPRODUCT(J2:J41,J2:J41)/SUM(J2:J41)-J43,0))</f>
        <v>0</v>
      </c>
      <c r="K44" s="9">
        <f>IF(K43=0,0,MAX(SUMPRODUCT(K2:K41,K2:K41)/SUM(K2:K41)-K43,0))</f>
        <v>0</v>
      </c>
      <c r="L44" s="9">
        <f>IF(L43=0,0,MAX(SUMPRODUCT(L2:L41,L2:L41)/SUM(L2:L41)-L43,0))</f>
        <v>0</v>
      </c>
      <c r="M44" s="9">
        <f>IF(M43=0,0,MAX(SUMPRODUCT(M2:M41,M2:M41)/SUM(M2:M41)-M43,0))</f>
        <v>0</v>
      </c>
      <c r="N44" s="9">
        <f>IF(N43=0,0,MAX(SUMPRODUCT(N2:N41,N2:N41)/SUM(N2:N41)-N43,0))</f>
        <v>0</v>
      </c>
      <c r="O44" s="9">
        <f>IF(O43=0,0,MAX(SUMPRODUCT(O2:O41,O2:O41)/SUM(O2:O41)-O43,0))</f>
        <v>0</v>
      </c>
      <c r="P44" s="9">
        <f>IF(P43=0,0,MAX(SUMPRODUCT(P2:P41,P2:P41)/SUM(P2:P41)-P43,0))</f>
        <v>0</v>
      </c>
      <c r="Q44" s="9">
        <f>IF(Q43=0,0,MAX(SUMPRODUCT(Q2:Q41,Q2:Q41)/SUM(Q2:Q41)-Q43,0))</f>
        <v>0</v>
      </c>
      <c r="R44" s="9">
        <f>IF(R43=0,0,MAX(SUMPRODUCT(R2:R41,R2:R41)/SUM(R2:R41)-R43,0))</f>
        <v>0</v>
      </c>
    </row>
    <row r="45" spans="1:256" x14ac:dyDescent="0.4">
      <c r="A45" t="s">
        <v>750</v>
      </c>
      <c r="B45" s="9">
        <f>MAX(B2:B41)</f>
        <v>10.4</v>
      </c>
      <c r="C45" s="9">
        <f>MAX(C2:C41)</f>
        <v>9.4</v>
      </c>
      <c r="D45" s="9">
        <f>MAX(D2:D41)</f>
        <v>9.4</v>
      </c>
      <c r="E45" s="9">
        <f>MAX(E2:E41)</f>
        <v>5.4</v>
      </c>
      <c r="F45" s="9">
        <f>MAX(F2:F41)</f>
        <v>3.5</v>
      </c>
      <c r="G45" s="9">
        <f>MAX(G2:G41)</f>
        <v>1.9</v>
      </c>
      <c r="H45" s="9">
        <f>MAX(H2:H41)</f>
        <v>1.3</v>
      </c>
      <c r="I45" s="9">
        <f>MAX(I2:I41)</f>
        <v>0.8</v>
      </c>
      <c r="J45" s="9">
        <f>MAX(J2:J41)</f>
        <v>0</v>
      </c>
      <c r="K45" s="9">
        <f>MAX(K2:K41)</f>
        <v>0</v>
      </c>
      <c r="L45" s="9">
        <f>MAX(L2:L41)</f>
        <v>0</v>
      </c>
      <c r="M45" s="9">
        <f>MAX(M2:M41)</f>
        <v>0</v>
      </c>
      <c r="N45" s="9">
        <f>MAX(N2:N41)</f>
        <v>0</v>
      </c>
      <c r="O45" s="9">
        <f>MAX(O2:O41)</f>
        <v>0</v>
      </c>
      <c r="P45" s="9">
        <f>MAX(P2:P41)</f>
        <v>0</v>
      </c>
      <c r="Q45" s="9">
        <f>MAX(Q2:Q41)</f>
        <v>0</v>
      </c>
      <c r="R45" s="9">
        <f>MAX(R2:R41)</f>
        <v>0</v>
      </c>
    </row>
    <row r="46" spans="1:256" x14ac:dyDescent="0.4">
      <c r="A46" t="s">
        <v>751</v>
      </c>
      <c r="B46" s="9">
        <f>MIN(B2:B41)</f>
        <v>0</v>
      </c>
      <c r="C46" s="9">
        <f>MIN(C2:C41)</f>
        <v>0</v>
      </c>
      <c r="D46" s="9">
        <f>MIN(D2:D41)</f>
        <v>0</v>
      </c>
      <c r="E46" s="9">
        <f>MIN(E2:E41)</f>
        <v>0</v>
      </c>
      <c r="F46" s="9">
        <f>MIN(F2:F41)</f>
        <v>0</v>
      </c>
      <c r="G46" s="9">
        <f>MIN(G2:G41)</f>
        <v>0</v>
      </c>
      <c r="H46" s="9">
        <f>MIN(H2:H41)</f>
        <v>0</v>
      </c>
      <c r="I46" s="9">
        <f>MIN(I2:I41)</f>
        <v>0</v>
      </c>
      <c r="J46" s="9">
        <f>MIN(J2:J41)</f>
        <v>0</v>
      </c>
      <c r="K46" s="9">
        <f>MIN(K2:K41)</f>
        <v>0</v>
      </c>
      <c r="L46" s="9">
        <f>MIN(L2:L41)</f>
        <v>0</v>
      </c>
      <c r="M46" s="9">
        <f>MIN(M2:M41)</f>
        <v>0</v>
      </c>
      <c r="N46" s="9">
        <f>MIN(N2:N41)</f>
        <v>0</v>
      </c>
      <c r="O46" s="9">
        <f>MIN(O2:O41)</f>
        <v>0</v>
      </c>
      <c r="P46" s="9">
        <f>MIN(P2:P41)</f>
        <v>0</v>
      </c>
      <c r="Q46" s="9">
        <f>MIN(Q2:Q41)</f>
        <v>0</v>
      </c>
      <c r="R46" s="9">
        <f>MIN(R2:R41)</f>
        <v>0</v>
      </c>
    </row>
    <row r="47" spans="1:256" x14ac:dyDescent="0.4">
      <c r="A47" t="s">
        <v>752</v>
      </c>
      <c r="B47" s="9">
        <f>B43+ B44</f>
        <v>10.4</v>
      </c>
      <c r="C47" s="9">
        <f>C43+ C44</f>
        <v>5.3731707317073178</v>
      </c>
      <c r="D47" s="9">
        <f>D43+ D44</f>
        <v>5.2476190476190485</v>
      </c>
      <c r="E47" s="9">
        <f>E43+ E44</f>
        <v>4.2173913043478262</v>
      </c>
      <c r="F47" s="9">
        <f>F43+ F44</f>
        <v>2.1466019417475728</v>
      </c>
      <c r="G47" s="9">
        <f>G43+ G44</f>
        <v>1.0605633802816903</v>
      </c>
      <c r="H47" s="9">
        <f>H43+ H44</f>
        <v>0.81333333333333346</v>
      </c>
      <c r="I47" s="9">
        <f>I43+ I44</f>
        <v>0.68</v>
      </c>
      <c r="J47" s="9">
        <f>J43+ J44</f>
        <v>0</v>
      </c>
      <c r="K47" s="9">
        <f>K43+ K44</f>
        <v>0</v>
      </c>
      <c r="L47" s="9">
        <f>L43+ L44</f>
        <v>0</v>
      </c>
      <c r="M47" s="9">
        <f>M43+ M44</f>
        <v>0</v>
      </c>
      <c r="N47" s="9">
        <f>N43+ N44</f>
        <v>0</v>
      </c>
      <c r="O47" s="9">
        <f>O43+ O44</f>
        <v>0</v>
      </c>
      <c r="P47" s="9">
        <f>P43+ P44</f>
        <v>0</v>
      </c>
      <c r="Q47" s="9">
        <f>Q43+ Q44</f>
        <v>0</v>
      </c>
      <c r="R47" s="9">
        <f>R43+ R44</f>
        <v>0</v>
      </c>
    </row>
    <row r="48" spans="1:256" x14ac:dyDescent="0.4">
      <c r="B48" s="9"/>
      <c r="C48" s="9"/>
      <c r="D48" s="9"/>
      <c r="E48" s="9"/>
      <c r="F48" s="9"/>
      <c r="G48" s="9"/>
      <c r="H48" s="9"/>
      <c r="I48" s="9"/>
      <c r="J48" s="9"/>
      <c r="K48" s="9"/>
      <c r="L48" s="9"/>
      <c r="M48" s="9"/>
      <c r="N48" s="9"/>
      <c r="O48" s="9"/>
      <c r="P48" s="9"/>
      <c r="Q48" s="9"/>
      <c r="R48" s="9"/>
    </row>
  </sheetData>
  <sortState columnSort="1" ref="B1:R47">
    <sortCondition descending="1" ref="B47"/>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8"/>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cols>
    <col min="2" max="18" width="7.69140625" customWidth="1"/>
  </cols>
  <sheetData>
    <row r="1" spans="1:256" x14ac:dyDescent="0.4">
      <c r="A1" t="s">
        <v>574</v>
      </c>
      <c r="B1" t="s">
        <v>557</v>
      </c>
      <c r="C1" t="s">
        <v>556</v>
      </c>
      <c r="D1" t="s">
        <v>561</v>
      </c>
      <c r="E1" t="s">
        <v>562</v>
      </c>
      <c r="F1" t="s">
        <v>563</v>
      </c>
      <c r="G1" t="s">
        <v>564</v>
      </c>
      <c r="H1" t="s">
        <v>565</v>
      </c>
      <c r="I1" t="s">
        <v>566</v>
      </c>
      <c r="J1" t="s">
        <v>558</v>
      </c>
      <c r="K1" t="s">
        <v>559</v>
      </c>
      <c r="L1" t="s">
        <v>560</v>
      </c>
      <c r="M1" t="s">
        <v>567</v>
      </c>
      <c r="N1" t="s">
        <v>568</v>
      </c>
      <c r="O1" t="s">
        <v>569</v>
      </c>
      <c r="P1" t="s">
        <v>570</v>
      </c>
      <c r="Q1" t="s">
        <v>571</v>
      </c>
      <c r="R1" t="s">
        <v>572</v>
      </c>
      <c r="IV1" t="s">
        <v>753</v>
      </c>
    </row>
    <row r="2" spans="1:256" x14ac:dyDescent="0.4">
      <c r="A2" s="1">
        <v>44022.15488425926</v>
      </c>
      <c r="B2">
        <v>33.200000000000003</v>
      </c>
      <c r="C2">
        <v>6.6</v>
      </c>
      <c r="D2">
        <v>6.6</v>
      </c>
      <c r="E2">
        <v>6.6</v>
      </c>
      <c r="F2">
        <v>6.6</v>
      </c>
      <c r="G2">
        <v>6.6</v>
      </c>
      <c r="H2">
        <v>6.6</v>
      </c>
      <c r="I2">
        <v>6.6</v>
      </c>
      <c r="J2">
        <v>0</v>
      </c>
      <c r="K2">
        <v>0</v>
      </c>
      <c r="L2">
        <v>0</v>
      </c>
      <c r="M2">
        <v>0</v>
      </c>
      <c r="N2">
        <v>0</v>
      </c>
      <c r="O2">
        <v>0</v>
      </c>
      <c r="P2">
        <v>0</v>
      </c>
      <c r="Q2">
        <v>0</v>
      </c>
      <c r="R2">
        <v>0</v>
      </c>
      <c r="IV2">
        <v>79.399999999999991</v>
      </c>
    </row>
    <row r="3" spans="1:256" x14ac:dyDescent="0.4">
      <c r="A3" s="1">
        <v>44022.155578703707</v>
      </c>
      <c r="B3">
        <v>0</v>
      </c>
      <c r="C3">
        <v>0</v>
      </c>
      <c r="D3">
        <v>0</v>
      </c>
      <c r="E3">
        <v>0</v>
      </c>
      <c r="F3">
        <v>0</v>
      </c>
      <c r="G3">
        <v>0</v>
      </c>
      <c r="H3">
        <v>0</v>
      </c>
      <c r="I3">
        <v>0</v>
      </c>
      <c r="J3">
        <v>0</v>
      </c>
      <c r="K3">
        <v>0</v>
      </c>
      <c r="L3">
        <v>0</v>
      </c>
      <c r="M3">
        <v>0</v>
      </c>
      <c r="N3">
        <v>0</v>
      </c>
      <c r="O3">
        <v>0</v>
      </c>
      <c r="P3">
        <v>0</v>
      </c>
      <c r="Q3">
        <v>0</v>
      </c>
      <c r="R3">
        <v>0</v>
      </c>
      <c r="IV3">
        <v>0</v>
      </c>
    </row>
    <row r="4" spans="1:256" x14ac:dyDescent="0.4">
      <c r="A4" s="1">
        <v>44022.156273148146</v>
      </c>
      <c r="B4">
        <v>0</v>
      </c>
      <c r="C4">
        <v>0</v>
      </c>
      <c r="D4">
        <v>0</v>
      </c>
      <c r="E4">
        <v>0</v>
      </c>
      <c r="F4">
        <v>0</v>
      </c>
      <c r="G4">
        <v>0</v>
      </c>
      <c r="H4">
        <v>0</v>
      </c>
      <c r="I4">
        <v>0</v>
      </c>
      <c r="J4">
        <v>0</v>
      </c>
      <c r="K4">
        <v>0</v>
      </c>
      <c r="L4">
        <v>0</v>
      </c>
      <c r="M4">
        <v>0</v>
      </c>
      <c r="N4">
        <v>0</v>
      </c>
      <c r="O4">
        <v>0</v>
      </c>
      <c r="P4">
        <v>0</v>
      </c>
      <c r="Q4">
        <v>0</v>
      </c>
      <c r="R4">
        <v>0</v>
      </c>
      <c r="IV4">
        <v>0</v>
      </c>
    </row>
    <row r="5" spans="1:256" x14ac:dyDescent="0.4">
      <c r="A5" s="1">
        <v>44022.156967592593</v>
      </c>
      <c r="B5">
        <v>0</v>
      </c>
      <c r="C5">
        <v>0</v>
      </c>
      <c r="D5">
        <v>0</v>
      </c>
      <c r="E5">
        <v>0</v>
      </c>
      <c r="F5">
        <v>0</v>
      </c>
      <c r="G5">
        <v>0</v>
      </c>
      <c r="H5">
        <v>0</v>
      </c>
      <c r="I5">
        <v>0</v>
      </c>
      <c r="J5">
        <v>0</v>
      </c>
      <c r="K5">
        <v>0</v>
      </c>
      <c r="L5">
        <v>0</v>
      </c>
      <c r="M5">
        <v>0</v>
      </c>
      <c r="N5">
        <v>0</v>
      </c>
      <c r="O5">
        <v>0</v>
      </c>
      <c r="P5">
        <v>0</v>
      </c>
      <c r="Q5">
        <v>0</v>
      </c>
      <c r="R5">
        <v>0</v>
      </c>
      <c r="IV5">
        <v>0</v>
      </c>
    </row>
    <row r="6" spans="1:256" x14ac:dyDescent="0.4">
      <c r="A6" s="1">
        <v>44022.15766203704</v>
      </c>
      <c r="B6">
        <v>0</v>
      </c>
      <c r="C6">
        <v>0</v>
      </c>
      <c r="D6">
        <v>0</v>
      </c>
      <c r="E6">
        <v>0</v>
      </c>
      <c r="F6">
        <v>0</v>
      </c>
      <c r="G6">
        <v>0</v>
      </c>
      <c r="H6">
        <v>0</v>
      </c>
      <c r="I6">
        <v>0</v>
      </c>
      <c r="J6">
        <v>0</v>
      </c>
      <c r="K6">
        <v>0</v>
      </c>
      <c r="L6">
        <v>0</v>
      </c>
      <c r="M6">
        <v>0</v>
      </c>
      <c r="N6">
        <v>0</v>
      </c>
      <c r="O6">
        <v>0</v>
      </c>
      <c r="P6">
        <v>0</v>
      </c>
      <c r="Q6">
        <v>0</v>
      </c>
      <c r="R6">
        <v>0</v>
      </c>
      <c r="IV6">
        <v>0</v>
      </c>
    </row>
    <row r="7" spans="1:256" x14ac:dyDescent="0.4">
      <c r="A7" s="1">
        <v>44022.158356481479</v>
      </c>
      <c r="B7">
        <v>0</v>
      </c>
      <c r="C7">
        <v>0</v>
      </c>
      <c r="D7">
        <v>0</v>
      </c>
      <c r="E7">
        <v>0</v>
      </c>
      <c r="F7">
        <v>0</v>
      </c>
      <c r="G7">
        <v>0</v>
      </c>
      <c r="H7">
        <v>0</v>
      </c>
      <c r="I7">
        <v>0</v>
      </c>
      <c r="J7">
        <v>0</v>
      </c>
      <c r="K7">
        <v>0</v>
      </c>
      <c r="L7">
        <v>0</v>
      </c>
      <c r="M7">
        <v>0</v>
      </c>
      <c r="N7">
        <v>0</v>
      </c>
      <c r="O7">
        <v>0</v>
      </c>
      <c r="P7">
        <v>0</v>
      </c>
      <c r="Q7">
        <v>0</v>
      </c>
      <c r="R7">
        <v>0</v>
      </c>
      <c r="IV7">
        <v>0</v>
      </c>
    </row>
    <row r="8" spans="1:256" x14ac:dyDescent="0.4">
      <c r="A8" s="1">
        <v>44022.159062500003</v>
      </c>
      <c r="B8">
        <v>0</v>
      </c>
      <c r="C8">
        <v>0</v>
      </c>
      <c r="D8">
        <v>0</v>
      </c>
      <c r="E8">
        <v>0</v>
      </c>
      <c r="F8">
        <v>0</v>
      </c>
      <c r="G8">
        <v>0</v>
      </c>
      <c r="H8">
        <v>0</v>
      </c>
      <c r="I8">
        <v>0</v>
      </c>
      <c r="J8">
        <v>0</v>
      </c>
      <c r="K8">
        <v>0</v>
      </c>
      <c r="L8">
        <v>0</v>
      </c>
      <c r="M8">
        <v>0</v>
      </c>
      <c r="N8">
        <v>0</v>
      </c>
      <c r="O8">
        <v>0</v>
      </c>
      <c r="P8">
        <v>0</v>
      </c>
      <c r="Q8">
        <v>0</v>
      </c>
      <c r="R8">
        <v>0</v>
      </c>
      <c r="IV8">
        <v>0</v>
      </c>
    </row>
    <row r="9" spans="1:256" x14ac:dyDescent="0.4">
      <c r="A9" s="1">
        <v>44022.159756944442</v>
      </c>
      <c r="B9">
        <v>0</v>
      </c>
      <c r="C9">
        <v>0</v>
      </c>
      <c r="D9">
        <v>0</v>
      </c>
      <c r="E9">
        <v>0</v>
      </c>
      <c r="F9">
        <v>0</v>
      </c>
      <c r="G9">
        <v>0</v>
      </c>
      <c r="H9">
        <v>0</v>
      </c>
      <c r="I9">
        <v>0</v>
      </c>
      <c r="J9">
        <v>0</v>
      </c>
      <c r="K9">
        <v>0</v>
      </c>
      <c r="L9">
        <v>0</v>
      </c>
      <c r="M9">
        <v>0</v>
      </c>
      <c r="N9">
        <v>0</v>
      </c>
      <c r="O9">
        <v>0</v>
      </c>
      <c r="P9">
        <v>0</v>
      </c>
      <c r="Q9">
        <v>0</v>
      </c>
      <c r="R9">
        <v>0</v>
      </c>
      <c r="IV9">
        <v>0</v>
      </c>
    </row>
    <row r="10" spans="1:256" x14ac:dyDescent="0.4">
      <c r="A10" s="1">
        <v>44022.160451388889</v>
      </c>
      <c r="B10">
        <v>0</v>
      </c>
      <c r="C10">
        <v>0</v>
      </c>
      <c r="D10">
        <v>0</v>
      </c>
      <c r="E10">
        <v>0</v>
      </c>
      <c r="F10">
        <v>0</v>
      </c>
      <c r="G10">
        <v>0</v>
      </c>
      <c r="H10">
        <v>0</v>
      </c>
      <c r="I10">
        <v>0</v>
      </c>
      <c r="J10">
        <v>0</v>
      </c>
      <c r="K10">
        <v>0</v>
      </c>
      <c r="L10">
        <v>0</v>
      </c>
      <c r="M10">
        <v>0</v>
      </c>
      <c r="N10">
        <v>0</v>
      </c>
      <c r="O10">
        <v>0</v>
      </c>
      <c r="P10">
        <v>0</v>
      </c>
      <c r="Q10">
        <v>0</v>
      </c>
      <c r="R10">
        <v>0</v>
      </c>
      <c r="IV10">
        <v>0</v>
      </c>
    </row>
    <row r="11" spans="1:256" x14ac:dyDescent="0.4">
      <c r="A11" s="1">
        <v>44022.161145833335</v>
      </c>
      <c r="B11">
        <v>0</v>
      </c>
      <c r="C11">
        <v>0</v>
      </c>
      <c r="D11">
        <v>0</v>
      </c>
      <c r="E11">
        <v>0</v>
      </c>
      <c r="F11">
        <v>0</v>
      </c>
      <c r="G11">
        <v>0</v>
      </c>
      <c r="H11">
        <v>0</v>
      </c>
      <c r="I11">
        <v>0</v>
      </c>
      <c r="J11">
        <v>0</v>
      </c>
      <c r="K11">
        <v>0</v>
      </c>
      <c r="L11">
        <v>0</v>
      </c>
      <c r="M11">
        <v>0</v>
      </c>
      <c r="N11">
        <v>0</v>
      </c>
      <c r="O11">
        <v>0</v>
      </c>
      <c r="P11">
        <v>0</v>
      </c>
      <c r="Q11">
        <v>0</v>
      </c>
      <c r="R11">
        <v>0</v>
      </c>
      <c r="IV11">
        <v>0</v>
      </c>
    </row>
    <row r="12" spans="1:256" x14ac:dyDescent="0.4">
      <c r="A12" s="1">
        <v>44022.161840277775</v>
      </c>
      <c r="B12">
        <v>0</v>
      </c>
      <c r="C12">
        <v>0</v>
      </c>
      <c r="D12">
        <v>0</v>
      </c>
      <c r="E12">
        <v>0</v>
      </c>
      <c r="F12">
        <v>0</v>
      </c>
      <c r="G12">
        <v>0</v>
      </c>
      <c r="H12">
        <v>0</v>
      </c>
      <c r="I12">
        <v>0</v>
      </c>
      <c r="J12">
        <v>0</v>
      </c>
      <c r="K12">
        <v>0</v>
      </c>
      <c r="L12">
        <v>0</v>
      </c>
      <c r="M12">
        <v>0</v>
      </c>
      <c r="N12">
        <v>0</v>
      </c>
      <c r="O12">
        <v>0</v>
      </c>
      <c r="P12">
        <v>0</v>
      </c>
      <c r="Q12">
        <v>0</v>
      </c>
      <c r="R12">
        <v>0</v>
      </c>
      <c r="IV12">
        <v>0</v>
      </c>
    </row>
    <row r="13" spans="1:256" x14ac:dyDescent="0.4">
      <c r="A13" s="1">
        <v>44022.162534722222</v>
      </c>
      <c r="B13">
        <v>0</v>
      </c>
      <c r="C13">
        <v>0</v>
      </c>
      <c r="D13">
        <v>0</v>
      </c>
      <c r="E13">
        <v>0</v>
      </c>
      <c r="F13">
        <v>0</v>
      </c>
      <c r="G13">
        <v>0</v>
      </c>
      <c r="H13">
        <v>0</v>
      </c>
      <c r="I13">
        <v>0</v>
      </c>
      <c r="J13">
        <v>0</v>
      </c>
      <c r="K13">
        <v>0</v>
      </c>
      <c r="L13">
        <v>0</v>
      </c>
      <c r="M13">
        <v>0</v>
      </c>
      <c r="N13">
        <v>0</v>
      </c>
      <c r="O13">
        <v>0</v>
      </c>
      <c r="P13">
        <v>0</v>
      </c>
      <c r="Q13">
        <v>0</v>
      </c>
      <c r="R13">
        <v>0</v>
      </c>
      <c r="IV13">
        <v>0</v>
      </c>
    </row>
    <row r="14" spans="1:256" x14ac:dyDescent="0.4">
      <c r="A14" s="1">
        <v>44022.163229166668</v>
      </c>
      <c r="B14">
        <v>0</v>
      </c>
      <c r="C14">
        <v>0</v>
      </c>
      <c r="D14">
        <v>0</v>
      </c>
      <c r="E14">
        <v>0</v>
      </c>
      <c r="F14">
        <v>0</v>
      </c>
      <c r="G14">
        <v>0</v>
      </c>
      <c r="H14">
        <v>0</v>
      </c>
      <c r="I14">
        <v>0</v>
      </c>
      <c r="J14">
        <v>0</v>
      </c>
      <c r="K14">
        <v>0</v>
      </c>
      <c r="L14">
        <v>0</v>
      </c>
      <c r="M14">
        <v>0</v>
      </c>
      <c r="N14">
        <v>0</v>
      </c>
      <c r="O14">
        <v>0</v>
      </c>
      <c r="P14">
        <v>0</v>
      </c>
      <c r="Q14">
        <v>0</v>
      </c>
      <c r="R14">
        <v>0</v>
      </c>
      <c r="IV14">
        <v>0</v>
      </c>
    </row>
    <row r="15" spans="1:256" x14ac:dyDescent="0.4">
      <c r="A15" s="1">
        <v>44022.163923611108</v>
      </c>
      <c r="B15">
        <v>0</v>
      </c>
      <c r="C15">
        <v>0</v>
      </c>
      <c r="D15">
        <v>0</v>
      </c>
      <c r="E15">
        <v>0</v>
      </c>
      <c r="F15">
        <v>0</v>
      </c>
      <c r="G15">
        <v>0</v>
      </c>
      <c r="H15">
        <v>0</v>
      </c>
      <c r="I15">
        <v>0</v>
      </c>
      <c r="J15">
        <v>0</v>
      </c>
      <c r="K15">
        <v>0</v>
      </c>
      <c r="L15">
        <v>0</v>
      </c>
      <c r="M15">
        <v>0</v>
      </c>
      <c r="N15">
        <v>0</v>
      </c>
      <c r="O15">
        <v>0</v>
      </c>
      <c r="P15">
        <v>0</v>
      </c>
      <c r="Q15">
        <v>0</v>
      </c>
      <c r="R15">
        <v>0</v>
      </c>
      <c r="IV15">
        <v>0</v>
      </c>
    </row>
    <row r="16" spans="1:256" x14ac:dyDescent="0.4">
      <c r="A16" s="1">
        <v>44022.164618055554</v>
      </c>
      <c r="B16">
        <v>0</v>
      </c>
      <c r="C16">
        <v>0</v>
      </c>
      <c r="D16">
        <v>0</v>
      </c>
      <c r="E16">
        <v>0</v>
      </c>
      <c r="F16">
        <v>0</v>
      </c>
      <c r="G16">
        <v>0</v>
      </c>
      <c r="H16">
        <v>0</v>
      </c>
      <c r="I16">
        <v>0</v>
      </c>
      <c r="J16">
        <v>0</v>
      </c>
      <c r="K16">
        <v>0</v>
      </c>
      <c r="L16">
        <v>0</v>
      </c>
      <c r="M16">
        <v>0</v>
      </c>
      <c r="N16">
        <v>0</v>
      </c>
      <c r="O16">
        <v>0</v>
      </c>
      <c r="P16">
        <v>0</v>
      </c>
      <c r="Q16">
        <v>0</v>
      </c>
      <c r="R16">
        <v>0</v>
      </c>
      <c r="IV16">
        <v>0</v>
      </c>
    </row>
    <row r="17" spans="1:256" x14ac:dyDescent="0.4">
      <c r="A17" s="1">
        <v>44022.165312500001</v>
      </c>
      <c r="B17">
        <v>0</v>
      </c>
      <c r="C17">
        <v>0</v>
      </c>
      <c r="D17">
        <v>0</v>
      </c>
      <c r="E17">
        <v>0</v>
      </c>
      <c r="F17">
        <v>0</v>
      </c>
      <c r="G17">
        <v>0</v>
      </c>
      <c r="H17">
        <v>0</v>
      </c>
      <c r="I17">
        <v>0</v>
      </c>
      <c r="J17">
        <v>0</v>
      </c>
      <c r="K17">
        <v>0</v>
      </c>
      <c r="L17">
        <v>0</v>
      </c>
      <c r="M17">
        <v>0</v>
      </c>
      <c r="N17">
        <v>0</v>
      </c>
      <c r="O17">
        <v>0</v>
      </c>
      <c r="P17">
        <v>0</v>
      </c>
      <c r="Q17">
        <v>0</v>
      </c>
      <c r="R17">
        <v>0</v>
      </c>
      <c r="IV17">
        <v>0</v>
      </c>
    </row>
    <row r="18" spans="1:256" x14ac:dyDescent="0.4">
      <c r="A18" s="1">
        <v>44022.166006944448</v>
      </c>
      <c r="B18">
        <v>0</v>
      </c>
      <c r="C18">
        <v>0</v>
      </c>
      <c r="D18">
        <v>0</v>
      </c>
      <c r="E18">
        <v>0</v>
      </c>
      <c r="F18">
        <v>0</v>
      </c>
      <c r="G18">
        <v>0</v>
      </c>
      <c r="H18">
        <v>0</v>
      </c>
      <c r="I18">
        <v>0</v>
      </c>
      <c r="J18">
        <v>0</v>
      </c>
      <c r="K18">
        <v>0</v>
      </c>
      <c r="L18">
        <v>0</v>
      </c>
      <c r="M18">
        <v>0</v>
      </c>
      <c r="N18">
        <v>0</v>
      </c>
      <c r="O18">
        <v>0</v>
      </c>
      <c r="P18">
        <v>0</v>
      </c>
      <c r="Q18">
        <v>0</v>
      </c>
      <c r="R18">
        <v>0</v>
      </c>
      <c r="IV18">
        <v>0</v>
      </c>
    </row>
    <row r="19" spans="1:256" x14ac:dyDescent="0.4">
      <c r="A19" s="1">
        <v>44022.166701388887</v>
      </c>
      <c r="B19">
        <v>0</v>
      </c>
      <c r="C19">
        <v>0</v>
      </c>
      <c r="D19">
        <v>0</v>
      </c>
      <c r="E19">
        <v>0</v>
      </c>
      <c r="F19">
        <v>0</v>
      </c>
      <c r="G19">
        <v>0</v>
      </c>
      <c r="H19">
        <v>0</v>
      </c>
      <c r="I19">
        <v>0</v>
      </c>
      <c r="J19">
        <v>0</v>
      </c>
      <c r="K19">
        <v>0</v>
      </c>
      <c r="L19">
        <v>0</v>
      </c>
      <c r="M19">
        <v>0</v>
      </c>
      <c r="N19">
        <v>0</v>
      </c>
      <c r="O19">
        <v>0</v>
      </c>
      <c r="P19">
        <v>0</v>
      </c>
      <c r="Q19">
        <v>0</v>
      </c>
      <c r="R19">
        <v>0</v>
      </c>
      <c r="IV19">
        <v>0</v>
      </c>
    </row>
    <row r="20" spans="1:256" x14ac:dyDescent="0.4">
      <c r="A20" s="1">
        <v>44022.167395833334</v>
      </c>
      <c r="B20">
        <v>0</v>
      </c>
      <c r="C20">
        <v>0</v>
      </c>
      <c r="D20">
        <v>0</v>
      </c>
      <c r="E20">
        <v>0</v>
      </c>
      <c r="F20">
        <v>0</v>
      </c>
      <c r="G20">
        <v>0</v>
      </c>
      <c r="H20">
        <v>0</v>
      </c>
      <c r="I20">
        <v>0</v>
      </c>
      <c r="J20">
        <v>0</v>
      </c>
      <c r="K20">
        <v>0</v>
      </c>
      <c r="L20">
        <v>0</v>
      </c>
      <c r="M20">
        <v>0</v>
      </c>
      <c r="N20">
        <v>0</v>
      </c>
      <c r="O20">
        <v>0</v>
      </c>
      <c r="P20">
        <v>0</v>
      </c>
      <c r="Q20">
        <v>0</v>
      </c>
      <c r="R20">
        <v>0</v>
      </c>
      <c r="IV20">
        <v>0</v>
      </c>
    </row>
    <row r="21" spans="1:256" x14ac:dyDescent="0.4">
      <c r="A21" s="1">
        <v>44022.168090277781</v>
      </c>
      <c r="B21">
        <v>0</v>
      </c>
      <c r="C21">
        <v>0</v>
      </c>
      <c r="D21">
        <v>0</v>
      </c>
      <c r="E21">
        <v>0</v>
      </c>
      <c r="F21">
        <v>0</v>
      </c>
      <c r="G21">
        <v>0</v>
      </c>
      <c r="H21">
        <v>0</v>
      </c>
      <c r="I21">
        <v>0</v>
      </c>
      <c r="J21">
        <v>0</v>
      </c>
      <c r="K21">
        <v>0</v>
      </c>
      <c r="L21">
        <v>0</v>
      </c>
      <c r="M21">
        <v>0</v>
      </c>
      <c r="N21">
        <v>0</v>
      </c>
      <c r="O21">
        <v>0</v>
      </c>
      <c r="P21">
        <v>0</v>
      </c>
      <c r="Q21">
        <v>0</v>
      </c>
      <c r="R21">
        <v>0</v>
      </c>
      <c r="IV21">
        <v>0</v>
      </c>
    </row>
    <row r="22" spans="1:256" x14ac:dyDescent="0.4">
      <c r="A22" s="1">
        <v>44022.16878472222</v>
      </c>
      <c r="B22">
        <v>0</v>
      </c>
      <c r="C22">
        <v>0</v>
      </c>
      <c r="D22">
        <v>0</v>
      </c>
      <c r="E22">
        <v>0</v>
      </c>
      <c r="F22">
        <v>0</v>
      </c>
      <c r="G22">
        <v>0</v>
      </c>
      <c r="H22">
        <v>0</v>
      </c>
      <c r="I22">
        <v>0</v>
      </c>
      <c r="J22">
        <v>0</v>
      </c>
      <c r="K22">
        <v>0</v>
      </c>
      <c r="L22">
        <v>0</v>
      </c>
      <c r="M22">
        <v>0</v>
      </c>
      <c r="N22">
        <v>0</v>
      </c>
      <c r="O22">
        <v>0</v>
      </c>
      <c r="P22">
        <v>0</v>
      </c>
      <c r="Q22">
        <v>0</v>
      </c>
      <c r="R22">
        <v>0</v>
      </c>
      <c r="IV22">
        <v>0</v>
      </c>
    </row>
    <row r="23" spans="1:256" x14ac:dyDescent="0.4">
      <c r="A23" s="1">
        <v>44022.169479166667</v>
      </c>
      <c r="B23">
        <v>0</v>
      </c>
      <c r="C23">
        <v>0</v>
      </c>
      <c r="D23">
        <v>0</v>
      </c>
      <c r="E23">
        <v>0</v>
      </c>
      <c r="F23">
        <v>0</v>
      </c>
      <c r="G23">
        <v>0</v>
      </c>
      <c r="H23">
        <v>0</v>
      </c>
      <c r="I23">
        <v>0</v>
      </c>
      <c r="J23">
        <v>0</v>
      </c>
      <c r="K23">
        <v>0</v>
      </c>
      <c r="L23">
        <v>0</v>
      </c>
      <c r="M23">
        <v>0</v>
      </c>
      <c r="N23">
        <v>0</v>
      </c>
      <c r="O23">
        <v>0</v>
      </c>
      <c r="P23">
        <v>0</v>
      </c>
      <c r="Q23">
        <v>0</v>
      </c>
      <c r="R23">
        <v>0</v>
      </c>
      <c r="IV23">
        <v>0</v>
      </c>
    </row>
    <row r="24" spans="1:256" x14ac:dyDescent="0.4">
      <c r="A24" s="1">
        <v>44022.170173611114</v>
      </c>
      <c r="B24">
        <v>0</v>
      </c>
      <c r="C24">
        <v>0</v>
      </c>
      <c r="D24">
        <v>0</v>
      </c>
      <c r="E24">
        <v>0</v>
      </c>
      <c r="F24">
        <v>0</v>
      </c>
      <c r="G24">
        <v>0</v>
      </c>
      <c r="H24">
        <v>0</v>
      </c>
      <c r="I24">
        <v>0</v>
      </c>
      <c r="J24">
        <v>0</v>
      </c>
      <c r="K24">
        <v>0</v>
      </c>
      <c r="L24">
        <v>0</v>
      </c>
      <c r="M24">
        <v>0</v>
      </c>
      <c r="N24">
        <v>0</v>
      </c>
      <c r="O24">
        <v>0</v>
      </c>
      <c r="P24">
        <v>0</v>
      </c>
      <c r="Q24">
        <v>0</v>
      </c>
      <c r="R24">
        <v>0</v>
      </c>
      <c r="IV24">
        <v>0</v>
      </c>
    </row>
    <row r="25" spans="1:256" x14ac:dyDescent="0.4">
      <c r="A25" s="1">
        <v>44022.170868055553</v>
      </c>
      <c r="B25">
        <v>0</v>
      </c>
      <c r="C25">
        <v>0</v>
      </c>
      <c r="D25">
        <v>0</v>
      </c>
      <c r="E25">
        <v>0</v>
      </c>
      <c r="F25">
        <v>0</v>
      </c>
      <c r="G25">
        <v>0</v>
      </c>
      <c r="H25">
        <v>0</v>
      </c>
      <c r="I25">
        <v>0</v>
      </c>
      <c r="J25">
        <v>0</v>
      </c>
      <c r="K25">
        <v>0</v>
      </c>
      <c r="L25">
        <v>0</v>
      </c>
      <c r="M25">
        <v>0</v>
      </c>
      <c r="N25">
        <v>0</v>
      </c>
      <c r="O25">
        <v>0</v>
      </c>
      <c r="P25">
        <v>0</v>
      </c>
      <c r="Q25">
        <v>0</v>
      </c>
      <c r="R25">
        <v>0</v>
      </c>
      <c r="IV25">
        <v>0</v>
      </c>
    </row>
    <row r="26" spans="1:256" x14ac:dyDescent="0.4">
      <c r="A26" s="1">
        <v>44022.1715625</v>
      </c>
      <c r="B26">
        <v>0</v>
      </c>
      <c r="C26">
        <v>0</v>
      </c>
      <c r="D26">
        <v>0</v>
      </c>
      <c r="E26">
        <v>0</v>
      </c>
      <c r="F26">
        <v>0</v>
      </c>
      <c r="G26">
        <v>0</v>
      </c>
      <c r="H26">
        <v>0</v>
      </c>
      <c r="I26">
        <v>0</v>
      </c>
      <c r="J26">
        <v>0</v>
      </c>
      <c r="K26">
        <v>0</v>
      </c>
      <c r="L26">
        <v>0</v>
      </c>
      <c r="M26">
        <v>0</v>
      </c>
      <c r="N26">
        <v>0</v>
      </c>
      <c r="O26">
        <v>0</v>
      </c>
      <c r="P26">
        <v>0</v>
      </c>
      <c r="Q26">
        <v>0</v>
      </c>
      <c r="R26">
        <v>0</v>
      </c>
      <c r="IV26">
        <v>0</v>
      </c>
    </row>
    <row r="27" spans="1:256" x14ac:dyDescent="0.4">
      <c r="A27" s="1">
        <v>44022.172256944446</v>
      </c>
      <c r="B27">
        <v>0</v>
      </c>
      <c r="C27">
        <v>0</v>
      </c>
      <c r="D27">
        <v>0</v>
      </c>
      <c r="E27">
        <v>0</v>
      </c>
      <c r="F27">
        <v>0</v>
      </c>
      <c r="G27">
        <v>0</v>
      </c>
      <c r="H27">
        <v>0</v>
      </c>
      <c r="I27">
        <v>0</v>
      </c>
      <c r="J27">
        <v>0</v>
      </c>
      <c r="K27">
        <v>0</v>
      </c>
      <c r="L27">
        <v>0</v>
      </c>
      <c r="M27">
        <v>0</v>
      </c>
      <c r="N27">
        <v>0</v>
      </c>
      <c r="O27">
        <v>0</v>
      </c>
      <c r="P27">
        <v>0</v>
      </c>
      <c r="Q27">
        <v>0</v>
      </c>
      <c r="R27">
        <v>0</v>
      </c>
      <c r="IV27">
        <v>0</v>
      </c>
    </row>
    <row r="28" spans="1:256" x14ac:dyDescent="0.4">
      <c r="A28" s="1">
        <v>44022.172951388886</v>
      </c>
      <c r="B28">
        <v>0</v>
      </c>
      <c r="C28">
        <v>0</v>
      </c>
      <c r="D28">
        <v>0</v>
      </c>
      <c r="E28">
        <v>0</v>
      </c>
      <c r="F28">
        <v>0</v>
      </c>
      <c r="G28">
        <v>0</v>
      </c>
      <c r="H28">
        <v>0</v>
      </c>
      <c r="I28">
        <v>0</v>
      </c>
      <c r="J28">
        <v>0</v>
      </c>
      <c r="K28">
        <v>0</v>
      </c>
      <c r="L28">
        <v>0</v>
      </c>
      <c r="M28">
        <v>0</v>
      </c>
      <c r="N28">
        <v>0</v>
      </c>
      <c r="O28">
        <v>0</v>
      </c>
      <c r="P28">
        <v>0</v>
      </c>
      <c r="Q28">
        <v>0</v>
      </c>
      <c r="R28">
        <v>0</v>
      </c>
      <c r="IV28">
        <v>0</v>
      </c>
    </row>
    <row r="29" spans="1:256" x14ac:dyDescent="0.4">
      <c r="A29" s="1">
        <v>44022.173645833333</v>
      </c>
      <c r="B29">
        <v>0</v>
      </c>
      <c r="C29">
        <v>0</v>
      </c>
      <c r="D29">
        <v>0</v>
      </c>
      <c r="E29">
        <v>0</v>
      </c>
      <c r="F29">
        <v>0</v>
      </c>
      <c r="G29">
        <v>0</v>
      </c>
      <c r="H29">
        <v>0</v>
      </c>
      <c r="I29">
        <v>0</v>
      </c>
      <c r="J29">
        <v>0</v>
      </c>
      <c r="K29">
        <v>0</v>
      </c>
      <c r="L29">
        <v>0</v>
      </c>
      <c r="M29">
        <v>0</v>
      </c>
      <c r="N29">
        <v>0</v>
      </c>
      <c r="O29">
        <v>0</v>
      </c>
      <c r="P29">
        <v>0</v>
      </c>
      <c r="Q29">
        <v>0</v>
      </c>
      <c r="R29">
        <v>0</v>
      </c>
      <c r="IV29">
        <v>0</v>
      </c>
    </row>
    <row r="30" spans="1:256" x14ac:dyDescent="0.4">
      <c r="A30" s="1">
        <v>44022.174340277779</v>
      </c>
      <c r="B30">
        <v>0</v>
      </c>
      <c r="C30">
        <v>0</v>
      </c>
      <c r="D30">
        <v>0</v>
      </c>
      <c r="E30">
        <v>0</v>
      </c>
      <c r="F30">
        <v>0</v>
      </c>
      <c r="G30">
        <v>0</v>
      </c>
      <c r="H30">
        <v>0</v>
      </c>
      <c r="I30">
        <v>0</v>
      </c>
      <c r="J30">
        <v>0</v>
      </c>
      <c r="K30">
        <v>0</v>
      </c>
      <c r="L30">
        <v>0</v>
      </c>
      <c r="M30">
        <v>0</v>
      </c>
      <c r="N30">
        <v>0</v>
      </c>
      <c r="O30">
        <v>0</v>
      </c>
      <c r="P30">
        <v>0</v>
      </c>
      <c r="Q30">
        <v>0</v>
      </c>
      <c r="R30">
        <v>0</v>
      </c>
      <c r="IV30">
        <v>0</v>
      </c>
    </row>
    <row r="31" spans="1:256" x14ac:dyDescent="0.4">
      <c r="A31" s="1">
        <v>44022.175034722219</v>
      </c>
      <c r="B31">
        <v>0</v>
      </c>
      <c r="C31">
        <v>0</v>
      </c>
      <c r="D31">
        <v>0</v>
      </c>
      <c r="E31">
        <v>0</v>
      </c>
      <c r="F31">
        <v>0</v>
      </c>
      <c r="G31">
        <v>0</v>
      </c>
      <c r="H31">
        <v>0</v>
      </c>
      <c r="I31">
        <v>0</v>
      </c>
      <c r="J31">
        <v>0</v>
      </c>
      <c r="K31">
        <v>0</v>
      </c>
      <c r="L31">
        <v>0</v>
      </c>
      <c r="M31">
        <v>0</v>
      </c>
      <c r="N31">
        <v>0</v>
      </c>
      <c r="O31">
        <v>0</v>
      </c>
      <c r="P31">
        <v>0</v>
      </c>
      <c r="Q31">
        <v>0</v>
      </c>
      <c r="R31">
        <v>0</v>
      </c>
      <c r="IV31">
        <v>0</v>
      </c>
    </row>
    <row r="32" spans="1:256" x14ac:dyDescent="0.4">
      <c r="A32" s="1">
        <v>44022.175717592596</v>
      </c>
      <c r="B32">
        <v>17.5</v>
      </c>
      <c r="C32">
        <v>17.5</v>
      </c>
      <c r="D32">
        <v>17.5</v>
      </c>
      <c r="E32">
        <v>17.5</v>
      </c>
      <c r="F32">
        <v>17.5</v>
      </c>
      <c r="G32">
        <v>17.5</v>
      </c>
      <c r="H32">
        <v>17.5</v>
      </c>
      <c r="I32">
        <v>17.5</v>
      </c>
      <c r="J32">
        <v>0</v>
      </c>
      <c r="K32">
        <v>0</v>
      </c>
      <c r="L32">
        <v>0</v>
      </c>
      <c r="M32">
        <v>0</v>
      </c>
      <c r="N32">
        <v>0</v>
      </c>
      <c r="O32">
        <v>0</v>
      </c>
      <c r="P32">
        <v>0</v>
      </c>
      <c r="Q32">
        <v>0</v>
      </c>
      <c r="R32">
        <v>0</v>
      </c>
      <c r="IV32">
        <v>140</v>
      </c>
    </row>
    <row r="33" spans="1:256" x14ac:dyDescent="0.4">
      <c r="A33" s="1">
        <v>44022.176412037035</v>
      </c>
      <c r="B33">
        <v>0</v>
      </c>
      <c r="C33">
        <v>0</v>
      </c>
      <c r="D33">
        <v>0</v>
      </c>
      <c r="E33">
        <v>0</v>
      </c>
      <c r="F33">
        <v>0</v>
      </c>
      <c r="G33">
        <v>0</v>
      </c>
      <c r="H33">
        <v>0</v>
      </c>
      <c r="I33">
        <v>0</v>
      </c>
      <c r="J33">
        <v>0</v>
      </c>
      <c r="K33">
        <v>0</v>
      </c>
      <c r="L33">
        <v>0</v>
      </c>
      <c r="M33">
        <v>0</v>
      </c>
      <c r="N33">
        <v>0</v>
      </c>
      <c r="O33">
        <v>0</v>
      </c>
      <c r="P33">
        <v>0</v>
      </c>
      <c r="Q33">
        <v>0</v>
      </c>
      <c r="R33">
        <v>0</v>
      </c>
      <c r="IV33">
        <v>0</v>
      </c>
    </row>
    <row r="34" spans="1:256" x14ac:dyDescent="0.4">
      <c r="A34" s="1">
        <v>44022.177106481482</v>
      </c>
      <c r="B34">
        <v>0</v>
      </c>
      <c r="C34">
        <v>0</v>
      </c>
      <c r="D34">
        <v>0</v>
      </c>
      <c r="E34">
        <v>0</v>
      </c>
      <c r="F34">
        <v>0</v>
      </c>
      <c r="G34">
        <v>0</v>
      </c>
      <c r="H34">
        <v>0</v>
      </c>
      <c r="I34">
        <v>0</v>
      </c>
      <c r="J34">
        <v>0</v>
      </c>
      <c r="K34">
        <v>0</v>
      </c>
      <c r="L34">
        <v>0</v>
      </c>
      <c r="M34">
        <v>0</v>
      </c>
      <c r="N34">
        <v>0</v>
      </c>
      <c r="O34">
        <v>0</v>
      </c>
      <c r="P34">
        <v>0</v>
      </c>
      <c r="Q34">
        <v>0</v>
      </c>
      <c r="R34">
        <v>0</v>
      </c>
      <c r="IV34">
        <v>0</v>
      </c>
    </row>
    <row r="35" spans="1:256" x14ac:dyDescent="0.4">
      <c r="A35" s="1">
        <v>44022.177800925929</v>
      </c>
      <c r="B35">
        <v>0</v>
      </c>
      <c r="C35">
        <v>0</v>
      </c>
      <c r="D35">
        <v>0</v>
      </c>
      <c r="E35">
        <v>0</v>
      </c>
      <c r="F35">
        <v>0</v>
      </c>
      <c r="G35">
        <v>0</v>
      </c>
      <c r="H35">
        <v>0</v>
      </c>
      <c r="I35">
        <v>0</v>
      </c>
      <c r="J35">
        <v>0</v>
      </c>
      <c r="K35">
        <v>0</v>
      </c>
      <c r="L35">
        <v>0</v>
      </c>
      <c r="M35">
        <v>0</v>
      </c>
      <c r="N35">
        <v>0</v>
      </c>
      <c r="O35">
        <v>0</v>
      </c>
      <c r="P35">
        <v>0</v>
      </c>
      <c r="Q35">
        <v>0</v>
      </c>
      <c r="R35">
        <v>0</v>
      </c>
      <c r="IV35">
        <v>0</v>
      </c>
    </row>
    <row r="36" spans="1:256" x14ac:dyDescent="0.4">
      <c r="A36" s="1">
        <v>44022.178495370368</v>
      </c>
      <c r="B36">
        <v>0</v>
      </c>
      <c r="C36">
        <v>0</v>
      </c>
      <c r="D36">
        <v>0</v>
      </c>
      <c r="E36">
        <v>0</v>
      </c>
      <c r="F36">
        <v>0</v>
      </c>
      <c r="G36">
        <v>0</v>
      </c>
      <c r="H36">
        <v>0</v>
      </c>
      <c r="I36">
        <v>0</v>
      </c>
      <c r="J36">
        <v>0</v>
      </c>
      <c r="K36">
        <v>0</v>
      </c>
      <c r="L36">
        <v>0</v>
      </c>
      <c r="M36">
        <v>0</v>
      </c>
      <c r="N36">
        <v>0</v>
      </c>
      <c r="O36">
        <v>0</v>
      </c>
      <c r="P36">
        <v>0</v>
      </c>
      <c r="Q36">
        <v>0</v>
      </c>
      <c r="R36">
        <v>0</v>
      </c>
      <c r="IV36">
        <v>0</v>
      </c>
    </row>
    <row r="37" spans="1:256" x14ac:dyDescent="0.4">
      <c r="A37" s="1">
        <v>44022.179189814815</v>
      </c>
      <c r="B37">
        <v>0</v>
      </c>
      <c r="C37">
        <v>0</v>
      </c>
      <c r="D37">
        <v>0</v>
      </c>
      <c r="E37">
        <v>0</v>
      </c>
      <c r="F37">
        <v>0</v>
      </c>
      <c r="G37">
        <v>0</v>
      </c>
      <c r="H37">
        <v>0</v>
      </c>
      <c r="I37">
        <v>0</v>
      </c>
      <c r="J37">
        <v>0</v>
      </c>
      <c r="K37">
        <v>0</v>
      </c>
      <c r="L37">
        <v>0</v>
      </c>
      <c r="M37">
        <v>0</v>
      </c>
      <c r="N37">
        <v>0</v>
      </c>
      <c r="O37">
        <v>0</v>
      </c>
      <c r="P37">
        <v>0</v>
      </c>
      <c r="Q37">
        <v>0</v>
      </c>
      <c r="R37">
        <v>0</v>
      </c>
      <c r="IV37">
        <v>0</v>
      </c>
    </row>
    <row r="38" spans="1:256" x14ac:dyDescent="0.4">
      <c r="A38" s="1">
        <v>44022.179884259262</v>
      </c>
      <c r="B38">
        <v>0</v>
      </c>
      <c r="C38">
        <v>0</v>
      </c>
      <c r="D38">
        <v>0</v>
      </c>
      <c r="E38">
        <v>0</v>
      </c>
      <c r="F38">
        <v>0</v>
      </c>
      <c r="G38">
        <v>0</v>
      </c>
      <c r="H38">
        <v>0</v>
      </c>
      <c r="I38">
        <v>0</v>
      </c>
      <c r="J38">
        <v>0</v>
      </c>
      <c r="K38">
        <v>0</v>
      </c>
      <c r="L38">
        <v>0</v>
      </c>
      <c r="M38">
        <v>0</v>
      </c>
      <c r="N38">
        <v>0</v>
      </c>
      <c r="O38">
        <v>0</v>
      </c>
      <c r="P38">
        <v>0</v>
      </c>
      <c r="Q38">
        <v>0</v>
      </c>
      <c r="R38">
        <v>0</v>
      </c>
      <c r="IV38">
        <v>0</v>
      </c>
    </row>
    <row r="39" spans="1:256" x14ac:dyDescent="0.4">
      <c r="A39" s="1">
        <v>44022.180578703701</v>
      </c>
      <c r="B39">
        <v>0</v>
      </c>
      <c r="C39">
        <v>0</v>
      </c>
      <c r="D39">
        <v>0</v>
      </c>
      <c r="E39">
        <v>0</v>
      </c>
      <c r="F39">
        <v>0</v>
      </c>
      <c r="G39">
        <v>0</v>
      </c>
      <c r="H39">
        <v>0</v>
      </c>
      <c r="I39">
        <v>0</v>
      </c>
      <c r="J39">
        <v>0</v>
      </c>
      <c r="K39">
        <v>0</v>
      </c>
      <c r="L39">
        <v>0</v>
      </c>
      <c r="M39">
        <v>0</v>
      </c>
      <c r="N39">
        <v>0</v>
      </c>
      <c r="O39">
        <v>0</v>
      </c>
      <c r="P39">
        <v>0</v>
      </c>
      <c r="Q39">
        <v>0</v>
      </c>
      <c r="R39">
        <v>0</v>
      </c>
      <c r="IV39">
        <v>0</v>
      </c>
    </row>
    <row r="40" spans="1:256" x14ac:dyDescent="0.4">
      <c r="A40" s="1">
        <v>44022.181273148148</v>
      </c>
      <c r="B40">
        <v>0</v>
      </c>
      <c r="C40">
        <v>0</v>
      </c>
      <c r="D40">
        <v>0</v>
      </c>
      <c r="E40">
        <v>0</v>
      </c>
      <c r="F40">
        <v>0</v>
      </c>
      <c r="G40">
        <v>0</v>
      </c>
      <c r="H40">
        <v>0</v>
      </c>
      <c r="I40">
        <v>0</v>
      </c>
      <c r="J40">
        <v>0</v>
      </c>
      <c r="K40">
        <v>0</v>
      </c>
      <c r="L40">
        <v>0</v>
      </c>
      <c r="M40">
        <v>0</v>
      </c>
      <c r="N40">
        <v>0</v>
      </c>
      <c r="O40">
        <v>0</v>
      </c>
      <c r="P40">
        <v>0</v>
      </c>
      <c r="Q40">
        <v>0</v>
      </c>
      <c r="R40">
        <v>0</v>
      </c>
      <c r="IV40">
        <v>0</v>
      </c>
    </row>
    <row r="41" spans="1:256" x14ac:dyDescent="0.4">
      <c r="A41" s="1">
        <v>44022.181967592594</v>
      </c>
      <c r="B41">
        <v>0</v>
      </c>
      <c r="C41">
        <v>0</v>
      </c>
      <c r="D41">
        <v>0</v>
      </c>
      <c r="E41">
        <v>0</v>
      </c>
      <c r="F41">
        <v>0</v>
      </c>
      <c r="G41">
        <v>0</v>
      </c>
      <c r="H41">
        <v>0</v>
      </c>
      <c r="I41">
        <v>0</v>
      </c>
      <c r="J41">
        <v>0</v>
      </c>
      <c r="K41">
        <v>0</v>
      </c>
      <c r="L41">
        <v>0</v>
      </c>
      <c r="M41">
        <v>0</v>
      </c>
      <c r="N41">
        <v>0</v>
      </c>
      <c r="O41">
        <v>0</v>
      </c>
      <c r="P41">
        <v>0</v>
      </c>
      <c r="Q41">
        <v>0</v>
      </c>
      <c r="R41">
        <v>0</v>
      </c>
      <c r="IV41">
        <v>0</v>
      </c>
    </row>
    <row r="43" spans="1:256" x14ac:dyDescent="0.4">
      <c r="A43" t="s">
        <v>748</v>
      </c>
      <c r="B43" s="9">
        <f>AVERAGE(B2:B41)</f>
        <v>1.2675000000000001</v>
      </c>
      <c r="C43" s="9">
        <f>AVERAGE(C2:C41)</f>
        <v>0.60250000000000004</v>
      </c>
      <c r="D43" s="9">
        <f>AVERAGE(D2:D41)</f>
        <v>0.60250000000000004</v>
      </c>
      <c r="E43" s="9">
        <f>AVERAGE(E2:E41)</f>
        <v>0.60250000000000004</v>
      </c>
      <c r="F43" s="9">
        <f>AVERAGE(F2:F41)</f>
        <v>0.60250000000000004</v>
      </c>
      <c r="G43" s="9">
        <f>AVERAGE(G2:G41)</f>
        <v>0.60250000000000004</v>
      </c>
      <c r="H43" s="9">
        <f>AVERAGE(H2:H41)</f>
        <v>0.60250000000000004</v>
      </c>
      <c r="I43" s="9">
        <f>AVERAGE(I2:I41)</f>
        <v>0.60250000000000004</v>
      </c>
      <c r="J43" s="9">
        <f>AVERAGE(J2:J41)</f>
        <v>0</v>
      </c>
      <c r="K43" s="9">
        <f>AVERAGE(K2:K41)</f>
        <v>0</v>
      </c>
      <c r="L43" s="9">
        <f>AVERAGE(L2:L41)</f>
        <v>0</v>
      </c>
      <c r="M43" s="9">
        <f>AVERAGE(M2:M41)</f>
        <v>0</v>
      </c>
      <c r="N43" s="9">
        <f>AVERAGE(N2:N41)</f>
        <v>0</v>
      </c>
      <c r="O43" s="9">
        <f>AVERAGE(O2:O41)</f>
        <v>0</v>
      </c>
      <c r="P43" s="9">
        <f>AVERAGE(P2:P41)</f>
        <v>0</v>
      </c>
      <c r="Q43" s="9">
        <f>AVERAGE(Q2:Q41)</f>
        <v>0</v>
      </c>
      <c r="R43" s="9">
        <f>AVERAGE(R2:R41)</f>
        <v>0</v>
      </c>
    </row>
    <row r="44" spans="1:256" x14ac:dyDescent="0.4">
      <c r="A44" t="s">
        <v>749</v>
      </c>
      <c r="B44" s="9">
        <f>IF(B43=0,0,MAX(SUMPRODUCT(B2:B41,B2:B41)/SUM(B2:B41)-B43,0))</f>
        <v>26.513367850098625</v>
      </c>
      <c r="C44" s="9">
        <f>IF(C43=0,0,MAX(SUMPRODUCT(C2:C41,C2:C41)/SUM(C2:C41)-C43,0))</f>
        <v>13.9124377593361</v>
      </c>
      <c r="D44" s="9">
        <f>IF(D43=0,0,MAX(SUMPRODUCT(D2:D41,D2:D41)/SUM(D2:D41)-D43,0))</f>
        <v>13.9124377593361</v>
      </c>
      <c r="E44" s="9">
        <f>IF(E43=0,0,MAX(SUMPRODUCT(E2:E41,E2:E41)/SUM(E2:E41)-E43,0))</f>
        <v>13.9124377593361</v>
      </c>
      <c r="F44" s="9">
        <f>IF(F43=0,0,MAX(SUMPRODUCT(F2:F41,F2:F41)/SUM(F2:F41)-F43,0))</f>
        <v>13.9124377593361</v>
      </c>
      <c r="G44" s="9">
        <f>IF(G43=0,0,MAX(SUMPRODUCT(G2:G41,G2:G41)/SUM(G2:G41)-G43,0))</f>
        <v>13.9124377593361</v>
      </c>
      <c r="H44" s="9">
        <f>IF(H43=0,0,MAX(SUMPRODUCT(H2:H41,H2:H41)/SUM(H2:H41)-H43,0))</f>
        <v>13.9124377593361</v>
      </c>
      <c r="I44" s="9">
        <f>IF(I43=0,0,MAX(SUMPRODUCT(I2:I41,I2:I41)/SUM(I2:I41)-I43,0))</f>
        <v>13.9124377593361</v>
      </c>
      <c r="J44" s="9">
        <f>IF(J43=0,0,MAX(SUMPRODUCT(J2:J41,J2:J41)/SUM(J2:J41)-J43,0))</f>
        <v>0</v>
      </c>
      <c r="K44" s="9">
        <f>IF(K43=0,0,MAX(SUMPRODUCT(K2:K41,K2:K41)/SUM(K2:K41)-K43,0))</f>
        <v>0</v>
      </c>
      <c r="L44" s="9">
        <f>IF(L43=0,0,MAX(SUMPRODUCT(L2:L41,L2:L41)/SUM(L2:L41)-L43,0))</f>
        <v>0</v>
      </c>
      <c r="M44" s="9">
        <f>IF(M43=0,0,MAX(SUMPRODUCT(M2:M41,M2:M41)/SUM(M2:M41)-M43,0))</f>
        <v>0</v>
      </c>
      <c r="N44" s="9">
        <f>IF(N43=0,0,MAX(SUMPRODUCT(N2:N41,N2:N41)/SUM(N2:N41)-N43,0))</f>
        <v>0</v>
      </c>
      <c r="O44" s="9">
        <f>IF(O43=0,0,MAX(SUMPRODUCT(O2:O41,O2:O41)/SUM(O2:O41)-O43,0))</f>
        <v>0</v>
      </c>
      <c r="P44" s="9">
        <f>IF(P43=0,0,MAX(SUMPRODUCT(P2:P41,P2:P41)/SUM(P2:P41)-P43,0))</f>
        <v>0</v>
      </c>
      <c r="Q44" s="9">
        <f>IF(Q43=0,0,MAX(SUMPRODUCT(Q2:Q41,Q2:Q41)/SUM(Q2:Q41)-Q43,0))</f>
        <v>0</v>
      </c>
      <c r="R44" s="9">
        <f>IF(R43=0,0,MAX(SUMPRODUCT(R2:R41,R2:R41)/SUM(R2:R41)-R43,0))</f>
        <v>0</v>
      </c>
    </row>
    <row r="45" spans="1:256" x14ac:dyDescent="0.4">
      <c r="A45" t="s">
        <v>750</v>
      </c>
      <c r="B45" s="9">
        <f>MAX(B2:B41)</f>
        <v>33.200000000000003</v>
      </c>
      <c r="C45" s="9">
        <f>MAX(C2:C41)</f>
        <v>17.5</v>
      </c>
      <c r="D45" s="9">
        <f>MAX(D2:D41)</f>
        <v>17.5</v>
      </c>
      <c r="E45" s="9">
        <f>MAX(E2:E41)</f>
        <v>17.5</v>
      </c>
      <c r="F45" s="9">
        <f>MAX(F2:F41)</f>
        <v>17.5</v>
      </c>
      <c r="G45" s="9">
        <f>MAX(G2:G41)</f>
        <v>17.5</v>
      </c>
      <c r="H45" s="9">
        <f>MAX(H2:H41)</f>
        <v>17.5</v>
      </c>
      <c r="I45" s="9">
        <f>MAX(I2:I41)</f>
        <v>17.5</v>
      </c>
      <c r="J45" s="9">
        <f>MAX(J2:J41)</f>
        <v>0</v>
      </c>
      <c r="K45" s="9">
        <f>MAX(K2:K41)</f>
        <v>0</v>
      </c>
      <c r="L45" s="9">
        <f>MAX(L2:L41)</f>
        <v>0</v>
      </c>
      <c r="M45" s="9">
        <f>MAX(M2:M41)</f>
        <v>0</v>
      </c>
      <c r="N45" s="9">
        <f>MAX(N2:N41)</f>
        <v>0</v>
      </c>
      <c r="O45" s="9">
        <f>MAX(O2:O41)</f>
        <v>0</v>
      </c>
      <c r="P45" s="9">
        <f>MAX(P2:P41)</f>
        <v>0</v>
      </c>
      <c r="Q45" s="9">
        <f>MAX(Q2:Q41)</f>
        <v>0</v>
      </c>
      <c r="R45" s="9">
        <f>MAX(R2:R41)</f>
        <v>0</v>
      </c>
    </row>
    <row r="46" spans="1:256" x14ac:dyDescent="0.4">
      <c r="A46" t="s">
        <v>751</v>
      </c>
      <c r="B46" s="9">
        <f>MIN(B2:B41)</f>
        <v>0</v>
      </c>
      <c r="C46" s="9">
        <f>MIN(C2:C41)</f>
        <v>0</v>
      </c>
      <c r="D46" s="9">
        <f>MIN(D2:D41)</f>
        <v>0</v>
      </c>
      <c r="E46" s="9">
        <f>MIN(E2:E41)</f>
        <v>0</v>
      </c>
      <c r="F46" s="9">
        <f>MIN(F2:F41)</f>
        <v>0</v>
      </c>
      <c r="G46" s="9">
        <f>MIN(G2:G41)</f>
        <v>0</v>
      </c>
      <c r="H46" s="9">
        <f>MIN(H2:H41)</f>
        <v>0</v>
      </c>
      <c r="I46" s="9">
        <f>MIN(I2:I41)</f>
        <v>0</v>
      </c>
      <c r="J46" s="9">
        <f>MIN(J2:J41)</f>
        <v>0</v>
      </c>
      <c r="K46" s="9">
        <f>MIN(K2:K41)</f>
        <v>0</v>
      </c>
      <c r="L46" s="9">
        <f>MIN(L2:L41)</f>
        <v>0</v>
      </c>
      <c r="M46" s="9">
        <f>MIN(M2:M41)</f>
        <v>0</v>
      </c>
      <c r="N46" s="9">
        <f>MIN(N2:N41)</f>
        <v>0</v>
      </c>
      <c r="O46" s="9">
        <f>MIN(O2:O41)</f>
        <v>0</v>
      </c>
      <c r="P46" s="9">
        <f>MIN(P2:P41)</f>
        <v>0</v>
      </c>
      <c r="Q46" s="9">
        <f>MIN(Q2:Q41)</f>
        <v>0</v>
      </c>
      <c r="R46" s="9">
        <f>MIN(R2:R41)</f>
        <v>0</v>
      </c>
    </row>
    <row r="47" spans="1:256" x14ac:dyDescent="0.4">
      <c r="A47" t="s">
        <v>752</v>
      </c>
      <c r="B47" s="9">
        <f>B43+ B44</f>
        <v>27.780867850098623</v>
      </c>
      <c r="C47" s="9">
        <f>C43+ C44</f>
        <v>14.5149377593361</v>
      </c>
      <c r="D47" s="9">
        <f>D43+ D44</f>
        <v>14.5149377593361</v>
      </c>
      <c r="E47" s="9">
        <f>E43+ E44</f>
        <v>14.5149377593361</v>
      </c>
      <c r="F47" s="9">
        <f>F43+ F44</f>
        <v>14.5149377593361</v>
      </c>
      <c r="G47" s="9">
        <f>G43+ G44</f>
        <v>14.5149377593361</v>
      </c>
      <c r="H47" s="9">
        <f>H43+ H44</f>
        <v>14.5149377593361</v>
      </c>
      <c r="I47" s="9">
        <f>I43+ I44</f>
        <v>14.5149377593361</v>
      </c>
      <c r="J47" s="9">
        <f>J43+ J44</f>
        <v>0</v>
      </c>
      <c r="K47" s="9">
        <f>K43+ K44</f>
        <v>0</v>
      </c>
      <c r="L47" s="9">
        <f>L43+ L44</f>
        <v>0</v>
      </c>
      <c r="M47" s="9">
        <f>M43+ M44</f>
        <v>0</v>
      </c>
      <c r="N47" s="9">
        <f>N43+ N44</f>
        <v>0</v>
      </c>
      <c r="O47" s="9">
        <f>O43+ O44</f>
        <v>0</v>
      </c>
      <c r="P47" s="9">
        <f>P43+ P44</f>
        <v>0</v>
      </c>
      <c r="Q47" s="9">
        <f>Q43+ Q44</f>
        <v>0</v>
      </c>
      <c r="R47" s="9">
        <f>R43+ R44</f>
        <v>0</v>
      </c>
    </row>
    <row r="48" spans="1:256" x14ac:dyDescent="0.4">
      <c r="B48" s="9"/>
      <c r="C48" s="9"/>
      <c r="D48" s="9"/>
      <c r="E48" s="9"/>
      <c r="F48" s="9"/>
      <c r="G48" s="9"/>
      <c r="H48" s="9"/>
      <c r="I48" s="9"/>
      <c r="J48" s="9"/>
      <c r="K48" s="9"/>
      <c r="L48" s="9"/>
      <c r="M48" s="9"/>
      <c r="N48" s="9"/>
      <c r="O48" s="9"/>
      <c r="P48" s="9"/>
      <c r="Q48" s="9"/>
      <c r="R48" s="9"/>
    </row>
  </sheetData>
  <sortState columnSort="1" ref="B1:R47">
    <sortCondition descending="1" ref="B47"/>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8"/>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cols>
    <col min="2" max="18" width="7.69140625" customWidth="1"/>
  </cols>
  <sheetData>
    <row r="1" spans="1:256" x14ac:dyDescent="0.4">
      <c r="A1" t="s">
        <v>575</v>
      </c>
      <c r="B1" t="s">
        <v>570</v>
      </c>
      <c r="C1" t="s">
        <v>558</v>
      </c>
      <c r="D1" t="s">
        <v>560</v>
      </c>
      <c r="E1" t="s">
        <v>569</v>
      </c>
      <c r="F1" t="s">
        <v>567</v>
      </c>
      <c r="G1" t="s">
        <v>571</v>
      </c>
      <c r="H1" t="s">
        <v>572</v>
      </c>
      <c r="I1" t="s">
        <v>556</v>
      </c>
      <c r="J1" t="s">
        <v>557</v>
      </c>
      <c r="K1" t="s">
        <v>559</v>
      </c>
      <c r="L1" t="s">
        <v>561</v>
      </c>
      <c r="M1" t="s">
        <v>562</v>
      </c>
      <c r="N1" t="s">
        <v>563</v>
      </c>
      <c r="O1" t="s">
        <v>564</v>
      </c>
      <c r="P1" t="s">
        <v>565</v>
      </c>
      <c r="Q1" t="s">
        <v>566</v>
      </c>
      <c r="R1" t="s">
        <v>568</v>
      </c>
      <c r="IV1" t="s">
        <v>753</v>
      </c>
    </row>
    <row r="2" spans="1:256" x14ac:dyDescent="0.4">
      <c r="A2" s="1">
        <v>44022.15488425926</v>
      </c>
      <c r="B2">
        <v>226.1</v>
      </c>
      <c r="C2">
        <v>226.1</v>
      </c>
      <c r="D2">
        <v>226.1</v>
      </c>
      <c r="E2">
        <v>0</v>
      </c>
      <c r="F2">
        <v>0</v>
      </c>
      <c r="G2">
        <v>0</v>
      </c>
      <c r="H2">
        <v>0</v>
      </c>
      <c r="I2">
        <v>0</v>
      </c>
      <c r="J2">
        <v>0</v>
      </c>
      <c r="K2">
        <v>0</v>
      </c>
      <c r="L2">
        <v>0</v>
      </c>
      <c r="M2">
        <v>0</v>
      </c>
      <c r="N2">
        <v>0</v>
      </c>
      <c r="O2">
        <v>0</v>
      </c>
      <c r="P2">
        <v>0</v>
      </c>
      <c r="Q2">
        <v>0</v>
      </c>
      <c r="R2">
        <v>0</v>
      </c>
      <c r="IV2">
        <v>678.3</v>
      </c>
    </row>
    <row r="3" spans="1:256" x14ac:dyDescent="0.4">
      <c r="A3" s="1">
        <v>44022.155578703707</v>
      </c>
      <c r="B3">
        <v>0.6</v>
      </c>
      <c r="C3">
        <v>8.6</v>
      </c>
      <c r="D3">
        <v>8.6</v>
      </c>
      <c r="E3">
        <v>0.8</v>
      </c>
      <c r="F3">
        <v>7</v>
      </c>
      <c r="G3">
        <v>0.1</v>
      </c>
      <c r="H3">
        <v>0.1</v>
      </c>
      <c r="I3">
        <v>0</v>
      </c>
      <c r="J3">
        <v>0</v>
      </c>
      <c r="K3">
        <v>0</v>
      </c>
      <c r="L3">
        <v>0</v>
      </c>
      <c r="M3">
        <v>0</v>
      </c>
      <c r="N3">
        <v>0</v>
      </c>
      <c r="O3">
        <v>0</v>
      </c>
      <c r="P3">
        <v>0</v>
      </c>
      <c r="Q3">
        <v>0</v>
      </c>
      <c r="R3">
        <v>0</v>
      </c>
      <c r="IV3">
        <v>25.8</v>
      </c>
    </row>
    <row r="4" spans="1:256" x14ac:dyDescent="0.4">
      <c r="A4" s="1">
        <v>44022.156273148146</v>
      </c>
      <c r="B4">
        <v>0.1</v>
      </c>
      <c r="C4">
        <v>3</v>
      </c>
      <c r="D4">
        <v>3</v>
      </c>
      <c r="E4">
        <v>1.8</v>
      </c>
      <c r="F4">
        <v>0</v>
      </c>
      <c r="G4">
        <v>0.8</v>
      </c>
      <c r="H4">
        <v>0.3</v>
      </c>
      <c r="I4">
        <v>0</v>
      </c>
      <c r="J4">
        <v>0</v>
      </c>
      <c r="K4">
        <v>0</v>
      </c>
      <c r="L4">
        <v>0</v>
      </c>
      <c r="M4">
        <v>0</v>
      </c>
      <c r="N4">
        <v>0</v>
      </c>
      <c r="O4">
        <v>0</v>
      </c>
      <c r="P4">
        <v>0</v>
      </c>
      <c r="Q4">
        <v>0</v>
      </c>
      <c r="R4">
        <v>0</v>
      </c>
      <c r="IV4">
        <v>9</v>
      </c>
    </row>
    <row r="5" spans="1:256" x14ac:dyDescent="0.4">
      <c r="A5" s="1">
        <v>44022.156967592593</v>
      </c>
      <c r="B5">
        <v>0.7</v>
      </c>
      <c r="C5">
        <v>0.8</v>
      </c>
      <c r="D5">
        <v>0.8</v>
      </c>
      <c r="E5">
        <v>0</v>
      </c>
      <c r="F5">
        <v>0</v>
      </c>
      <c r="G5">
        <v>0</v>
      </c>
      <c r="H5">
        <v>0</v>
      </c>
      <c r="I5">
        <v>0</v>
      </c>
      <c r="J5">
        <v>0</v>
      </c>
      <c r="K5">
        <v>0</v>
      </c>
      <c r="L5">
        <v>0</v>
      </c>
      <c r="M5">
        <v>0</v>
      </c>
      <c r="N5">
        <v>0</v>
      </c>
      <c r="O5">
        <v>0</v>
      </c>
      <c r="P5">
        <v>0</v>
      </c>
      <c r="Q5">
        <v>0</v>
      </c>
      <c r="R5">
        <v>0</v>
      </c>
      <c r="IV5">
        <v>2.2999999999999998</v>
      </c>
    </row>
    <row r="6" spans="1:256" x14ac:dyDescent="0.4">
      <c r="A6" s="1">
        <v>44022.15766203704</v>
      </c>
      <c r="B6">
        <v>0</v>
      </c>
      <c r="C6">
        <v>0</v>
      </c>
      <c r="D6">
        <v>0</v>
      </c>
      <c r="E6">
        <v>0</v>
      </c>
      <c r="F6">
        <v>0</v>
      </c>
      <c r="G6">
        <v>0</v>
      </c>
      <c r="H6">
        <v>0</v>
      </c>
      <c r="I6">
        <v>0</v>
      </c>
      <c r="J6">
        <v>0</v>
      </c>
      <c r="K6">
        <v>0</v>
      </c>
      <c r="L6">
        <v>0</v>
      </c>
      <c r="M6">
        <v>0</v>
      </c>
      <c r="N6">
        <v>0</v>
      </c>
      <c r="O6">
        <v>0</v>
      </c>
      <c r="P6">
        <v>0</v>
      </c>
      <c r="Q6">
        <v>0</v>
      </c>
      <c r="R6">
        <v>0</v>
      </c>
      <c r="IV6">
        <v>0</v>
      </c>
    </row>
    <row r="7" spans="1:256" x14ac:dyDescent="0.4">
      <c r="A7" s="1">
        <v>44022.158356481479</v>
      </c>
      <c r="B7">
        <v>0</v>
      </c>
      <c r="C7">
        <v>0.3</v>
      </c>
      <c r="D7">
        <v>0.3</v>
      </c>
      <c r="E7">
        <v>0.3</v>
      </c>
      <c r="F7">
        <v>0</v>
      </c>
      <c r="G7">
        <v>0</v>
      </c>
      <c r="H7">
        <v>0</v>
      </c>
      <c r="I7">
        <v>0</v>
      </c>
      <c r="J7">
        <v>0</v>
      </c>
      <c r="K7">
        <v>0</v>
      </c>
      <c r="L7">
        <v>0</v>
      </c>
      <c r="M7">
        <v>0</v>
      </c>
      <c r="N7">
        <v>0</v>
      </c>
      <c r="O7">
        <v>0</v>
      </c>
      <c r="P7">
        <v>0</v>
      </c>
      <c r="Q7">
        <v>0</v>
      </c>
      <c r="R7">
        <v>0</v>
      </c>
      <c r="IV7">
        <v>0.89999999999999991</v>
      </c>
    </row>
    <row r="8" spans="1:256" x14ac:dyDescent="0.4">
      <c r="A8" s="1">
        <v>44022.159062500003</v>
      </c>
      <c r="B8">
        <v>0</v>
      </c>
      <c r="C8">
        <v>0</v>
      </c>
      <c r="D8">
        <v>0</v>
      </c>
      <c r="E8">
        <v>0</v>
      </c>
      <c r="F8">
        <v>0</v>
      </c>
      <c r="G8">
        <v>0</v>
      </c>
      <c r="H8">
        <v>0</v>
      </c>
      <c r="I8">
        <v>0</v>
      </c>
      <c r="J8">
        <v>0</v>
      </c>
      <c r="K8">
        <v>0</v>
      </c>
      <c r="L8">
        <v>0</v>
      </c>
      <c r="M8">
        <v>0</v>
      </c>
      <c r="N8">
        <v>0</v>
      </c>
      <c r="O8">
        <v>0</v>
      </c>
      <c r="P8">
        <v>0</v>
      </c>
      <c r="Q8">
        <v>0</v>
      </c>
      <c r="R8">
        <v>0</v>
      </c>
      <c r="IV8">
        <v>0</v>
      </c>
    </row>
    <row r="9" spans="1:256" x14ac:dyDescent="0.4">
      <c r="A9" s="1">
        <v>44022.159756944442</v>
      </c>
      <c r="B9">
        <v>0.1</v>
      </c>
      <c r="C9">
        <v>0.1</v>
      </c>
      <c r="D9">
        <v>0.1</v>
      </c>
      <c r="E9">
        <v>0</v>
      </c>
      <c r="F9">
        <v>0</v>
      </c>
      <c r="G9">
        <v>0</v>
      </c>
      <c r="H9">
        <v>0</v>
      </c>
      <c r="I9">
        <v>0</v>
      </c>
      <c r="J9">
        <v>0</v>
      </c>
      <c r="K9">
        <v>0</v>
      </c>
      <c r="L9">
        <v>0</v>
      </c>
      <c r="M9">
        <v>0</v>
      </c>
      <c r="N9">
        <v>0</v>
      </c>
      <c r="O9">
        <v>0</v>
      </c>
      <c r="P9">
        <v>0</v>
      </c>
      <c r="Q9">
        <v>0</v>
      </c>
      <c r="R9">
        <v>0</v>
      </c>
      <c r="IV9">
        <v>0.30000000000000004</v>
      </c>
    </row>
    <row r="10" spans="1:256" x14ac:dyDescent="0.4">
      <c r="A10" s="1">
        <v>44022.160451388889</v>
      </c>
      <c r="B10">
        <v>4.0999999999999996</v>
      </c>
      <c r="C10">
        <v>4.7</v>
      </c>
      <c r="D10">
        <v>4.7</v>
      </c>
      <c r="E10">
        <v>0.4</v>
      </c>
      <c r="F10">
        <v>0</v>
      </c>
      <c r="G10">
        <v>0</v>
      </c>
      <c r="H10">
        <v>0.2</v>
      </c>
      <c r="I10">
        <v>0</v>
      </c>
      <c r="J10">
        <v>0</v>
      </c>
      <c r="K10">
        <v>0</v>
      </c>
      <c r="L10">
        <v>0</v>
      </c>
      <c r="M10">
        <v>0</v>
      </c>
      <c r="N10">
        <v>0</v>
      </c>
      <c r="O10">
        <v>0</v>
      </c>
      <c r="P10">
        <v>0</v>
      </c>
      <c r="Q10">
        <v>0</v>
      </c>
      <c r="R10">
        <v>0</v>
      </c>
      <c r="IV10">
        <v>14.1</v>
      </c>
    </row>
    <row r="11" spans="1:256" x14ac:dyDescent="0.4">
      <c r="A11" s="1">
        <v>44022.161145833335</v>
      </c>
      <c r="B11">
        <v>0</v>
      </c>
      <c r="C11">
        <v>0.9</v>
      </c>
      <c r="D11">
        <v>0.9</v>
      </c>
      <c r="E11">
        <v>0.4</v>
      </c>
      <c r="F11">
        <v>0</v>
      </c>
      <c r="G11">
        <v>0</v>
      </c>
      <c r="H11">
        <v>0.4</v>
      </c>
      <c r="I11">
        <v>0</v>
      </c>
      <c r="J11">
        <v>0</v>
      </c>
      <c r="K11">
        <v>0</v>
      </c>
      <c r="L11">
        <v>0</v>
      </c>
      <c r="M11">
        <v>0</v>
      </c>
      <c r="N11">
        <v>0</v>
      </c>
      <c r="O11">
        <v>0</v>
      </c>
      <c r="P11">
        <v>0</v>
      </c>
      <c r="Q11">
        <v>0</v>
      </c>
      <c r="R11">
        <v>0</v>
      </c>
      <c r="IV11">
        <v>2.6</v>
      </c>
    </row>
    <row r="12" spans="1:256" x14ac:dyDescent="0.4">
      <c r="A12" s="1">
        <v>44022.161840277775</v>
      </c>
      <c r="B12">
        <v>0</v>
      </c>
      <c r="C12">
        <v>0.1</v>
      </c>
      <c r="D12">
        <v>0.1</v>
      </c>
      <c r="E12">
        <v>0</v>
      </c>
      <c r="F12">
        <v>0</v>
      </c>
      <c r="G12">
        <v>0</v>
      </c>
      <c r="H12">
        <v>0</v>
      </c>
      <c r="I12">
        <v>0</v>
      </c>
      <c r="J12">
        <v>0</v>
      </c>
      <c r="K12">
        <v>0</v>
      </c>
      <c r="L12">
        <v>0</v>
      </c>
      <c r="M12">
        <v>0</v>
      </c>
      <c r="N12">
        <v>0</v>
      </c>
      <c r="O12">
        <v>0</v>
      </c>
      <c r="P12">
        <v>0</v>
      </c>
      <c r="Q12">
        <v>0</v>
      </c>
      <c r="R12">
        <v>0</v>
      </c>
      <c r="IV12">
        <v>0.2</v>
      </c>
    </row>
    <row r="13" spans="1:256" x14ac:dyDescent="0.4">
      <c r="A13" s="1">
        <v>44022.162534722222</v>
      </c>
      <c r="B13">
        <v>0</v>
      </c>
      <c r="C13">
        <v>0.3</v>
      </c>
      <c r="D13">
        <v>0.3</v>
      </c>
      <c r="E13">
        <v>0.3</v>
      </c>
      <c r="F13">
        <v>0</v>
      </c>
      <c r="G13">
        <v>0</v>
      </c>
      <c r="H13">
        <v>0</v>
      </c>
      <c r="I13">
        <v>0</v>
      </c>
      <c r="J13">
        <v>0</v>
      </c>
      <c r="K13">
        <v>0</v>
      </c>
      <c r="L13">
        <v>0</v>
      </c>
      <c r="M13">
        <v>0</v>
      </c>
      <c r="N13">
        <v>0</v>
      </c>
      <c r="O13">
        <v>0</v>
      </c>
      <c r="P13">
        <v>0</v>
      </c>
      <c r="Q13">
        <v>0</v>
      </c>
      <c r="R13">
        <v>0</v>
      </c>
      <c r="IV13">
        <v>0.89999999999999991</v>
      </c>
    </row>
    <row r="14" spans="1:256" x14ac:dyDescent="0.4">
      <c r="A14" s="1">
        <v>44022.163229166668</v>
      </c>
      <c r="B14">
        <v>1.7</v>
      </c>
      <c r="C14">
        <v>2</v>
      </c>
      <c r="D14">
        <v>2</v>
      </c>
      <c r="E14">
        <v>0.3</v>
      </c>
      <c r="F14">
        <v>0</v>
      </c>
      <c r="G14">
        <v>0</v>
      </c>
      <c r="H14">
        <v>0</v>
      </c>
      <c r="I14">
        <v>0</v>
      </c>
      <c r="J14">
        <v>0</v>
      </c>
      <c r="K14">
        <v>0</v>
      </c>
      <c r="L14">
        <v>0</v>
      </c>
      <c r="M14">
        <v>0</v>
      </c>
      <c r="N14">
        <v>0</v>
      </c>
      <c r="O14">
        <v>0</v>
      </c>
      <c r="P14">
        <v>0</v>
      </c>
      <c r="Q14">
        <v>0</v>
      </c>
      <c r="R14">
        <v>0</v>
      </c>
      <c r="IV14">
        <v>6</v>
      </c>
    </row>
    <row r="15" spans="1:256" x14ac:dyDescent="0.4">
      <c r="A15" s="1">
        <v>44022.163923611108</v>
      </c>
      <c r="B15">
        <v>0.7</v>
      </c>
      <c r="C15">
        <v>1.2</v>
      </c>
      <c r="D15">
        <v>1.2</v>
      </c>
      <c r="E15">
        <v>0</v>
      </c>
      <c r="F15">
        <v>0</v>
      </c>
      <c r="G15">
        <v>0</v>
      </c>
      <c r="H15">
        <v>0.4</v>
      </c>
      <c r="I15">
        <v>0</v>
      </c>
      <c r="J15">
        <v>0</v>
      </c>
      <c r="K15">
        <v>0</v>
      </c>
      <c r="L15">
        <v>0</v>
      </c>
      <c r="M15">
        <v>0</v>
      </c>
      <c r="N15">
        <v>0</v>
      </c>
      <c r="O15">
        <v>0</v>
      </c>
      <c r="P15">
        <v>0</v>
      </c>
      <c r="Q15">
        <v>0</v>
      </c>
      <c r="R15">
        <v>0</v>
      </c>
      <c r="IV15">
        <v>3.4999999999999996</v>
      </c>
    </row>
    <row r="16" spans="1:256" x14ac:dyDescent="0.4">
      <c r="A16" s="1">
        <v>44022.164618055554</v>
      </c>
      <c r="B16">
        <v>0</v>
      </c>
      <c r="C16">
        <v>0.1</v>
      </c>
      <c r="D16">
        <v>0.1</v>
      </c>
      <c r="E16">
        <v>0</v>
      </c>
      <c r="F16">
        <v>0</v>
      </c>
      <c r="G16">
        <v>0</v>
      </c>
      <c r="H16">
        <v>0</v>
      </c>
      <c r="I16">
        <v>0</v>
      </c>
      <c r="J16">
        <v>0</v>
      </c>
      <c r="K16">
        <v>0</v>
      </c>
      <c r="L16">
        <v>0</v>
      </c>
      <c r="M16">
        <v>0</v>
      </c>
      <c r="N16">
        <v>0</v>
      </c>
      <c r="O16">
        <v>0</v>
      </c>
      <c r="P16">
        <v>0</v>
      </c>
      <c r="Q16">
        <v>0</v>
      </c>
      <c r="R16">
        <v>0</v>
      </c>
      <c r="IV16">
        <v>0.2</v>
      </c>
    </row>
    <row r="17" spans="1:256" x14ac:dyDescent="0.4">
      <c r="A17" s="1">
        <v>44022.165312500001</v>
      </c>
      <c r="B17">
        <v>0</v>
      </c>
      <c r="C17">
        <v>0</v>
      </c>
      <c r="D17">
        <v>0</v>
      </c>
      <c r="E17">
        <v>0</v>
      </c>
      <c r="F17">
        <v>0</v>
      </c>
      <c r="G17">
        <v>0</v>
      </c>
      <c r="H17">
        <v>0</v>
      </c>
      <c r="I17">
        <v>0</v>
      </c>
      <c r="J17">
        <v>0</v>
      </c>
      <c r="K17">
        <v>0</v>
      </c>
      <c r="L17">
        <v>0</v>
      </c>
      <c r="M17">
        <v>0</v>
      </c>
      <c r="N17">
        <v>0</v>
      </c>
      <c r="O17">
        <v>0</v>
      </c>
      <c r="P17">
        <v>0</v>
      </c>
      <c r="Q17">
        <v>0</v>
      </c>
      <c r="R17">
        <v>0</v>
      </c>
      <c r="IV17">
        <v>0</v>
      </c>
    </row>
    <row r="18" spans="1:256" x14ac:dyDescent="0.4">
      <c r="A18" s="1">
        <v>44022.166006944448</v>
      </c>
      <c r="B18">
        <v>0</v>
      </c>
      <c r="C18">
        <v>0</v>
      </c>
      <c r="D18">
        <v>0</v>
      </c>
      <c r="E18">
        <v>0</v>
      </c>
      <c r="F18">
        <v>0</v>
      </c>
      <c r="G18">
        <v>0</v>
      </c>
      <c r="H18">
        <v>0</v>
      </c>
      <c r="I18">
        <v>0</v>
      </c>
      <c r="J18">
        <v>0</v>
      </c>
      <c r="K18">
        <v>0</v>
      </c>
      <c r="L18">
        <v>0</v>
      </c>
      <c r="M18">
        <v>0</v>
      </c>
      <c r="N18">
        <v>0</v>
      </c>
      <c r="O18">
        <v>0</v>
      </c>
      <c r="P18">
        <v>0</v>
      </c>
      <c r="Q18">
        <v>0</v>
      </c>
      <c r="R18">
        <v>0</v>
      </c>
      <c r="IV18">
        <v>0</v>
      </c>
    </row>
    <row r="19" spans="1:256" x14ac:dyDescent="0.4">
      <c r="A19" s="1">
        <v>44022.166701388887</v>
      </c>
      <c r="B19">
        <v>0.1</v>
      </c>
      <c r="C19">
        <v>0.2</v>
      </c>
      <c r="D19">
        <v>0.2</v>
      </c>
      <c r="E19">
        <v>0</v>
      </c>
      <c r="F19">
        <v>0</v>
      </c>
      <c r="G19">
        <v>0</v>
      </c>
      <c r="H19">
        <v>0.1</v>
      </c>
      <c r="I19">
        <v>0</v>
      </c>
      <c r="J19">
        <v>0</v>
      </c>
      <c r="K19">
        <v>0</v>
      </c>
      <c r="L19">
        <v>0</v>
      </c>
      <c r="M19">
        <v>0</v>
      </c>
      <c r="N19">
        <v>0</v>
      </c>
      <c r="O19">
        <v>0</v>
      </c>
      <c r="P19">
        <v>0</v>
      </c>
      <c r="Q19">
        <v>0</v>
      </c>
      <c r="R19">
        <v>0</v>
      </c>
      <c r="IV19">
        <v>0.6</v>
      </c>
    </row>
    <row r="20" spans="1:256" x14ac:dyDescent="0.4">
      <c r="A20" s="1">
        <v>44022.167395833334</v>
      </c>
      <c r="B20">
        <v>4.2</v>
      </c>
      <c r="C20">
        <v>4.7</v>
      </c>
      <c r="D20">
        <v>4.8</v>
      </c>
      <c r="E20">
        <v>0.4</v>
      </c>
      <c r="F20">
        <v>0</v>
      </c>
      <c r="G20">
        <v>0</v>
      </c>
      <c r="H20">
        <v>0.1</v>
      </c>
      <c r="I20">
        <v>0</v>
      </c>
      <c r="J20">
        <v>0</v>
      </c>
      <c r="K20">
        <v>0</v>
      </c>
      <c r="L20">
        <v>0</v>
      </c>
      <c r="M20">
        <v>0</v>
      </c>
      <c r="N20">
        <v>0</v>
      </c>
      <c r="O20">
        <v>0</v>
      </c>
      <c r="P20">
        <v>0</v>
      </c>
      <c r="Q20">
        <v>0</v>
      </c>
      <c r="R20">
        <v>0</v>
      </c>
      <c r="IV20">
        <v>14.2</v>
      </c>
    </row>
    <row r="21" spans="1:256" x14ac:dyDescent="0.4">
      <c r="A21" s="1">
        <v>44022.168090277781</v>
      </c>
      <c r="B21">
        <v>5.7</v>
      </c>
      <c r="C21">
        <v>7.2</v>
      </c>
      <c r="D21">
        <v>7.2</v>
      </c>
      <c r="E21">
        <v>1</v>
      </c>
      <c r="F21">
        <v>0</v>
      </c>
      <c r="G21">
        <v>0.4</v>
      </c>
      <c r="H21">
        <v>0.1</v>
      </c>
      <c r="I21">
        <v>0</v>
      </c>
      <c r="J21">
        <v>0</v>
      </c>
      <c r="K21">
        <v>0</v>
      </c>
      <c r="L21">
        <v>0</v>
      </c>
      <c r="M21">
        <v>0</v>
      </c>
      <c r="N21">
        <v>0</v>
      </c>
      <c r="O21">
        <v>0</v>
      </c>
      <c r="P21">
        <v>0</v>
      </c>
      <c r="Q21">
        <v>0</v>
      </c>
      <c r="R21">
        <v>0</v>
      </c>
      <c r="IV21">
        <v>21.6</v>
      </c>
    </row>
    <row r="22" spans="1:256" x14ac:dyDescent="0.4">
      <c r="A22" s="1">
        <v>44022.16878472222</v>
      </c>
      <c r="B22">
        <v>1.6</v>
      </c>
      <c r="C22">
        <v>18.2</v>
      </c>
      <c r="D22">
        <v>18.2</v>
      </c>
      <c r="E22">
        <v>16.3</v>
      </c>
      <c r="F22">
        <v>0</v>
      </c>
      <c r="G22">
        <v>0</v>
      </c>
      <c r="H22">
        <v>0.3</v>
      </c>
      <c r="I22">
        <v>0</v>
      </c>
      <c r="J22">
        <v>0</v>
      </c>
      <c r="K22">
        <v>0</v>
      </c>
      <c r="L22">
        <v>0</v>
      </c>
      <c r="M22">
        <v>0</v>
      </c>
      <c r="N22">
        <v>0</v>
      </c>
      <c r="O22">
        <v>0</v>
      </c>
      <c r="P22">
        <v>0</v>
      </c>
      <c r="Q22">
        <v>0</v>
      </c>
      <c r="R22">
        <v>0</v>
      </c>
      <c r="IV22">
        <v>54.599999999999994</v>
      </c>
    </row>
    <row r="23" spans="1:256" x14ac:dyDescent="0.4">
      <c r="A23" s="1">
        <v>44022.169479166667</v>
      </c>
      <c r="B23">
        <v>0.5</v>
      </c>
      <c r="C23">
        <v>8.9</v>
      </c>
      <c r="D23">
        <v>8.9</v>
      </c>
      <c r="E23">
        <v>8.1</v>
      </c>
      <c r="F23">
        <v>0</v>
      </c>
      <c r="G23">
        <v>0</v>
      </c>
      <c r="H23">
        <v>0.3</v>
      </c>
      <c r="I23">
        <v>0</v>
      </c>
      <c r="J23">
        <v>0</v>
      </c>
      <c r="K23">
        <v>0</v>
      </c>
      <c r="L23">
        <v>0</v>
      </c>
      <c r="M23">
        <v>0</v>
      </c>
      <c r="N23">
        <v>0</v>
      </c>
      <c r="O23">
        <v>0</v>
      </c>
      <c r="P23">
        <v>0</v>
      </c>
      <c r="Q23">
        <v>0</v>
      </c>
      <c r="R23">
        <v>0</v>
      </c>
      <c r="IV23">
        <v>26.7</v>
      </c>
    </row>
    <row r="24" spans="1:256" x14ac:dyDescent="0.4">
      <c r="A24" s="1">
        <v>44022.170173611114</v>
      </c>
      <c r="B24">
        <v>0.1</v>
      </c>
      <c r="C24">
        <v>0.5</v>
      </c>
      <c r="D24">
        <v>0.5</v>
      </c>
      <c r="E24">
        <v>0.3</v>
      </c>
      <c r="F24">
        <v>0</v>
      </c>
      <c r="G24">
        <v>0</v>
      </c>
      <c r="H24">
        <v>0</v>
      </c>
      <c r="I24">
        <v>0</v>
      </c>
      <c r="J24">
        <v>0</v>
      </c>
      <c r="K24">
        <v>0</v>
      </c>
      <c r="L24">
        <v>0</v>
      </c>
      <c r="M24">
        <v>0</v>
      </c>
      <c r="N24">
        <v>0</v>
      </c>
      <c r="O24">
        <v>0</v>
      </c>
      <c r="P24">
        <v>0</v>
      </c>
      <c r="Q24">
        <v>0</v>
      </c>
      <c r="R24">
        <v>0</v>
      </c>
      <c r="IV24">
        <v>1.4000000000000001</v>
      </c>
    </row>
    <row r="25" spans="1:256" x14ac:dyDescent="0.4">
      <c r="A25" s="1">
        <v>44022.170868055553</v>
      </c>
      <c r="B25">
        <v>0.7</v>
      </c>
      <c r="C25">
        <v>0.7</v>
      </c>
      <c r="D25">
        <v>0.8</v>
      </c>
      <c r="E25">
        <v>0</v>
      </c>
      <c r="F25">
        <v>0</v>
      </c>
      <c r="G25">
        <v>0</v>
      </c>
      <c r="H25">
        <v>0</v>
      </c>
      <c r="I25">
        <v>0</v>
      </c>
      <c r="J25">
        <v>0</v>
      </c>
      <c r="K25">
        <v>0</v>
      </c>
      <c r="L25">
        <v>0</v>
      </c>
      <c r="M25">
        <v>0</v>
      </c>
      <c r="N25">
        <v>0</v>
      </c>
      <c r="O25">
        <v>0</v>
      </c>
      <c r="P25">
        <v>0</v>
      </c>
      <c r="Q25">
        <v>0</v>
      </c>
      <c r="R25">
        <v>0</v>
      </c>
      <c r="IV25">
        <v>2.2000000000000002</v>
      </c>
    </row>
    <row r="26" spans="1:256" x14ac:dyDescent="0.4">
      <c r="A26" s="1">
        <v>44022.1715625</v>
      </c>
      <c r="B26">
        <v>0</v>
      </c>
      <c r="C26">
        <v>0</v>
      </c>
      <c r="D26">
        <v>0</v>
      </c>
      <c r="E26">
        <v>0</v>
      </c>
      <c r="F26">
        <v>0</v>
      </c>
      <c r="G26">
        <v>0</v>
      </c>
      <c r="H26">
        <v>0</v>
      </c>
      <c r="I26">
        <v>0</v>
      </c>
      <c r="J26">
        <v>0</v>
      </c>
      <c r="K26">
        <v>0</v>
      </c>
      <c r="L26">
        <v>0</v>
      </c>
      <c r="M26">
        <v>0</v>
      </c>
      <c r="N26">
        <v>0</v>
      </c>
      <c r="O26">
        <v>0</v>
      </c>
      <c r="P26">
        <v>0</v>
      </c>
      <c r="Q26">
        <v>0</v>
      </c>
      <c r="R26">
        <v>0</v>
      </c>
      <c r="IV26">
        <v>0</v>
      </c>
    </row>
    <row r="27" spans="1:256" x14ac:dyDescent="0.4">
      <c r="A27" s="1">
        <v>44022.172256944446</v>
      </c>
      <c r="B27">
        <v>0</v>
      </c>
      <c r="C27">
        <v>0</v>
      </c>
      <c r="D27">
        <v>0</v>
      </c>
      <c r="E27">
        <v>0</v>
      </c>
      <c r="F27">
        <v>0</v>
      </c>
      <c r="G27">
        <v>0</v>
      </c>
      <c r="H27">
        <v>0</v>
      </c>
      <c r="I27">
        <v>0</v>
      </c>
      <c r="J27">
        <v>0</v>
      </c>
      <c r="K27">
        <v>0</v>
      </c>
      <c r="L27">
        <v>0</v>
      </c>
      <c r="M27">
        <v>0</v>
      </c>
      <c r="N27">
        <v>0</v>
      </c>
      <c r="O27">
        <v>0</v>
      </c>
      <c r="P27">
        <v>0</v>
      </c>
      <c r="Q27">
        <v>0</v>
      </c>
      <c r="R27">
        <v>0</v>
      </c>
      <c r="IV27">
        <v>0</v>
      </c>
    </row>
    <row r="28" spans="1:256" x14ac:dyDescent="0.4">
      <c r="A28" s="1">
        <v>44022.172951388886</v>
      </c>
      <c r="B28">
        <v>0</v>
      </c>
      <c r="C28">
        <v>0</v>
      </c>
      <c r="D28">
        <v>0</v>
      </c>
      <c r="E28">
        <v>0</v>
      </c>
      <c r="F28">
        <v>0</v>
      </c>
      <c r="G28">
        <v>0</v>
      </c>
      <c r="H28">
        <v>0</v>
      </c>
      <c r="I28">
        <v>0</v>
      </c>
      <c r="J28">
        <v>0</v>
      </c>
      <c r="K28">
        <v>0</v>
      </c>
      <c r="L28">
        <v>0</v>
      </c>
      <c r="M28">
        <v>0</v>
      </c>
      <c r="N28">
        <v>0</v>
      </c>
      <c r="O28">
        <v>0</v>
      </c>
      <c r="P28">
        <v>0</v>
      </c>
      <c r="Q28">
        <v>0</v>
      </c>
      <c r="R28">
        <v>0</v>
      </c>
      <c r="IV28">
        <v>0</v>
      </c>
    </row>
    <row r="29" spans="1:256" x14ac:dyDescent="0.4">
      <c r="A29" s="1">
        <v>44022.173645833333</v>
      </c>
      <c r="B29">
        <v>0.1</v>
      </c>
      <c r="C29">
        <v>0.1</v>
      </c>
      <c r="D29">
        <v>0.1</v>
      </c>
      <c r="E29">
        <v>0</v>
      </c>
      <c r="F29">
        <v>0</v>
      </c>
      <c r="G29">
        <v>0</v>
      </c>
      <c r="H29">
        <v>0</v>
      </c>
      <c r="I29">
        <v>0</v>
      </c>
      <c r="J29">
        <v>0</v>
      </c>
      <c r="K29">
        <v>0</v>
      </c>
      <c r="L29">
        <v>0</v>
      </c>
      <c r="M29">
        <v>0</v>
      </c>
      <c r="N29">
        <v>0</v>
      </c>
      <c r="O29">
        <v>0</v>
      </c>
      <c r="P29">
        <v>0</v>
      </c>
      <c r="Q29">
        <v>0</v>
      </c>
      <c r="R29">
        <v>0</v>
      </c>
      <c r="IV29">
        <v>0.30000000000000004</v>
      </c>
    </row>
    <row r="30" spans="1:256" x14ac:dyDescent="0.4">
      <c r="A30" s="1">
        <v>44022.174340277779</v>
      </c>
      <c r="B30">
        <v>3.3</v>
      </c>
      <c r="C30">
        <v>3.9</v>
      </c>
      <c r="D30">
        <v>3.9</v>
      </c>
      <c r="E30">
        <v>0.4</v>
      </c>
      <c r="F30">
        <v>0</v>
      </c>
      <c r="G30">
        <v>0</v>
      </c>
      <c r="H30">
        <v>0.2</v>
      </c>
      <c r="I30">
        <v>0</v>
      </c>
      <c r="J30">
        <v>0</v>
      </c>
      <c r="K30">
        <v>0</v>
      </c>
      <c r="L30">
        <v>0</v>
      </c>
      <c r="M30">
        <v>0</v>
      </c>
      <c r="N30">
        <v>0</v>
      </c>
      <c r="O30">
        <v>0</v>
      </c>
      <c r="P30">
        <v>0</v>
      </c>
      <c r="Q30">
        <v>0</v>
      </c>
      <c r="R30">
        <v>0</v>
      </c>
      <c r="IV30">
        <v>11.7</v>
      </c>
    </row>
    <row r="31" spans="1:256" x14ac:dyDescent="0.4">
      <c r="A31" s="1">
        <v>44022.175034722219</v>
      </c>
      <c r="B31">
        <v>0</v>
      </c>
      <c r="C31">
        <v>0.9</v>
      </c>
      <c r="D31">
        <v>0.9</v>
      </c>
      <c r="E31">
        <v>0.4</v>
      </c>
      <c r="F31">
        <v>0</v>
      </c>
      <c r="G31">
        <v>0</v>
      </c>
      <c r="H31">
        <v>0.4</v>
      </c>
      <c r="I31">
        <v>0</v>
      </c>
      <c r="J31">
        <v>0</v>
      </c>
      <c r="K31">
        <v>0</v>
      </c>
      <c r="L31">
        <v>0</v>
      </c>
      <c r="M31">
        <v>0</v>
      </c>
      <c r="N31">
        <v>0</v>
      </c>
      <c r="O31">
        <v>0</v>
      </c>
      <c r="P31">
        <v>0</v>
      </c>
      <c r="Q31">
        <v>0</v>
      </c>
      <c r="R31">
        <v>0</v>
      </c>
      <c r="IV31">
        <v>2.6</v>
      </c>
    </row>
    <row r="32" spans="1:256" x14ac:dyDescent="0.4">
      <c r="A32" s="1">
        <v>44022.175717592596</v>
      </c>
      <c r="B32">
        <v>0</v>
      </c>
      <c r="C32">
        <v>12.5</v>
      </c>
      <c r="D32">
        <v>12.5</v>
      </c>
      <c r="E32">
        <v>12.4</v>
      </c>
      <c r="F32">
        <v>0.1</v>
      </c>
      <c r="G32">
        <v>0</v>
      </c>
      <c r="H32">
        <v>0</v>
      </c>
      <c r="I32">
        <v>0</v>
      </c>
      <c r="J32">
        <v>0</v>
      </c>
      <c r="K32">
        <v>0</v>
      </c>
      <c r="L32">
        <v>0</v>
      </c>
      <c r="M32">
        <v>0</v>
      </c>
      <c r="N32">
        <v>0</v>
      </c>
      <c r="O32">
        <v>0</v>
      </c>
      <c r="P32">
        <v>0</v>
      </c>
      <c r="Q32">
        <v>0</v>
      </c>
      <c r="R32">
        <v>0</v>
      </c>
      <c r="IV32">
        <v>37.5</v>
      </c>
    </row>
    <row r="33" spans="1:256" x14ac:dyDescent="0.4">
      <c r="A33" s="1">
        <v>44022.176412037035</v>
      </c>
      <c r="B33">
        <v>5.4</v>
      </c>
      <c r="C33">
        <v>42.2</v>
      </c>
      <c r="D33">
        <v>42.1</v>
      </c>
      <c r="E33">
        <v>25.3</v>
      </c>
      <c r="F33">
        <v>11.2</v>
      </c>
      <c r="G33">
        <v>0.1</v>
      </c>
      <c r="H33">
        <v>0.1</v>
      </c>
      <c r="I33">
        <v>0</v>
      </c>
      <c r="J33">
        <v>0</v>
      </c>
      <c r="K33">
        <v>0</v>
      </c>
      <c r="L33">
        <v>0</v>
      </c>
      <c r="M33">
        <v>0</v>
      </c>
      <c r="N33">
        <v>0</v>
      </c>
      <c r="O33">
        <v>0</v>
      </c>
      <c r="P33">
        <v>0</v>
      </c>
      <c r="Q33">
        <v>0</v>
      </c>
      <c r="R33">
        <v>0</v>
      </c>
      <c r="IV33">
        <v>126.39999999999999</v>
      </c>
    </row>
    <row r="34" spans="1:256" x14ac:dyDescent="0.4">
      <c r="A34" s="1">
        <v>44022.177106481482</v>
      </c>
      <c r="B34">
        <v>0.2</v>
      </c>
      <c r="C34">
        <v>3.4</v>
      </c>
      <c r="D34">
        <v>3.4</v>
      </c>
      <c r="E34">
        <v>1.8</v>
      </c>
      <c r="F34">
        <v>0</v>
      </c>
      <c r="G34">
        <v>1</v>
      </c>
      <c r="H34">
        <v>0.3</v>
      </c>
      <c r="I34">
        <v>0</v>
      </c>
      <c r="J34">
        <v>0</v>
      </c>
      <c r="K34">
        <v>0</v>
      </c>
      <c r="L34">
        <v>0</v>
      </c>
      <c r="M34">
        <v>0</v>
      </c>
      <c r="N34">
        <v>0</v>
      </c>
      <c r="O34">
        <v>0</v>
      </c>
      <c r="P34">
        <v>0</v>
      </c>
      <c r="Q34">
        <v>0</v>
      </c>
      <c r="R34">
        <v>0</v>
      </c>
      <c r="IV34">
        <v>10.100000000000001</v>
      </c>
    </row>
    <row r="35" spans="1:256" x14ac:dyDescent="0.4">
      <c r="A35" s="1">
        <v>44022.177800925929</v>
      </c>
      <c r="B35">
        <v>1.1000000000000001</v>
      </c>
      <c r="C35">
        <v>1.9</v>
      </c>
      <c r="D35">
        <v>1.9</v>
      </c>
      <c r="E35">
        <v>0.3</v>
      </c>
      <c r="F35">
        <v>0</v>
      </c>
      <c r="G35">
        <v>0</v>
      </c>
      <c r="H35">
        <v>0.4</v>
      </c>
      <c r="I35">
        <v>0</v>
      </c>
      <c r="J35">
        <v>0</v>
      </c>
      <c r="K35">
        <v>0</v>
      </c>
      <c r="L35">
        <v>0</v>
      </c>
      <c r="M35">
        <v>0</v>
      </c>
      <c r="N35">
        <v>0</v>
      </c>
      <c r="O35">
        <v>0</v>
      </c>
      <c r="P35">
        <v>0</v>
      </c>
      <c r="Q35">
        <v>0</v>
      </c>
      <c r="R35">
        <v>0</v>
      </c>
      <c r="IV35">
        <v>5.6000000000000005</v>
      </c>
    </row>
    <row r="36" spans="1:256" x14ac:dyDescent="0.4">
      <c r="A36" s="1">
        <v>44022.178495370368</v>
      </c>
      <c r="B36">
        <v>0</v>
      </c>
      <c r="C36">
        <v>0.1</v>
      </c>
      <c r="D36">
        <v>0.1</v>
      </c>
      <c r="E36">
        <v>0</v>
      </c>
      <c r="F36">
        <v>0</v>
      </c>
      <c r="G36">
        <v>0</v>
      </c>
      <c r="H36">
        <v>0</v>
      </c>
      <c r="I36">
        <v>0</v>
      </c>
      <c r="J36">
        <v>0</v>
      </c>
      <c r="K36">
        <v>0</v>
      </c>
      <c r="L36">
        <v>0</v>
      </c>
      <c r="M36">
        <v>0</v>
      </c>
      <c r="N36">
        <v>0</v>
      </c>
      <c r="O36">
        <v>0</v>
      </c>
      <c r="P36">
        <v>0</v>
      </c>
      <c r="Q36">
        <v>0</v>
      </c>
      <c r="R36">
        <v>0</v>
      </c>
      <c r="IV36">
        <v>0.2</v>
      </c>
    </row>
    <row r="37" spans="1:256" x14ac:dyDescent="0.4">
      <c r="A37" s="1">
        <v>44022.179189814815</v>
      </c>
      <c r="B37">
        <v>0</v>
      </c>
      <c r="C37">
        <v>0</v>
      </c>
      <c r="D37">
        <v>0</v>
      </c>
      <c r="E37">
        <v>0</v>
      </c>
      <c r="F37">
        <v>0</v>
      </c>
      <c r="G37">
        <v>0</v>
      </c>
      <c r="H37">
        <v>0</v>
      </c>
      <c r="I37">
        <v>0</v>
      </c>
      <c r="J37">
        <v>0</v>
      </c>
      <c r="K37">
        <v>0</v>
      </c>
      <c r="L37">
        <v>0</v>
      </c>
      <c r="M37">
        <v>0</v>
      </c>
      <c r="N37">
        <v>0</v>
      </c>
      <c r="O37">
        <v>0</v>
      </c>
      <c r="P37">
        <v>0</v>
      </c>
      <c r="Q37">
        <v>0</v>
      </c>
      <c r="R37">
        <v>0</v>
      </c>
      <c r="IV37">
        <v>0</v>
      </c>
    </row>
    <row r="38" spans="1:256" x14ac:dyDescent="0.4">
      <c r="A38" s="1">
        <v>44022.179884259262</v>
      </c>
      <c r="B38">
        <v>0</v>
      </c>
      <c r="C38">
        <v>0</v>
      </c>
      <c r="D38">
        <v>0</v>
      </c>
      <c r="E38">
        <v>0</v>
      </c>
      <c r="F38">
        <v>0</v>
      </c>
      <c r="G38">
        <v>0</v>
      </c>
      <c r="H38">
        <v>0</v>
      </c>
      <c r="I38">
        <v>0</v>
      </c>
      <c r="J38">
        <v>0</v>
      </c>
      <c r="K38">
        <v>0</v>
      </c>
      <c r="L38">
        <v>0</v>
      </c>
      <c r="M38">
        <v>0</v>
      </c>
      <c r="N38">
        <v>0</v>
      </c>
      <c r="O38">
        <v>0</v>
      </c>
      <c r="P38">
        <v>0</v>
      </c>
      <c r="Q38">
        <v>0</v>
      </c>
      <c r="R38">
        <v>0</v>
      </c>
      <c r="IV38">
        <v>0</v>
      </c>
    </row>
    <row r="39" spans="1:256" x14ac:dyDescent="0.4">
      <c r="A39" s="1">
        <v>44022.180578703701</v>
      </c>
      <c r="B39">
        <v>0.1</v>
      </c>
      <c r="C39">
        <v>0.1</v>
      </c>
      <c r="D39">
        <v>0.1</v>
      </c>
      <c r="E39">
        <v>0</v>
      </c>
      <c r="F39">
        <v>0</v>
      </c>
      <c r="G39">
        <v>0</v>
      </c>
      <c r="H39">
        <v>0</v>
      </c>
      <c r="I39">
        <v>0</v>
      </c>
      <c r="J39">
        <v>0</v>
      </c>
      <c r="K39">
        <v>0</v>
      </c>
      <c r="L39">
        <v>0</v>
      </c>
      <c r="M39">
        <v>0</v>
      </c>
      <c r="N39">
        <v>0</v>
      </c>
      <c r="O39">
        <v>0</v>
      </c>
      <c r="P39">
        <v>0</v>
      </c>
      <c r="Q39">
        <v>0</v>
      </c>
      <c r="R39">
        <v>0</v>
      </c>
      <c r="IV39">
        <v>0.30000000000000004</v>
      </c>
    </row>
    <row r="40" spans="1:256" x14ac:dyDescent="0.4">
      <c r="A40" s="1">
        <v>44022.181273148148</v>
      </c>
      <c r="B40">
        <v>3.2</v>
      </c>
      <c r="C40">
        <v>4.0999999999999996</v>
      </c>
      <c r="D40">
        <v>4.0999999999999996</v>
      </c>
      <c r="E40">
        <v>0.8</v>
      </c>
      <c r="F40">
        <v>0</v>
      </c>
      <c r="G40">
        <v>0</v>
      </c>
      <c r="H40">
        <v>0.1</v>
      </c>
      <c r="I40">
        <v>0</v>
      </c>
      <c r="J40">
        <v>0</v>
      </c>
      <c r="K40">
        <v>0</v>
      </c>
      <c r="L40">
        <v>0</v>
      </c>
      <c r="M40">
        <v>0</v>
      </c>
      <c r="N40">
        <v>0</v>
      </c>
      <c r="O40">
        <v>0</v>
      </c>
      <c r="P40">
        <v>0</v>
      </c>
      <c r="Q40">
        <v>0</v>
      </c>
      <c r="R40">
        <v>0</v>
      </c>
      <c r="IV40">
        <v>12.299999999999999</v>
      </c>
    </row>
    <row r="41" spans="1:256" x14ac:dyDescent="0.4">
      <c r="A41" s="1">
        <v>44022.181967592594</v>
      </c>
      <c r="B41">
        <v>0</v>
      </c>
      <c r="C41">
        <v>0.8</v>
      </c>
      <c r="D41">
        <v>0.7</v>
      </c>
      <c r="E41">
        <v>0.4</v>
      </c>
      <c r="F41">
        <v>0</v>
      </c>
      <c r="G41">
        <v>0</v>
      </c>
      <c r="H41">
        <v>0.3</v>
      </c>
      <c r="I41">
        <v>0</v>
      </c>
      <c r="J41">
        <v>0</v>
      </c>
      <c r="K41">
        <v>0</v>
      </c>
      <c r="L41">
        <v>0</v>
      </c>
      <c r="M41">
        <v>0</v>
      </c>
      <c r="N41">
        <v>0</v>
      </c>
      <c r="O41">
        <v>0</v>
      </c>
      <c r="P41">
        <v>0</v>
      </c>
      <c r="Q41">
        <v>0</v>
      </c>
      <c r="R41">
        <v>0</v>
      </c>
      <c r="IV41">
        <v>2.1999999999999997</v>
      </c>
    </row>
    <row r="43" spans="1:256" x14ac:dyDescent="0.4">
      <c r="A43" t="s">
        <v>748</v>
      </c>
      <c r="B43" s="9">
        <f>AVERAGE(B2:B41)</f>
        <v>6.509999999999998</v>
      </c>
      <c r="C43" s="9">
        <f>AVERAGE(C2:C41)</f>
        <v>8.9649999999999981</v>
      </c>
      <c r="D43" s="9">
        <f>AVERAGE(D2:D41)</f>
        <v>8.9649999999999999</v>
      </c>
      <c r="E43" s="9">
        <f>AVERAGE(E2:E41)</f>
        <v>1.8050000000000002</v>
      </c>
      <c r="F43" s="9">
        <f>AVERAGE(F2:F41)</f>
        <v>0.45749999999999991</v>
      </c>
      <c r="G43" s="9">
        <f>AVERAGE(G2:G41)</f>
        <v>6.0000000000000012E-2</v>
      </c>
      <c r="H43" s="9">
        <f>AVERAGE(H2:H41)</f>
        <v>0.10249999999999999</v>
      </c>
      <c r="I43" s="9">
        <f>AVERAGE(I2:I41)</f>
        <v>0</v>
      </c>
      <c r="J43" s="9">
        <f>AVERAGE(J2:J41)</f>
        <v>0</v>
      </c>
      <c r="K43" s="9">
        <f>AVERAGE(K2:K41)</f>
        <v>0</v>
      </c>
      <c r="L43" s="9">
        <f>AVERAGE(L2:L41)</f>
        <v>0</v>
      </c>
      <c r="M43" s="9">
        <f>AVERAGE(M2:M41)</f>
        <v>0</v>
      </c>
      <c r="N43" s="9">
        <f>AVERAGE(N2:N41)</f>
        <v>0</v>
      </c>
      <c r="O43" s="9">
        <f>AVERAGE(O2:O41)</f>
        <v>0</v>
      </c>
      <c r="P43" s="9">
        <f>AVERAGE(P2:P41)</f>
        <v>0</v>
      </c>
      <c r="Q43" s="9">
        <f>AVERAGE(Q2:Q41)</f>
        <v>0</v>
      </c>
      <c r="R43" s="9">
        <f>AVERAGE(R2:R41)</f>
        <v>0</v>
      </c>
    </row>
    <row r="44" spans="1:256" x14ac:dyDescent="0.4">
      <c r="A44" t="s">
        <v>749</v>
      </c>
      <c r="B44" s="9">
        <f>IF(B43=0,0,MAX(SUMPRODUCT(B2:B41,B2:B41)/SUM(B2:B41)-B43,0))</f>
        <v>190.29215053763448</v>
      </c>
      <c r="C44" s="9">
        <f>IF(C43=0,0,MAX(SUMPRODUCT(C2:C41,C2:C41)/SUM(C2:C41)-C43,0))</f>
        <v>140.79595928611266</v>
      </c>
      <c r="D44" s="9">
        <f>IF(D43=0,0,MAX(SUMPRODUCT(D2:D41,D2:D41)/SUM(D2:D41)-D43,0))</f>
        <v>140.77510039040712</v>
      </c>
      <c r="E44" s="9">
        <f>IF(E43=0,0,MAX(SUMPRODUCT(E2:E41,E2:E41)/SUM(E2:E41)-E43,0))</f>
        <v>13.91965373961219</v>
      </c>
      <c r="F44" s="9">
        <f>IF(F43=0,0,MAX(SUMPRODUCT(F2:F41,F2:F41)/SUM(F2:F41)-F43,0))</f>
        <v>9.0752868852459034</v>
      </c>
      <c r="G44" s="9">
        <f>IF(G43=0,0,MAX(SUMPRODUCT(G2:G41,G2:G41)/SUM(G2:G41)-G43,0))</f>
        <v>0.69833333333333325</v>
      </c>
      <c r="H44" s="9">
        <f>IF(H43=0,0,MAX(SUMPRODUCT(H2:H41,H2:H41)/SUM(H2:H41)-H43,0))</f>
        <v>0.19750000000000012</v>
      </c>
      <c r="I44" s="9">
        <f>IF(I43=0,0,MAX(SUMPRODUCT(I2:I41,I2:I41)/SUM(I2:I41)-I43,0))</f>
        <v>0</v>
      </c>
      <c r="J44" s="9">
        <f>IF(J43=0,0,MAX(SUMPRODUCT(J2:J41,J2:J41)/SUM(J2:J41)-J43,0))</f>
        <v>0</v>
      </c>
      <c r="K44" s="9">
        <f>IF(K43=0,0,MAX(SUMPRODUCT(K2:K41,K2:K41)/SUM(K2:K41)-K43,0))</f>
        <v>0</v>
      </c>
      <c r="L44" s="9">
        <f>IF(L43=0,0,MAX(SUMPRODUCT(L2:L41,L2:L41)/SUM(L2:L41)-L43,0))</f>
        <v>0</v>
      </c>
      <c r="M44" s="9">
        <f>IF(M43=0,0,MAX(SUMPRODUCT(M2:M41,M2:M41)/SUM(M2:M41)-M43,0))</f>
        <v>0</v>
      </c>
      <c r="N44" s="9">
        <f>IF(N43=0,0,MAX(SUMPRODUCT(N2:N41,N2:N41)/SUM(N2:N41)-N43,0))</f>
        <v>0</v>
      </c>
      <c r="O44" s="9">
        <f>IF(O43=0,0,MAX(SUMPRODUCT(O2:O41,O2:O41)/SUM(O2:O41)-O43,0))</f>
        <v>0</v>
      </c>
      <c r="P44" s="9">
        <f>IF(P43=0,0,MAX(SUMPRODUCT(P2:P41,P2:P41)/SUM(P2:P41)-P43,0))</f>
        <v>0</v>
      </c>
      <c r="Q44" s="9">
        <f>IF(Q43=0,0,MAX(SUMPRODUCT(Q2:Q41,Q2:Q41)/SUM(Q2:Q41)-Q43,0))</f>
        <v>0</v>
      </c>
      <c r="R44" s="9">
        <f>IF(R43=0,0,MAX(SUMPRODUCT(R2:R41,R2:R41)/SUM(R2:R41)-R43,0))</f>
        <v>0</v>
      </c>
    </row>
    <row r="45" spans="1:256" x14ac:dyDescent="0.4">
      <c r="A45" t="s">
        <v>750</v>
      </c>
      <c r="B45" s="9">
        <f>MAX(B2:B41)</f>
        <v>226.1</v>
      </c>
      <c r="C45" s="9">
        <f>MAX(C2:C41)</f>
        <v>226.1</v>
      </c>
      <c r="D45" s="9">
        <f>MAX(D2:D41)</f>
        <v>226.1</v>
      </c>
      <c r="E45" s="9">
        <f>MAX(E2:E41)</f>
        <v>25.3</v>
      </c>
      <c r="F45" s="9">
        <f>MAX(F2:F41)</f>
        <v>11.2</v>
      </c>
      <c r="G45" s="9">
        <f>MAX(G2:G41)</f>
        <v>1</v>
      </c>
      <c r="H45" s="9">
        <f>MAX(H2:H41)</f>
        <v>0.4</v>
      </c>
      <c r="I45" s="9">
        <f>MAX(I2:I41)</f>
        <v>0</v>
      </c>
      <c r="J45" s="9">
        <f>MAX(J2:J41)</f>
        <v>0</v>
      </c>
      <c r="K45" s="9">
        <f>MAX(K2:K41)</f>
        <v>0</v>
      </c>
      <c r="L45" s="9">
        <f>MAX(L2:L41)</f>
        <v>0</v>
      </c>
      <c r="M45" s="9">
        <f>MAX(M2:M41)</f>
        <v>0</v>
      </c>
      <c r="N45" s="9">
        <f>MAX(N2:N41)</f>
        <v>0</v>
      </c>
      <c r="O45" s="9">
        <f>MAX(O2:O41)</f>
        <v>0</v>
      </c>
      <c r="P45" s="9">
        <f>MAX(P2:P41)</f>
        <v>0</v>
      </c>
      <c r="Q45" s="9">
        <f>MAX(Q2:Q41)</f>
        <v>0</v>
      </c>
      <c r="R45" s="9">
        <f>MAX(R2:R41)</f>
        <v>0</v>
      </c>
    </row>
    <row r="46" spans="1:256" x14ac:dyDescent="0.4">
      <c r="A46" t="s">
        <v>751</v>
      </c>
      <c r="B46" s="9">
        <f>MIN(B2:B41)</f>
        <v>0</v>
      </c>
      <c r="C46" s="9">
        <f>MIN(C2:C41)</f>
        <v>0</v>
      </c>
      <c r="D46" s="9">
        <f>MIN(D2:D41)</f>
        <v>0</v>
      </c>
      <c r="E46" s="9">
        <f>MIN(E2:E41)</f>
        <v>0</v>
      </c>
      <c r="F46" s="9">
        <f>MIN(F2:F41)</f>
        <v>0</v>
      </c>
      <c r="G46" s="9">
        <f>MIN(G2:G41)</f>
        <v>0</v>
      </c>
      <c r="H46" s="9">
        <f>MIN(H2:H41)</f>
        <v>0</v>
      </c>
      <c r="I46" s="9">
        <f>MIN(I2:I41)</f>
        <v>0</v>
      </c>
      <c r="J46" s="9">
        <f>MIN(J2:J41)</f>
        <v>0</v>
      </c>
      <c r="K46" s="9">
        <f>MIN(K2:K41)</f>
        <v>0</v>
      </c>
      <c r="L46" s="9">
        <f>MIN(L2:L41)</f>
        <v>0</v>
      </c>
      <c r="M46" s="9">
        <f>MIN(M2:M41)</f>
        <v>0</v>
      </c>
      <c r="N46" s="9">
        <f>MIN(N2:N41)</f>
        <v>0</v>
      </c>
      <c r="O46" s="9">
        <f>MIN(O2:O41)</f>
        <v>0</v>
      </c>
      <c r="P46" s="9">
        <f>MIN(P2:P41)</f>
        <v>0</v>
      </c>
      <c r="Q46" s="9">
        <f>MIN(Q2:Q41)</f>
        <v>0</v>
      </c>
      <c r="R46" s="9">
        <f>MIN(R2:R41)</f>
        <v>0</v>
      </c>
    </row>
    <row r="47" spans="1:256" x14ac:dyDescent="0.4">
      <c r="A47" t="s">
        <v>752</v>
      </c>
      <c r="B47" s="9">
        <f>B43+ B44</f>
        <v>196.80215053763447</v>
      </c>
      <c r="C47" s="9">
        <f>C43+ C44</f>
        <v>149.76095928611267</v>
      </c>
      <c r="D47" s="9">
        <f>D43+ D44</f>
        <v>149.74010039040712</v>
      </c>
      <c r="E47" s="9">
        <f>E43+ E44</f>
        <v>15.72465373961219</v>
      </c>
      <c r="F47" s="9">
        <f>F43+ F44</f>
        <v>9.532786885245903</v>
      </c>
      <c r="G47" s="9">
        <f>G43+ G44</f>
        <v>0.7583333333333333</v>
      </c>
      <c r="H47" s="9">
        <f>H43+ H44</f>
        <v>0.3000000000000001</v>
      </c>
      <c r="I47" s="9">
        <f>I43+ I44</f>
        <v>0</v>
      </c>
      <c r="J47" s="9">
        <f>J43+ J44</f>
        <v>0</v>
      </c>
      <c r="K47" s="9">
        <f>K43+ K44</f>
        <v>0</v>
      </c>
      <c r="L47" s="9">
        <f>L43+ L44</f>
        <v>0</v>
      </c>
      <c r="M47" s="9">
        <f>M43+ M44</f>
        <v>0</v>
      </c>
      <c r="N47" s="9">
        <f>N43+ N44</f>
        <v>0</v>
      </c>
      <c r="O47" s="9">
        <f>O43+ O44</f>
        <v>0</v>
      </c>
      <c r="P47" s="9">
        <f>P43+ P44</f>
        <v>0</v>
      </c>
      <c r="Q47" s="9">
        <f>Q43+ Q44</f>
        <v>0</v>
      </c>
      <c r="R47" s="9">
        <f>R43+ R44</f>
        <v>0</v>
      </c>
    </row>
    <row r="48" spans="1:256" x14ac:dyDescent="0.4">
      <c r="B48" s="9"/>
      <c r="C48" s="9"/>
      <c r="D48" s="9"/>
      <c r="E48" s="9"/>
      <c r="F48" s="9"/>
      <c r="G48" s="9"/>
      <c r="H48" s="9"/>
      <c r="I48" s="9"/>
      <c r="J48" s="9"/>
      <c r="K48" s="9"/>
      <c r="L48" s="9"/>
      <c r="M48" s="9"/>
      <c r="N48" s="9"/>
      <c r="O48" s="9"/>
      <c r="P48" s="9"/>
      <c r="Q48" s="9"/>
      <c r="R48" s="9"/>
    </row>
  </sheetData>
  <sortState columnSort="1" ref="B1:R47">
    <sortCondition descending="1" ref="B47"/>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8"/>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cols>
    <col min="2" max="18" width="7.69140625" customWidth="1"/>
  </cols>
  <sheetData>
    <row r="1" spans="1:256" x14ac:dyDescent="0.4">
      <c r="A1" t="s">
        <v>576</v>
      </c>
      <c r="B1" t="s">
        <v>570</v>
      </c>
      <c r="C1" t="s">
        <v>560</v>
      </c>
      <c r="D1" t="s">
        <v>558</v>
      </c>
      <c r="E1" t="s">
        <v>557</v>
      </c>
      <c r="F1" t="s">
        <v>556</v>
      </c>
      <c r="G1" t="s">
        <v>561</v>
      </c>
      <c r="H1" t="s">
        <v>562</v>
      </c>
      <c r="I1" t="s">
        <v>563</v>
      </c>
      <c r="J1" t="s">
        <v>564</v>
      </c>
      <c r="K1" t="s">
        <v>565</v>
      </c>
      <c r="L1" t="s">
        <v>566</v>
      </c>
      <c r="M1" t="s">
        <v>569</v>
      </c>
      <c r="N1" t="s">
        <v>567</v>
      </c>
      <c r="O1" t="s">
        <v>571</v>
      </c>
      <c r="P1" t="s">
        <v>572</v>
      </c>
      <c r="Q1" t="s">
        <v>559</v>
      </c>
      <c r="R1" t="s">
        <v>568</v>
      </c>
      <c r="IV1" t="s">
        <v>753</v>
      </c>
    </row>
    <row r="2" spans="1:256" x14ac:dyDescent="0.4">
      <c r="A2" s="1">
        <v>44022.15488425926</v>
      </c>
      <c r="B2">
        <v>44.1</v>
      </c>
      <c r="C2">
        <v>44.1</v>
      </c>
      <c r="D2">
        <v>44.1</v>
      </c>
      <c r="E2">
        <v>3.3</v>
      </c>
      <c r="F2">
        <v>1.7</v>
      </c>
      <c r="G2">
        <v>1.7</v>
      </c>
      <c r="H2">
        <v>1.7</v>
      </c>
      <c r="I2">
        <v>1.7</v>
      </c>
      <c r="J2">
        <v>1.7</v>
      </c>
      <c r="K2">
        <v>1.7</v>
      </c>
      <c r="L2">
        <v>1.7</v>
      </c>
      <c r="M2">
        <v>0</v>
      </c>
      <c r="N2">
        <v>0</v>
      </c>
      <c r="O2">
        <v>0</v>
      </c>
      <c r="P2">
        <v>0</v>
      </c>
      <c r="Q2">
        <v>0</v>
      </c>
      <c r="R2">
        <v>0</v>
      </c>
      <c r="IV2">
        <v>147.49999999999994</v>
      </c>
    </row>
    <row r="3" spans="1:256" x14ac:dyDescent="0.4">
      <c r="A3" s="1">
        <v>44022.155578703707</v>
      </c>
      <c r="B3">
        <v>0</v>
      </c>
      <c r="C3">
        <v>0.8</v>
      </c>
      <c r="D3">
        <v>0.9</v>
      </c>
      <c r="E3">
        <v>0</v>
      </c>
      <c r="F3">
        <v>0</v>
      </c>
      <c r="G3">
        <v>0</v>
      </c>
      <c r="H3">
        <v>0</v>
      </c>
      <c r="I3">
        <v>0</v>
      </c>
      <c r="J3">
        <v>0</v>
      </c>
      <c r="K3">
        <v>0</v>
      </c>
      <c r="L3">
        <v>0</v>
      </c>
      <c r="M3">
        <v>0.1</v>
      </c>
      <c r="N3">
        <v>0.6</v>
      </c>
      <c r="O3">
        <v>0</v>
      </c>
      <c r="P3">
        <v>0</v>
      </c>
      <c r="Q3">
        <v>0</v>
      </c>
      <c r="R3">
        <v>0</v>
      </c>
      <c r="IV3">
        <v>2.4000000000000004</v>
      </c>
    </row>
    <row r="4" spans="1:256" x14ac:dyDescent="0.4">
      <c r="A4" s="1">
        <v>44022.156273148146</v>
      </c>
      <c r="B4">
        <v>0.1</v>
      </c>
      <c r="C4">
        <v>0.6</v>
      </c>
      <c r="D4">
        <v>0.7</v>
      </c>
      <c r="E4">
        <v>0</v>
      </c>
      <c r="F4">
        <v>0</v>
      </c>
      <c r="G4">
        <v>0</v>
      </c>
      <c r="H4">
        <v>0</v>
      </c>
      <c r="I4">
        <v>0</v>
      </c>
      <c r="J4">
        <v>0</v>
      </c>
      <c r="K4">
        <v>0</v>
      </c>
      <c r="L4">
        <v>0</v>
      </c>
      <c r="M4">
        <v>0.2</v>
      </c>
      <c r="N4">
        <v>0.1</v>
      </c>
      <c r="O4">
        <v>0.1</v>
      </c>
      <c r="P4">
        <v>0</v>
      </c>
      <c r="Q4">
        <v>0</v>
      </c>
      <c r="R4">
        <v>0</v>
      </c>
      <c r="IV4">
        <v>1.8</v>
      </c>
    </row>
    <row r="5" spans="1:256" x14ac:dyDescent="0.4">
      <c r="A5" s="1">
        <v>44022.156967592593</v>
      </c>
      <c r="B5">
        <v>0.1</v>
      </c>
      <c r="C5">
        <v>0.2</v>
      </c>
      <c r="D5">
        <v>0.3</v>
      </c>
      <c r="E5">
        <v>0</v>
      </c>
      <c r="F5">
        <v>0</v>
      </c>
      <c r="G5">
        <v>0</v>
      </c>
      <c r="H5">
        <v>0</v>
      </c>
      <c r="I5">
        <v>0</v>
      </c>
      <c r="J5">
        <v>0</v>
      </c>
      <c r="K5">
        <v>0</v>
      </c>
      <c r="L5">
        <v>0</v>
      </c>
      <c r="M5">
        <v>0.1</v>
      </c>
      <c r="N5">
        <v>0</v>
      </c>
      <c r="O5">
        <v>0</v>
      </c>
      <c r="P5">
        <v>0</v>
      </c>
      <c r="Q5">
        <v>0</v>
      </c>
      <c r="R5">
        <v>0</v>
      </c>
      <c r="IV5">
        <v>0.70000000000000007</v>
      </c>
    </row>
    <row r="6" spans="1:256" x14ac:dyDescent="0.4">
      <c r="A6" s="1">
        <v>44022.15766203704</v>
      </c>
      <c r="B6">
        <v>0.1</v>
      </c>
      <c r="C6">
        <v>0.1</v>
      </c>
      <c r="D6">
        <v>0.1</v>
      </c>
      <c r="E6">
        <v>0</v>
      </c>
      <c r="F6">
        <v>0</v>
      </c>
      <c r="G6">
        <v>0</v>
      </c>
      <c r="H6">
        <v>0</v>
      </c>
      <c r="I6">
        <v>0</v>
      </c>
      <c r="J6">
        <v>0</v>
      </c>
      <c r="K6">
        <v>0</v>
      </c>
      <c r="L6">
        <v>0</v>
      </c>
      <c r="M6">
        <v>0</v>
      </c>
      <c r="N6">
        <v>0</v>
      </c>
      <c r="O6">
        <v>0</v>
      </c>
      <c r="P6">
        <v>0</v>
      </c>
      <c r="Q6">
        <v>0</v>
      </c>
      <c r="R6">
        <v>0</v>
      </c>
      <c r="IV6">
        <v>0.30000000000000004</v>
      </c>
    </row>
    <row r="7" spans="1:256" x14ac:dyDescent="0.4">
      <c r="A7" s="1">
        <v>44022.158356481479</v>
      </c>
      <c r="B7">
        <v>0</v>
      </c>
      <c r="C7">
        <v>0</v>
      </c>
      <c r="D7">
        <v>0.1</v>
      </c>
      <c r="E7">
        <v>0</v>
      </c>
      <c r="F7">
        <v>0</v>
      </c>
      <c r="G7">
        <v>0</v>
      </c>
      <c r="H7">
        <v>0</v>
      </c>
      <c r="I7">
        <v>0</v>
      </c>
      <c r="J7">
        <v>0</v>
      </c>
      <c r="K7">
        <v>0</v>
      </c>
      <c r="L7">
        <v>0</v>
      </c>
      <c r="M7">
        <v>0</v>
      </c>
      <c r="N7">
        <v>0</v>
      </c>
      <c r="O7">
        <v>0</v>
      </c>
      <c r="P7">
        <v>0</v>
      </c>
      <c r="Q7">
        <v>0</v>
      </c>
      <c r="R7">
        <v>0</v>
      </c>
      <c r="IV7">
        <v>0.1</v>
      </c>
    </row>
    <row r="8" spans="1:256" x14ac:dyDescent="0.4">
      <c r="A8" s="1">
        <v>44022.159062500003</v>
      </c>
      <c r="B8">
        <v>0</v>
      </c>
      <c r="C8">
        <v>0.1</v>
      </c>
      <c r="D8">
        <v>0.1</v>
      </c>
      <c r="E8">
        <v>0</v>
      </c>
      <c r="F8">
        <v>0</v>
      </c>
      <c r="G8">
        <v>0</v>
      </c>
      <c r="H8">
        <v>0</v>
      </c>
      <c r="I8">
        <v>0</v>
      </c>
      <c r="J8">
        <v>0</v>
      </c>
      <c r="K8">
        <v>0</v>
      </c>
      <c r="L8">
        <v>0</v>
      </c>
      <c r="M8">
        <v>0.1</v>
      </c>
      <c r="N8">
        <v>0</v>
      </c>
      <c r="O8">
        <v>0</v>
      </c>
      <c r="P8">
        <v>0</v>
      </c>
      <c r="Q8">
        <v>0</v>
      </c>
      <c r="R8">
        <v>0</v>
      </c>
      <c r="IV8">
        <v>0.30000000000000004</v>
      </c>
    </row>
    <row r="9" spans="1:256" x14ac:dyDescent="0.4">
      <c r="A9" s="1">
        <v>44022.159756944442</v>
      </c>
      <c r="B9">
        <v>0</v>
      </c>
      <c r="C9">
        <v>0</v>
      </c>
      <c r="D9">
        <v>0</v>
      </c>
      <c r="E9">
        <v>0</v>
      </c>
      <c r="F9">
        <v>0</v>
      </c>
      <c r="G9">
        <v>0</v>
      </c>
      <c r="H9">
        <v>0</v>
      </c>
      <c r="I9">
        <v>0</v>
      </c>
      <c r="J9">
        <v>0</v>
      </c>
      <c r="K9">
        <v>0</v>
      </c>
      <c r="L9">
        <v>0</v>
      </c>
      <c r="M9">
        <v>0</v>
      </c>
      <c r="N9">
        <v>0</v>
      </c>
      <c r="O9">
        <v>0</v>
      </c>
      <c r="P9">
        <v>0</v>
      </c>
      <c r="Q9">
        <v>0</v>
      </c>
      <c r="R9">
        <v>0</v>
      </c>
      <c r="IV9">
        <v>0</v>
      </c>
    </row>
    <row r="10" spans="1:256" x14ac:dyDescent="0.4">
      <c r="A10" s="1">
        <v>44022.160451388889</v>
      </c>
      <c r="B10">
        <v>0.9</v>
      </c>
      <c r="C10">
        <v>1</v>
      </c>
      <c r="D10">
        <v>1.1000000000000001</v>
      </c>
      <c r="E10">
        <v>0</v>
      </c>
      <c r="F10">
        <v>0</v>
      </c>
      <c r="G10">
        <v>0</v>
      </c>
      <c r="H10">
        <v>0</v>
      </c>
      <c r="I10">
        <v>0</v>
      </c>
      <c r="J10">
        <v>0</v>
      </c>
      <c r="K10">
        <v>0</v>
      </c>
      <c r="L10">
        <v>0</v>
      </c>
      <c r="M10">
        <v>0.1</v>
      </c>
      <c r="N10">
        <v>0</v>
      </c>
      <c r="O10">
        <v>0</v>
      </c>
      <c r="P10">
        <v>0.1</v>
      </c>
      <c r="Q10">
        <v>0</v>
      </c>
      <c r="R10">
        <v>0</v>
      </c>
      <c r="IV10">
        <v>3.2</v>
      </c>
    </row>
    <row r="11" spans="1:256" x14ac:dyDescent="0.4">
      <c r="A11" s="1">
        <v>44022.161145833335</v>
      </c>
      <c r="B11">
        <v>0.1</v>
      </c>
      <c r="C11">
        <v>0.2</v>
      </c>
      <c r="D11">
        <v>0.3</v>
      </c>
      <c r="E11">
        <v>0</v>
      </c>
      <c r="F11">
        <v>0</v>
      </c>
      <c r="G11">
        <v>0</v>
      </c>
      <c r="H11">
        <v>0</v>
      </c>
      <c r="I11">
        <v>0</v>
      </c>
      <c r="J11">
        <v>0</v>
      </c>
      <c r="K11">
        <v>0</v>
      </c>
      <c r="L11">
        <v>0</v>
      </c>
      <c r="M11">
        <v>0.1</v>
      </c>
      <c r="N11">
        <v>0</v>
      </c>
      <c r="O11">
        <v>0</v>
      </c>
      <c r="P11">
        <v>0.1</v>
      </c>
      <c r="Q11">
        <v>0</v>
      </c>
      <c r="R11">
        <v>0</v>
      </c>
      <c r="IV11">
        <v>0.8</v>
      </c>
    </row>
    <row r="12" spans="1:256" x14ac:dyDescent="0.4">
      <c r="A12" s="1">
        <v>44022.161840277775</v>
      </c>
      <c r="B12">
        <v>0</v>
      </c>
      <c r="C12">
        <v>0.1</v>
      </c>
      <c r="D12">
        <v>0.1</v>
      </c>
      <c r="E12">
        <v>0</v>
      </c>
      <c r="F12">
        <v>0</v>
      </c>
      <c r="G12">
        <v>0</v>
      </c>
      <c r="H12">
        <v>0</v>
      </c>
      <c r="I12">
        <v>0</v>
      </c>
      <c r="J12">
        <v>0</v>
      </c>
      <c r="K12">
        <v>0</v>
      </c>
      <c r="L12">
        <v>0</v>
      </c>
      <c r="M12">
        <v>0.1</v>
      </c>
      <c r="N12">
        <v>0</v>
      </c>
      <c r="O12">
        <v>0</v>
      </c>
      <c r="P12">
        <v>0</v>
      </c>
      <c r="Q12">
        <v>0</v>
      </c>
      <c r="R12">
        <v>0</v>
      </c>
      <c r="IV12">
        <v>0.30000000000000004</v>
      </c>
    </row>
    <row r="13" spans="1:256" x14ac:dyDescent="0.4">
      <c r="A13" s="1">
        <v>44022.162534722222</v>
      </c>
      <c r="B13">
        <v>0</v>
      </c>
      <c r="C13">
        <v>0</v>
      </c>
      <c r="D13">
        <v>0.1</v>
      </c>
      <c r="E13">
        <v>0</v>
      </c>
      <c r="F13">
        <v>0</v>
      </c>
      <c r="G13">
        <v>0</v>
      </c>
      <c r="H13">
        <v>0</v>
      </c>
      <c r="I13">
        <v>0</v>
      </c>
      <c r="J13">
        <v>0</v>
      </c>
      <c r="K13">
        <v>0</v>
      </c>
      <c r="L13">
        <v>0</v>
      </c>
      <c r="M13">
        <v>0</v>
      </c>
      <c r="N13">
        <v>0</v>
      </c>
      <c r="O13">
        <v>0</v>
      </c>
      <c r="P13">
        <v>0</v>
      </c>
      <c r="Q13">
        <v>0</v>
      </c>
      <c r="R13">
        <v>0</v>
      </c>
      <c r="IV13">
        <v>0.1</v>
      </c>
    </row>
    <row r="14" spans="1:256" x14ac:dyDescent="0.4">
      <c r="A14" s="1">
        <v>44022.163229166668</v>
      </c>
      <c r="B14">
        <v>0.4</v>
      </c>
      <c r="C14">
        <v>0.5</v>
      </c>
      <c r="D14">
        <v>0.5</v>
      </c>
      <c r="E14">
        <v>0</v>
      </c>
      <c r="F14">
        <v>0</v>
      </c>
      <c r="G14">
        <v>0</v>
      </c>
      <c r="H14">
        <v>0</v>
      </c>
      <c r="I14">
        <v>0</v>
      </c>
      <c r="J14">
        <v>0</v>
      </c>
      <c r="K14">
        <v>0</v>
      </c>
      <c r="L14">
        <v>0</v>
      </c>
      <c r="M14">
        <v>0</v>
      </c>
      <c r="N14">
        <v>0</v>
      </c>
      <c r="O14">
        <v>0</v>
      </c>
      <c r="P14">
        <v>0</v>
      </c>
      <c r="Q14">
        <v>0</v>
      </c>
      <c r="R14">
        <v>0</v>
      </c>
      <c r="IV14">
        <v>1.4</v>
      </c>
    </row>
    <row r="15" spans="1:256" x14ac:dyDescent="0.4">
      <c r="A15" s="1">
        <v>44022.163923611108</v>
      </c>
      <c r="B15">
        <v>0.1</v>
      </c>
      <c r="C15">
        <v>0.2</v>
      </c>
      <c r="D15">
        <v>0.3</v>
      </c>
      <c r="E15">
        <v>0</v>
      </c>
      <c r="F15">
        <v>0</v>
      </c>
      <c r="G15">
        <v>0</v>
      </c>
      <c r="H15">
        <v>0</v>
      </c>
      <c r="I15">
        <v>0</v>
      </c>
      <c r="J15">
        <v>0</v>
      </c>
      <c r="K15">
        <v>0</v>
      </c>
      <c r="L15">
        <v>0</v>
      </c>
      <c r="M15">
        <v>0.1</v>
      </c>
      <c r="N15">
        <v>0</v>
      </c>
      <c r="O15">
        <v>0</v>
      </c>
      <c r="P15">
        <v>0.1</v>
      </c>
      <c r="Q15">
        <v>0</v>
      </c>
      <c r="R15">
        <v>0</v>
      </c>
      <c r="IV15">
        <v>0.8</v>
      </c>
    </row>
    <row r="16" spans="1:256" x14ac:dyDescent="0.4">
      <c r="A16" s="1">
        <v>44022.164618055554</v>
      </c>
      <c r="B16">
        <v>0.1</v>
      </c>
      <c r="C16">
        <v>0.1</v>
      </c>
      <c r="D16">
        <v>0.2</v>
      </c>
      <c r="E16">
        <v>0</v>
      </c>
      <c r="F16">
        <v>0</v>
      </c>
      <c r="G16">
        <v>0</v>
      </c>
      <c r="H16">
        <v>0</v>
      </c>
      <c r="I16">
        <v>0</v>
      </c>
      <c r="J16">
        <v>0</v>
      </c>
      <c r="K16">
        <v>0</v>
      </c>
      <c r="L16">
        <v>0</v>
      </c>
      <c r="M16">
        <v>0</v>
      </c>
      <c r="N16">
        <v>0</v>
      </c>
      <c r="O16">
        <v>0</v>
      </c>
      <c r="P16">
        <v>0.1</v>
      </c>
      <c r="Q16">
        <v>0</v>
      </c>
      <c r="R16">
        <v>0</v>
      </c>
      <c r="IV16">
        <v>0.5</v>
      </c>
    </row>
    <row r="17" spans="1:256" x14ac:dyDescent="0.4">
      <c r="A17" s="1">
        <v>44022.165312500001</v>
      </c>
      <c r="B17">
        <v>0</v>
      </c>
      <c r="C17">
        <v>0</v>
      </c>
      <c r="D17">
        <v>0</v>
      </c>
      <c r="E17">
        <v>0</v>
      </c>
      <c r="F17">
        <v>0</v>
      </c>
      <c r="G17">
        <v>0</v>
      </c>
      <c r="H17">
        <v>0</v>
      </c>
      <c r="I17">
        <v>0</v>
      </c>
      <c r="J17">
        <v>0</v>
      </c>
      <c r="K17">
        <v>0</v>
      </c>
      <c r="L17">
        <v>0</v>
      </c>
      <c r="M17">
        <v>0</v>
      </c>
      <c r="N17">
        <v>0</v>
      </c>
      <c r="O17">
        <v>0</v>
      </c>
      <c r="P17">
        <v>0</v>
      </c>
      <c r="Q17">
        <v>0</v>
      </c>
      <c r="R17">
        <v>0</v>
      </c>
      <c r="IV17">
        <v>0</v>
      </c>
    </row>
    <row r="18" spans="1:256" x14ac:dyDescent="0.4">
      <c r="A18" s="1">
        <v>44022.166006944448</v>
      </c>
      <c r="B18">
        <v>0</v>
      </c>
      <c r="C18">
        <v>0</v>
      </c>
      <c r="D18">
        <v>0</v>
      </c>
      <c r="E18">
        <v>0</v>
      </c>
      <c r="F18">
        <v>0</v>
      </c>
      <c r="G18">
        <v>0</v>
      </c>
      <c r="H18">
        <v>0</v>
      </c>
      <c r="I18">
        <v>0</v>
      </c>
      <c r="J18">
        <v>0</v>
      </c>
      <c r="K18">
        <v>0</v>
      </c>
      <c r="L18">
        <v>0</v>
      </c>
      <c r="M18">
        <v>0</v>
      </c>
      <c r="N18">
        <v>0</v>
      </c>
      <c r="O18">
        <v>0</v>
      </c>
      <c r="P18">
        <v>0</v>
      </c>
      <c r="Q18">
        <v>0</v>
      </c>
      <c r="R18">
        <v>0</v>
      </c>
      <c r="IV18">
        <v>0</v>
      </c>
    </row>
    <row r="19" spans="1:256" x14ac:dyDescent="0.4">
      <c r="A19" s="1">
        <v>44022.166701388887</v>
      </c>
      <c r="B19">
        <v>0</v>
      </c>
      <c r="C19">
        <v>0.1</v>
      </c>
      <c r="D19">
        <v>0.1</v>
      </c>
      <c r="E19">
        <v>0</v>
      </c>
      <c r="F19">
        <v>0</v>
      </c>
      <c r="G19">
        <v>0</v>
      </c>
      <c r="H19">
        <v>0</v>
      </c>
      <c r="I19">
        <v>0</v>
      </c>
      <c r="J19">
        <v>0</v>
      </c>
      <c r="K19">
        <v>0</v>
      </c>
      <c r="L19">
        <v>0</v>
      </c>
      <c r="M19">
        <v>0</v>
      </c>
      <c r="N19">
        <v>0</v>
      </c>
      <c r="O19">
        <v>0</v>
      </c>
      <c r="P19">
        <v>0</v>
      </c>
      <c r="Q19">
        <v>0</v>
      </c>
      <c r="R19">
        <v>0</v>
      </c>
      <c r="IV19">
        <v>0.2</v>
      </c>
    </row>
    <row r="20" spans="1:256" x14ac:dyDescent="0.4">
      <c r="A20" s="1">
        <v>44022.167395833334</v>
      </c>
      <c r="B20">
        <v>0.9</v>
      </c>
      <c r="C20">
        <v>1</v>
      </c>
      <c r="D20">
        <v>1.1000000000000001</v>
      </c>
      <c r="E20">
        <v>0</v>
      </c>
      <c r="F20">
        <v>0</v>
      </c>
      <c r="G20">
        <v>0</v>
      </c>
      <c r="H20">
        <v>0</v>
      </c>
      <c r="I20">
        <v>0</v>
      </c>
      <c r="J20">
        <v>0</v>
      </c>
      <c r="K20">
        <v>0</v>
      </c>
      <c r="L20">
        <v>0</v>
      </c>
      <c r="M20">
        <v>0.1</v>
      </c>
      <c r="N20">
        <v>0</v>
      </c>
      <c r="O20">
        <v>0</v>
      </c>
      <c r="P20">
        <v>0</v>
      </c>
      <c r="Q20">
        <v>0</v>
      </c>
      <c r="R20">
        <v>0</v>
      </c>
      <c r="IV20">
        <v>3.1</v>
      </c>
    </row>
    <row r="21" spans="1:256" x14ac:dyDescent="0.4">
      <c r="A21" s="1">
        <v>44022.168090277781</v>
      </c>
      <c r="B21">
        <v>1.3</v>
      </c>
      <c r="C21">
        <v>1.5</v>
      </c>
      <c r="D21">
        <v>1.6</v>
      </c>
      <c r="E21">
        <v>0</v>
      </c>
      <c r="F21">
        <v>0</v>
      </c>
      <c r="G21">
        <v>0</v>
      </c>
      <c r="H21">
        <v>0</v>
      </c>
      <c r="I21">
        <v>0</v>
      </c>
      <c r="J21">
        <v>0</v>
      </c>
      <c r="K21">
        <v>0</v>
      </c>
      <c r="L21">
        <v>0</v>
      </c>
      <c r="M21">
        <v>0.1</v>
      </c>
      <c r="N21">
        <v>0</v>
      </c>
      <c r="O21">
        <v>0.1</v>
      </c>
      <c r="P21">
        <v>0</v>
      </c>
      <c r="Q21">
        <v>0</v>
      </c>
      <c r="R21">
        <v>0</v>
      </c>
      <c r="IV21">
        <v>4.5999999999999996</v>
      </c>
    </row>
    <row r="22" spans="1:256" x14ac:dyDescent="0.4">
      <c r="A22" s="1">
        <v>44022.16878472222</v>
      </c>
      <c r="B22">
        <v>0.4</v>
      </c>
      <c r="C22">
        <v>2.2000000000000002</v>
      </c>
      <c r="D22">
        <v>2.4</v>
      </c>
      <c r="E22">
        <v>0</v>
      </c>
      <c r="F22">
        <v>0</v>
      </c>
      <c r="G22">
        <v>0</v>
      </c>
      <c r="H22">
        <v>0</v>
      </c>
      <c r="I22">
        <v>0</v>
      </c>
      <c r="J22">
        <v>0</v>
      </c>
      <c r="K22">
        <v>0</v>
      </c>
      <c r="L22">
        <v>0</v>
      </c>
      <c r="M22">
        <v>1.7</v>
      </c>
      <c r="N22">
        <v>0</v>
      </c>
      <c r="O22">
        <v>0.1</v>
      </c>
      <c r="P22">
        <v>0</v>
      </c>
      <c r="Q22">
        <v>0</v>
      </c>
      <c r="R22">
        <v>0</v>
      </c>
      <c r="IV22">
        <v>6.8</v>
      </c>
    </row>
    <row r="23" spans="1:256" x14ac:dyDescent="0.4">
      <c r="A23" s="1">
        <v>44022.169479166667</v>
      </c>
      <c r="B23">
        <v>0.1</v>
      </c>
      <c r="C23">
        <v>0.7</v>
      </c>
      <c r="D23">
        <v>0.7</v>
      </c>
      <c r="E23">
        <v>0</v>
      </c>
      <c r="F23">
        <v>0</v>
      </c>
      <c r="G23">
        <v>0</v>
      </c>
      <c r="H23">
        <v>0</v>
      </c>
      <c r="I23">
        <v>0</v>
      </c>
      <c r="J23">
        <v>0</v>
      </c>
      <c r="K23">
        <v>0</v>
      </c>
      <c r="L23">
        <v>0</v>
      </c>
      <c r="M23">
        <v>0.9</v>
      </c>
      <c r="N23">
        <v>0</v>
      </c>
      <c r="O23">
        <v>0</v>
      </c>
      <c r="P23">
        <v>0</v>
      </c>
      <c r="Q23">
        <v>0</v>
      </c>
      <c r="R23">
        <v>0</v>
      </c>
      <c r="IV23">
        <v>2.4</v>
      </c>
    </row>
    <row r="24" spans="1:256" x14ac:dyDescent="0.4">
      <c r="A24" s="1">
        <v>44022.170173611114</v>
      </c>
      <c r="B24">
        <v>0.1</v>
      </c>
      <c r="C24">
        <v>0.2</v>
      </c>
      <c r="D24">
        <v>0.3</v>
      </c>
      <c r="E24">
        <v>0</v>
      </c>
      <c r="F24">
        <v>0</v>
      </c>
      <c r="G24">
        <v>0</v>
      </c>
      <c r="H24">
        <v>0</v>
      </c>
      <c r="I24">
        <v>0</v>
      </c>
      <c r="J24">
        <v>0</v>
      </c>
      <c r="K24">
        <v>0</v>
      </c>
      <c r="L24">
        <v>0</v>
      </c>
      <c r="M24">
        <v>0</v>
      </c>
      <c r="N24">
        <v>0</v>
      </c>
      <c r="O24">
        <v>0</v>
      </c>
      <c r="P24">
        <v>0.1</v>
      </c>
      <c r="Q24">
        <v>0</v>
      </c>
      <c r="R24">
        <v>0</v>
      </c>
      <c r="IV24">
        <v>0.70000000000000007</v>
      </c>
    </row>
    <row r="25" spans="1:256" x14ac:dyDescent="0.4">
      <c r="A25" s="1">
        <v>44022.170868055553</v>
      </c>
      <c r="B25">
        <v>0.1</v>
      </c>
      <c r="C25">
        <v>0.1</v>
      </c>
      <c r="D25">
        <v>0.2</v>
      </c>
      <c r="E25">
        <v>0</v>
      </c>
      <c r="F25">
        <v>0</v>
      </c>
      <c r="G25">
        <v>0</v>
      </c>
      <c r="H25">
        <v>0</v>
      </c>
      <c r="I25">
        <v>0</v>
      </c>
      <c r="J25">
        <v>0</v>
      </c>
      <c r="K25">
        <v>0</v>
      </c>
      <c r="L25">
        <v>0</v>
      </c>
      <c r="M25">
        <v>0.1</v>
      </c>
      <c r="N25">
        <v>0</v>
      </c>
      <c r="O25">
        <v>0</v>
      </c>
      <c r="P25">
        <v>0</v>
      </c>
      <c r="Q25">
        <v>0</v>
      </c>
      <c r="R25">
        <v>0</v>
      </c>
      <c r="IV25">
        <v>0.5</v>
      </c>
    </row>
    <row r="26" spans="1:256" x14ac:dyDescent="0.4">
      <c r="A26" s="1">
        <v>44022.1715625</v>
      </c>
      <c r="B26">
        <v>0.1</v>
      </c>
      <c r="C26">
        <v>0.1</v>
      </c>
      <c r="D26">
        <v>0.1</v>
      </c>
      <c r="E26">
        <v>0</v>
      </c>
      <c r="F26">
        <v>0</v>
      </c>
      <c r="G26">
        <v>0</v>
      </c>
      <c r="H26">
        <v>0</v>
      </c>
      <c r="I26">
        <v>0</v>
      </c>
      <c r="J26">
        <v>0</v>
      </c>
      <c r="K26">
        <v>0</v>
      </c>
      <c r="L26">
        <v>0</v>
      </c>
      <c r="M26">
        <v>0</v>
      </c>
      <c r="N26">
        <v>0</v>
      </c>
      <c r="O26">
        <v>0</v>
      </c>
      <c r="P26">
        <v>0</v>
      </c>
      <c r="Q26">
        <v>0</v>
      </c>
      <c r="R26">
        <v>0</v>
      </c>
      <c r="IV26">
        <v>0.30000000000000004</v>
      </c>
    </row>
    <row r="27" spans="1:256" x14ac:dyDescent="0.4">
      <c r="A27" s="1">
        <v>44022.172256944446</v>
      </c>
      <c r="B27">
        <v>0</v>
      </c>
      <c r="C27">
        <v>0</v>
      </c>
      <c r="D27">
        <v>0</v>
      </c>
      <c r="E27">
        <v>0</v>
      </c>
      <c r="F27">
        <v>0</v>
      </c>
      <c r="G27">
        <v>0</v>
      </c>
      <c r="H27">
        <v>0</v>
      </c>
      <c r="I27">
        <v>0</v>
      </c>
      <c r="J27">
        <v>0</v>
      </c>
      <c r="K27">
        <v>0</v>
      </c>
      <c r="L27">
        <v>0</v>
      </c>
      <c r="M27">
        <v>0</v>
      </c>
      <c r="N27">
        <v>0</v>
      </c>
      <c r="O27">
        <v>0</v>
      </c>
      <c r="P27">
        <v>0</v>
      </c>
      <c r="Q27">
        <v>0</v>
      </c>
      <c r="R27">
        <v>0</v>
      </c>
      <c r="IV27">
        <v>0</v>
      </c>
    </row>
    <row r="28" spans="1:256" x14ac:dyDescent="0.4">
      <c r="A28" s="1">
        <v>44022.172951388886</v>
      </c>
      <c r="B28">
        <v>0</v>
      </c>
      <c r="C28">
        <v>0</v>
      </c>
      <c r="D28">
        <v>0</v>
      </c>
      <c r="E28">
        <v>0</v>
      </c>
      <c r="F28">
        <v>0</v>
      </c>
      <c r="G28">
        <v>0</v>
      </c>
      <c r="H28">
        <v>0</v>
      </c>
      <c r="I28">
        <v>0</v>
      </c>
      <c r="J28">
        <v>0</v>
      </c>
      <c r="K28">
        <v>0</v>
      </c>
      <c r="L28">
        <v>0</v>
      </c>
      <c r="M28">
        <v>0</v>
      </c>
      <c r="N28">
        <v>0</v>
      </c>
      <c r="O28">
        <v>0</v>
      </c>
      <c r="P28">
        <v>0</v>
      </c>
      <c r="Q28">
        <v>0</v>
      </c>
      <c r="R28">
        <v>0</v>
      </c>
      <c r="IV28">
        <v>0</v>
      </c>
    </row>
    <row r="29" spans="1:256" x14ac:dyDescent="0.4">
      <c r="A29" s="1">
        <v>44022.173645833333</v>
      </c>
      <c r="B29">
        <v>0</v>
      </c>
      <c r="C29">
        <v>0</v>
      </c>
      <c r="D29">
        <v>0</v>
      </c>
      <c r="E29">
        <v>0</v>
      </c>
      <c r="F29">
        <v>0</v>
      </c>
      <c r="G29">
        <v>0</v>
      </c>
      <c r="H29">
        <v>0</v>
      </c>
      <c r="I29">
        <v>0</v>
      </c>
      <c r="J29">
        <v>0</v>
      </c>
      <c r="K29">
        <v>0</v>
      </c>
      <c r="L29">
        <v>0</v>
      </c>
      <c r="M29">
        <v>0</v>
      </c>
      <c r="N29">
        <v>0</v>
      </c>
      <c r="O29">
        <v>0</v>
      </c>
      <c r="P29">
        <v>0</v>
      </c>
      <c r="Q29">
        <v>0</v>
      </c>
      <c r="R29">
        <v>0</v>
      </c>
      <c r="IV29">
        <v>0</v>
      </c>
    </row>
    <row r="30" spans="1:256" x14ac:dyDescent="0.4">
      <c r="A30" s="1">
        <v>44022.174340277779</v>
      </c>
      <c r="B30">
        <v>0.7</v>
      </c>
      <c r="C30">
        <v>0.8</v>
      </c>
      <c r="D30">
        <v>0.9</v>
      </c>
      <c r="E30">
        <v>0</v>
      </c>
      <c r="F30">
        <v>0</v>
      </c>
      <c r="G30">
        <v>0</v>
      </c>
      <c r="H30">
        <v>0</v>
      </c>
      <c r="I30">
        <v>0</v>
      </c>
      <c r="J30">
        <v>0</v>
      </c>
      <c r="K30">
        <v>0</v>
      </c>
      <c r="L30">
        <v>0</v>
      </c>
      <c r="M30">
        <v>0.1</v>
      </c>
      <c r="N30">
        <v>0</v>
      </c>
      <c r="O30">
        <v>0</v>
      </c>
      <c r="P30">
        <v>0.1</v>
      </c>
      <c r="Q30">
        <v>0</v>
      </c>
      <c r="R30">
        <v>0</v>
      </c>
      <c r="IV30">
        <v>2.6</v>
      </c>
    </row>
    <row r="31" spans="1:256" x14ac:dyDescent="0.4">
      <c r="A31" s="1">
        <v>44022.175034722219</v>
      </c>
      <c r="B31">
        <v>0.1</v>
      </c>
      <c r="C31">
        <v>0.2</v>
      </c>
      <c r="D31">
        <v>0.3</v>
      </c>
      <c r="E31">
        <v>0</v>
      </c>
      <c r="F31">
        <v>0</v>
      </c>
      <c r="G31">
        <v>0</v>
      </c>
      <c r="H31">
        <v>0</v>
      </c>
      <c r="I31">
        <v>0</v>
      </c>
      <c r="J31">
        <v>0</v>
      </c>
      <c r="K31">
        <v>0</v>
      </c>
      <c r="L31">
        <v>0</v>
      </c>
      <c r="M31">
        <v>0.1</v>
      </c>
      <c r="N31">
        <v>0</v>
      </c>
      <c r="O31">
        <v>0</v>
      </c>
      <c r="P31">
        <v>0.1</v>
      </c>
      <c r="Q31">
        <v>0</v>
      </c>
      <c r="R31">
        <v>0</v>
      </c>
      <c r="IV31">
        <v>0.8</v>
      </c>
    </row>
    <row r="32" spans="1:256" x14ac:dyDescent="0.4">
      <c r="A32" s="1">
        <v>44022.175717592596</v>
      </c>
      <c r="B32">
        <v>0</v>
      </c>
      <c r="C32">
        <v>1.6</v>
      </c>
      <c r="D32">
        <v>1.6</v>
      </c>
      <c r="E32">
        <v>0.7</v>
      </c>
      <c r="F32">
        <v>0.7</v>
      </c>
      <c r="G32">
        <v>0.7</v>
      </c>
      <c r="H32">
        <v>0.7</v>
      </c>
      <c r="I32">
        <v>0.7</v>
      </c>
      <c r="J32">
        <v>0.7</v>
      </c>
      <c r="K32">
        <v>0.7</v>
      </c>
      <c r="L32">
        <v>0.7</v>
      </c>
      <c r="M32">
        <v>1.5</v>
      </c>
      <c r="N32">
        <v>0</v>
      </c>
      <c r="O32">
        <v>0</v>
      </c>
      <c r="P32">
        <v>0</v>
      </c>
      <c r="Q32">
        <v>0</v>
      </c>
      <c r="R32">
        <v>0</v>
      </c>
      <c r="IV32">
        <v>10.3</v>
      </c>
    </row>
    <row r="33" spans="1:256" x14ac:dyDescent="0.4">
      <c r="A33" s="1">
        <v>44022.176412037035</v>
      </c>
      <c r="B33">
        <v>1</v>
      </c>
      <c r="C33">
        <v>2.2000000000000002</v>
      </c>
      <c r="D33">
        <v>2.4</v>
      </c>
      <c r="E33">
        <v>0</v>
      </c>
      <c r="F33">
        <v>0</v>
      </c>
      <c r="G33">
        <v>0</v>
      </c>
      <c r="H33">
        <v>0</v>
      </c>
      <c r="I33">
        <v>0</v>
      </c>
      <c r="J33">
        <v>0</v>
      </c>
      <c r="K33">
        <v>0</v>
      </c>
      <c r="L33">
        <v>0</v>
      </c>
      <c r="M33">
        <v>0.4</v>
      </c>
      <c r="N33">
        <v>0.9</v>
      </c>
      <c r="O33">
        <v>0</v>
      </c>
      <c r="P33">
        <v>0</v>
      </c>
      <c r="Q33">
        <v>0</v>
      </c>
      <c r="R33">
        <v>0</v>
      </c>
      <c r="IV33">
        <v>6.9</v>
      </c>
    </row>
    <row r="34" spans="1:256" x14ac:dyDescent="0.4">
      <c r="A34" s="1">
        <v>44022.177106481482</v>
      </c>
      <c r="B34">
        <v>0.1</v>
      </c>
      <c r="C34">
        <v>0.6</v>
      </c>
      <c r="D34">
        <v>0.8</v>
      </c>
      <c r="E34">
        <v>0</v>
      </c>
      <c r="F34">
        <v>0</v>
      </c>
      <c r="G34">
        <v>0</v>
      </c>
      <c r="H34">
        <v>0</v>
      </c>
      <c r="I34">
        <v>0</v>
      </c>
      <c r="J34">
        <v>0</v>
      </c>
      <c r="K34">
        <v>0</v>
      </c>
      <c r="L34">
        <v>0</v>
      </c>
      <c r="M34">
        <v>0.2</v>
      </c>
      <c r="N34">
        <v>0.1</v>
      </c>
      <c r="O34">
        <v>0.2</v>
      </c>
      <c r="P34">
        <v>0.1</v>
      </c>
      <c r="Q34">
        <v>0</v>
      </c>
      <c r="R34">
        <v>0</v>
      </c>
      <c r="IV34">
        <v>2.1</v>
      </c>
    </row>
    <row r="35" spans="1:256" x14ac:dyDescent="0.4">
      <c r="A35" s="1">
        <v>44022.177800925929</v>
      </c>
      <c r="B35">
        <v>0.2</v>
      </c>
      <c r="C35">
        <v>0.3</v>
      </c>
      <c r="D35">
        <v>0.3</v>
      </c>
      <c r="E35">
        <v>0</v>
      </c>
      <c r="F35">
        <v>0</v>
      </c>
      <c r="G35">
        <v>0</v>
      </c>
      <c r="H35">
        <v>0</v>
      </c>
      <c r="I35">
        <v>0</v>
      </c>
      <c r="J35">
        <v>0</v>
      </c>
      <c r="K35">
        <v>0</v>
      </c>
      <c r="L35">
        <v>0</v>
      </c>
      <c r="M35">
        <v>0</v>
      </c>
      <c r="N35">
        <v>0</v>
      </c>
      <c r="O35">
        <v>0</v>
      </c>
      <c r="P35">
        <v>0.1</v>
      </c>
      <c r="Q35">
        <v>0</v>
      </c>
      <c r="R35">
        <v>0</v>
      </c>
      <c r="IV35">
        <v>0.9</v>
      </c>
    </row>
    <row r="36" spans="1:256" x14ac:dyDescent="0.4">
      <c r="A36" s="1">
        <v>44022.178495370368</v>
      </c>
      <c r="B36">
        <v>0</v>
      </c>
      <c r="C36">
        <v>0.1</v>
      </c>
      <c r="D36">
        <v>0.2</v>
      </c>
      <c r="E36">
        <v>0</v>
      </c>
      <c r="F36">
        <v>0</v>
      </c>
      <c r="G36">
        <v>0</v>
      </c>
      <c r="H36">
        <v>0</v>
      </c>
      <c r="I36">
        <v>0</v>
      </c>
      <c r="J36">
        <v>0</v>
      </c>
      <c r="K36">
        <v>0</v>
      </c>
      <c r="L36">
        <v>0</v>
      </c>
      <c r="M36">
        <v>0</v>
      </c>
      <c r="N36">
        <v>0</v>
      </c>
      <c r="O36">
        <v>0</v>
      </c>
      <c r="P36">
        <v>0.1</v>
      </c>
      <c r="Q36">
        <v>0</v>
      </c>
      <c r="R36">
        <v>0</v>
      </c>
      <c r="IV36">
        <v>0.4</v>
      </c>
    </row>
    <row r="37" spans="1:256" x14ac:dyDescent="0.4">
      <c r="A37" s="1">
        <v>44022.179189814815</v>
      </c>
      <c r="B37">
        <v>0</v>
      </c>
      <c r="C37">
        <v>0</v>
      </c>
      <c r="D37">
        <v>0</v>
      </c>
      <c r="E37">
        <v>0</v>
      </c>
      <c r="F37">
        <v>0</v>
      </c>
      <c r="G37">
        <v>0</v>
      </c>
      <c r="H37">
        <v>0</v>
      </c>
      <c r="I37">
        <v>0</v>
      </c>
      <c r="J37">
        <v>0</v>
      </c>
      <c r="K37">
        <v>0</v>
      </c>
      <c r="L37">
        <v>0</v>
      </c>
      <c r="M37">
        <v>0</v>
      </c>
      <c r="N37">
        <v>0</v>
      </c>
      <c r="O37">
        <v>0</v>
      </c>
      <c r="P37">
        <v>0</v>
      </c>
      <c r="Q37">
        <v>0</v>
      </c>
      <c r="R37">
        <v>0</v>
      </c>
      <c r="IV37">
        <v>0</v>
      </c>
    </row>
    <row r="38" spans="1:256" x14ac:dyDescent="0.4">
      <c r="A38" s="1">
        <v>44022.179884259262</v>
      </c>
      <c r="B38">
        <v>0</v>
      </c>
      <c r="C38">
        <v>0</v>
      </c>
      <c r="D38">
        <v>0</v>
      </c>
      <c r="E38">
        <v>0</v>
      </c>
      <c r="F38">
        <v>0</v>
      </c>
      <c r="G38">
        <v>0</v>
      </c>
      <c r="H38">
        <v>0</v>
      </c>
      <c r="I38">
        <v>0</v>
      </c>
      <c r="J38">
        <v>0</v>
      </c>
      <c r="K38">
        <v>0</v>
      </c>
      <c r="L38">
        <v>0</v>
      </c>
      <c r="M38">
        <v>0</v>
      </c>
      <c r="N38">
        <v>0</v>
      </c>
      <c r="O38">
        <v>0</v>
      </c>
      <c r="P38">
        <v>0</v>
      </c>
      <c r="Q38">
        <v>0</v>
      </c>
      <c r="R38">
        <v>0</v>
      </c>
      <c r="IV38">
        <v>0</v>
      </c>
    </row>
    <row r="39" spans="1:256" x14ac:dyDescent="0.4">
      <c r="A39" s="1">
        <v>44022.180578703701</v>
      </c>
      <c r="B39">
        <v>0</v>
      </c>
      <c r="C39">
        <v>0</v>
      </c>
      <c r="D39">
        <v>0</v>
      </c>
      <c r="E39">
        <v>0</v>
      </c>
      <c r="F39">
        <v>0</v>
      </c>
      <c r="G39">
        <v>0</v>
      </c>
      <c r="H39">
        <v>0</v>
      </c>
      <c r="I39">
        <v>0</v>
      </c>
      <c r="J39">
        <v>0</v>
      </c>
      <c r="K39">
        <v>0</v>
      </c>
      <c r="L39">
        <v>0</v>
      </c>
      <c r="M39">
        <v>0</v>
      </c>
      <c r="N39">
        <v>0</v>
      </c>
      <c r="O39">
        <v>0</v>
      </c>
      <c r="P39">
        <v>0</v>
      </c>
      <c r="Q39">
        <v>0</v>
      </c>
      <c r="R39">
        <v>0</v>
      </c>
      <c r="IV39">
        <v>0</v>
      </c>
    </row>
    <row r="40" spans="1:256" x14ac:dyDescent="0.4">
      <c r="A40" s="1">
        <v>44022.181273148148</v>
      </c>
      <c r="B40">
        <v>0.7</v>
      </c>
      <c r="C40">
        <v>0.8</v>
      </c>
      <c r="D40">
        <v>0.9</v>
      </c>
      <c r="E40">
        <v>0</v>
      </c>
      <c r="F40">
        <v>0</v>
      </c>
      <c r="G40">
        <v>0</v>
      </c>
      <c r="H40">
        <v>0</v>
      </c>
      <c r="I40">
        <v>0</v>
      </c>
      <c r="J40">
        <v>0</v>
      </c>
      <c r="K40">
        <v>0</v>
      </c>
      <c r="L40">
        <v>0</v>
      </c>
      <c r="M40">
        <v>0.1</v>
      </c>
      <c r="N40">
        <v>0</v>
      </c>
      <c r="O40">
        <v>0</v>
      </c>
      <c r="P40">
        <v>0</v>
      </c>
      <c r="Q40">
        <v>0</v>
      </c>
      <c r="R40">
        <v>0</v>
      </c>
      <c r="IV40">
        <v>2.5</v>
      </c>
    </row>
    <row r="41" spans="1:256" x14ac:dyDescent="0.4">
      <c r="A41" s="1">
        <v>44022.181967592594</v>
      </c>
      <c r="B41">
        <v>0.1</v>
      </c>
      <c r="C41">
        <v>0.2</v>
      </c>
      <c r="D41">
        <v>0.2</v>
      </c>
      <c r="E41">
        <v>0</v>
      </c>
      <c r="F41">
        <v>0</v>
      </c>
      <c r="G41">
        <v>0</v>
      </c>
      <c r="H41">
        <v>0</v>
      </c>
      <c r="I41">
        <v>0</v>
      </c>
      <c r="J41">
        <v>0</v>
      </c>
      <c r="K41">
        <v>0</v>
      </c>
      <c r="L41">
        <v>0</v>
      </c>
      <c r="M41">
        <v>0.1</v>
      </c>
      <c r="N41">
        <v>0</v>
      </c>
      <c r="O41">
        <v>0</v>
      </c>
      <c r="P41">
        <v>0</v>
      </c>
      <c r="Q41">
        <v>0</v>
      </c>
      <c r="R41">
        <v>0</v>
      </c>
      <c r="IV41">
        <v>0.6</v>
      </c>
    </row>
    <row r="43" spans="1:256" x14ac:dyDescent="0.4">
      <c r="A43" t="s">
        <v>748</v>
      </c>
      <c r="B43" s="9">
        <f>AVERAGE(B2:B41)</f>
        <v>1.2975000000000005</v>
      </c>
      <c r="C43" s="9">
        <f>AVERAGE(C2:C41)</f>
        <v>1.5175000000000007</v>
      </c>
      <c r="D43" s="9">
        <f>AVERAGE(D2:D41)</f>
        <v>1.5750000000000002</v>
      </c>
      <c r="E43" s="9">
        <f>AVERAGE(E2:E41)</f>
        <v>0.1</v>
      </c>
      <c r="F43" s="9">
        <f>AVERAGE(F2:F41)</f>
        <v>0.06</v>
      </c>
      <c r="G43" s="9">
        <f>AVERAGE(G2:G41)</f>
        <v>0.06</v>
      </c>
      <c r="H43" s="9">
        <f>AVERAGE(H2:H41)</f>
        <v>0.06</v>
      </c>
      <c r="I43" s="9">
        <f>AVERAGE(I2:I41)</f>
        <v>0.06</v>
      </c>
      <c r="J43" s="9">
        <f>AVERAGE(J2:J41)</f>
        <v>0.06</v>
      </c>
      <c r="K43" s="9">
        <f>AVERAGE(K2:K41)</f>
        <v>0.06</v>
      </c>
      <c r="L43" s="9">
        <f>AVERAGE(L2:L41)</f>
        <v>0.06</v>
      </c>
      <c r="M43" s="9">
        <f>AVERAGE(M2:M41)</f>
        <v>0.1575</v>
      </c>
      <c r="N43" s="9">
        <f>AVERAGE(N2:N41)</f>
        <v>4.2500000000000003E-2</v>
      </c>
      <c r="O43" s="9">
        <f>AVERAGE(O2:O41)</f>
        <v>1.2500000000000001E-2</v>
      </c>
      <c r="P43" s="9">
        <f>AVERAGE(P2:P41)</f>
        <v>2.4999999999999998E-2</v>
      </c>
      <c r="Q43" s="9">
        <f>AVERAGE(Q2:Q41)</f>
        <v>0</v>
      </c>
      <c r="R43" s="9">
        <f>AVERAGE(R2:R41)</f>
        <v>0</v>
      </c>
    </row>
    <row r="44" spans="1:256" x14ac:dyDescent="0.4">
      <c r="A44" t="s">
        <v>749</v>
      </c>
      <c r="B44" s="9">
        <f>IF(B43=0,0,MAX(SUMPRODUCT(B2:B41,B2:B41)/SUM(B2:B41)-B43,0))</f>
        <v>36.286122350674361</v>
      </c>
      <c r="C44" s="9">
        <f>IF(C43=0,0,MAX(SUMPRODUCT(C2:C41,C2:C41)/SUM(C2:C41)-C43,0))</f>
        <v>30.856305601317931</v>
      </c>
      <c r="D44" s="9">
        <f>IF(D43=0,0,MAX(SUMPRODUCT(D2:D41,D2:D41)/SUM(D2:D41)-D43,0))</f>
        <v>29.678015873015859</v>
      </c>
      <c r="E44" s="9">
        <f>IF(E43=0,0,MAX(SUMPRODUCT(E2:E41,E2:E41)/SUM(E2:E41)-E43,0))</f>
        <v>2.7449999999999997</v>
      </c>
      <c r="F44" s="9">
        <f>IF(F43=0,0,MAX(SUMPRODUCT(F2:F41,F2:F41)/SUM(F2:F41)-F43,0))</f>
        <v>1.3483333333333332</v>
      </c>
      <c r="G44" s="9">
        <f>IF(G43=0,0,MAX(SUMPRODUCT(G2:G41,G2:G41)/SUM(G2:G41)-G43,0))</f>
        <v>1.3483333333333332</v>
      </c>
      <c r="H44" s="9">
        <f>IF(H43=0,0,MAX(SUMPRODUCT(H2:H41,H2:H41)/SUM(H2:H41)-H43,0))</f>
        <v>1.3483333333333332</v>
      </c>
      <c r="I44" s="9">
        <f>IF(I43=0,0,MAX(SUMPRODUCT(I2:I41,I2:I41)/SUM(I2:I41)-I43,0))</f>
        <v>1.3483333333333332</v>
      </c>
      <c r="J44" s="9">
        <f>IF(J43=0,0,MAX(SUMPRODUCT(J2:J41,J2:J41)/SUM(J2:J41)-J43,0))</f>
        <v>1.3483333333333332</v>
      </c>
      <c r="K44" s="9">
        <f>IF(K43=0,0,MAX(SUMPRODUCT(K2:K41,K2:K41)/SUM(K2:K41)-K43,0))</f>
        <v>1.3483333333333332</v>
      </c>
      <c r="L44" s="9">
        <f>IF(L43=0,0,MAX(SUMPRODUCT(L2:L41,L2:L41)/SUM(L2:L41)-L43,0))</f>
        <v>1.3483333333333332</v>
      </c>
      <c r="M44" s="9">
        <f>IF(M43=0,0,MAX(SUMPRODUCT(M2:M41,M2:M41)/SUM(M2:M41)-M43,0))</f>
        <v>0.84726190476190477</v>
      </c>
      <c r="N44" s="9">
        <f>IF(N43=0,0,MAX(SUMPRODUCT(N2:N41,N2:N41)/SUM(N2:N41)-N43,0))</f>
        <v>0.65750000000000008</v>
      </c>
      <c r="O44" s="9">
        <f>IF(O43=0,0,MAX(SUMPRODUCT(O2:O41,O2:O41)/SUM(O2:O41)-O43,0))</f>
        <v>0.1275</v>
      </c>
      <c r="P44" s="9">
        <f>IF(P43=0,0,MAX(SUMPRODUCT(P2:P41,P2:P41)/SUM(P2:P41)-P43,0))</f>
        <v>7.5000000000000053E-2</v>
      </c>
      <c r="Q44" s="9">
        <f>IF(Q43=0,0,MAX(SUMPRODUCT(Q2:Q41,Q2:Q41)/SUM(Q2:Q41)-Q43,0))</f>
        <v>0</v>
      </c>
      <c r="R44" s="9">
        <f>IF(R43=0,0,MAX(SUMPRODUCT(R2:R41,R2:R41)/SUM(R2:R41)-R43,0))</f>
        <v>0</v>
      </c>
    </row>
    <row r="45" spans="1:256" x14ac:dyDescent="0.4">
      <c r="A45" t="s">
        <v>750</v>
      </c>
      <c r="B45" s="9">
        <f>MAX(B2:B41)</f>
        <v>44.1</v>
      </c>
      <c r="C45" s="9">
        <f>MAX(C2:C41)</f>
        <v>44.1</v>
      </c>
      <c r="D45" s="9">
        <f>MAX(D2:D41)</f>
        <v>44.1</v>
      </c>
      <c r="E45" s="9">
        <f>MAX(E2:E41)</f>
        <v>3.3</v>
      </c>
      <c r="F45" s="9">
        <f>MAX(F2:F41)</f>
        <v>1.7</v>
      </c>
      <c r="G45" s="9">
        <f>MAX(G2:G41)</f>
        <v>1.7</v>
      </c>
      <c r="H45" s="9">
        <f>MAX(H2:H41)</f>
        <v>1.7</v>
      </c>
      <c r="I45" s="9">
        <f>MAX(I2:I41)</f>
        <v>1.7</v>
      </c>
      <c r="J45" s="9">
        <f>MAX(J2:J41)</f>
        <v>1.7</v>
      </c>
      <c r="K45" s="9">
        <f>MAX(K2:K41)</f>
        <v>1.7</v>
      </c>
      <c r="L45" s="9">
        <f>MAX(L2:L41)</f>
        <v>1.7</v>
      </c>
      <c r="M45" s="9">
        <f>MAX(M2:M41)</f>
        <v>1.7</v>
      </c>
      <c r="N45" s="9">
        <f>MAX(N2:N41)</f>
        <v>0.9</v>
      </c>
      <c r="O45" s="9">
        <f>MAX(O2:O41)</f>
        <v>0.2</v>
      </c>
      <c r="P45" s="9">
        <f>MAX(P2:P41)</f>
        <v>0.1</v>
      </c>
      <c r="Q45" s="9">
        <f>MAX(Q2:Q41)</f>
        <v>0</v>
      </c>
      <c r="R45" s="9">
        <f>MAX(R2:R41)</f>
        <v>0</v>
      </c>
    </row>
    <row r="46" spans="1:256" x14ac:dyDescent="0.4">
      <c r="A46" t="s">
        <v>751</v>
      </c>
      <c r="B46" s="9">
        <f>MIN(B2:B41)</f>
        <v>0</v>
      </c>
      <c r="C46" s="9">
        <f>MIN(C2:C41)</f>
        <v>0</v>
      </c>
      <c r="D46" s="9">
        <f>MIN(D2:D41)</f>
        <v>0</v>
      </c>
      <c r="E46" s="9">
        <f>MIN(E2:E41)</f>
        <v>0</v>
      </c>
      <c r="F46" s="9">
        <f>MIN(F2:F41)</f>
        <v>0</v>
      </c>
      <c r="G46" s="9">
        <f>MIN(G2:G41)</f>
        <v>0</v>
      </c>
      <c r="H46" s="9">
        <f>MIN(H2:H41)</f>
        <v>0</v>
      </c>
      <c r="I46" s="9">
        <f>MIN(I2:I41)</f>
        <v>0</v>
      </c>
      <c r="J46" s="9">
        <f>MIN(J2:J41)</f>
        <v>0</v>
      </c>
      <c r="K46" s="9">
        <f>MIN(K2:K41)</f>
        <v>0</v>
      </c>
      <c r="L46" s="9">
        <f>MIN(L2:L41)</f>
        <v>0</v>
      </c>
      <c r="M46" s="9">
        <f>MIN(M2:M41)</f>
        <v>0</v>
      </c>
      <c r="N46" s="9">
        <f>MIN(N2:N41)</f>
        <v>0</v>
      </c>
      <c r="O46" s="9">
        <f>MIN(O2:O41)</f>
        <v>0</v>
      </c>
      <c r="P46" s="9">
        <f>MIN(P2:P41)</f>
        <v>0</v>
      </c>
      <c r="Q46" s="9">
        <f>MIN(Q2:Q41)</f>
        <v>0</v>
      </c>
      <c r="R46" s="9">
        <f>MIN(R2:R41)</f>
        <v>0</v>
      </c>
    </row>
    <row r="47" spans="1:256" x14ac:dyDescent="0.4">
      <c r="A47" t="s">
        <v>752</v>
      </c>
      <c r="B47" s="9">
        <f>B43+ B44</f>
        <v>37.583622350674361</v>
      </c>
      <c r="C47" s="9">
        <f>C43+ C44</f>
        <v>32.373805601317933</v>
      </c>
      <c r="D47" s="9">
        <f>D43+ D44</f>
        <v>31.253015873015858</v>
      </c>
      <c r="E47" s="9">
        <f>E43+ E44</f>
        <v>2.8449999999999998</v>
      </c>
      <c r="F47" s="9">
        <f>F43+ F44</f>
        <v>1.4083333333333332</v>
      </c>
      <c r="G47" s="9">
        <f>G43+ G44</f>
        <v>1.4083333333333332</v>
      </c>
      <c r="H47" s="9">
        <f>H43+ H44</f>
        <v>1.4083333333333332</v>
      </c>
      <c r="I47" s="9">
        <f>I43+ I44</f>
        <v>1.4083333333333332</v>
      </c>
      <c r="J47" s="9">
        <f>J43+ J44</f>
        <v>1.4083333333333332</v>
      </c>
      <c r="K47" s="9">
        <f>K43+ K44</f>
        <v>1.4083333333333332</v>
      </c>
      <c r="L47" s="9">
        <f>L43+ L44</f>
        <v>1.4083333333333332</v>
      </c>
      <c r="M47" s="9">
        <f>M43+ M44</f>
        <v>1.0047619047619047</v>
      </c>
      <c r="N47" s="9">
        <f>N43+ N44</f>
        <v>0.70000000000000007</v>
      </c>
      <c r="O47" s="9">
        <f>O43+ O44</f>
        <v>0.14000000000000001</v>
      </c>
      <c r="P47" s="9">
        <f>P43+ P44</f>
        <v>0.10000000000000005</v>
      </c>
      <c r="Q47" s="9">
        <f>Q43+ Q44</f>
        <v>0</v>
      </c>
      <c r="R47" s="9">
        <f>R43+ R44</f>
        <v>0</v>
      </c>
    </row>
    <row r="48" spans="1:256" x14ac:dyDescent="0.4">
      <c r="B48" s="9"/>
      <c r="C48" s="9"/>
      <c r="D48" s="9"/>
      <c r="E48" s="9"/>
      <c r="F48" s="9"/>
      <c r="G48" s="9"/>
      <c r="H48" s="9"/>
      <c r="I48" s="9"/>
      <c r="J48" s="9"/>
      <c r="K48" s="9"/>
      <c r="L48" s="9"/>
      <c r="M48" s="9"/>
      <c r="N48" s="9"/>
      <c r="O48" s="9"/>
      <c r="P48" s="9"/>
      <c r="Q48" s="9"/>
      <c r="R48" s="9"/>
    </row>
  </sheetData>
  <sortState columnSort="1" ref="B1:R47">
    <sortCondition descending="1" ref="B47"/>
  </sortState>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sheetData>
    <row r="1" spans="1:12" x14ac:dyDescent="0.4">
      <c r="A1" t="s">
        <v>577</v>
      </c>
      <c r="B1" t="s">
        <v>587</v>
      </c>
      <c r="C1" t="s">
        <v>578</v>
      </c>
      <c r="D1" t="s">
        <v>578</v>
      </c>
      <c r="E1" t="s">
        <v>585</v>
      </c>
      <c r="F1" t="s">
        <v>583</v>
      </c>
      <c r="G1" t="s">
        <v>581</v>
      </c>
      <c r="H1" t="s">
        <v>584</v>
      </c>
      <c r="I1" t="s">
        <v>582</v>
      </c>
      <c r="J1" t="s">
        <v>579</v>
      </c>
      <c r="K1" t="s">
        <v>580</v>
      </c>
      <c r="L1" t="s">
        <v>586</v>
      </c>
    </row>
    <row r="2" spans="1:12" x14ac:dyDescent="0.4">
      <c r="A2" s="1">
        <v>44022.15488425926</v>
      </c>
      <c r="B2">
        <v>76.400000000000006</v>
      </c>
      <c r="C2">
        <v>18.3</v>
      </c>
      <c r="D2">
        <v>18.3</v>
      </c>
      <c r="E2">
        <v>17.7</v>
      </c>
      <c r="F2">
        <v>16</v>
      </c>
      <c r="G2">
        <v>14.7</v>
      </c>
      <c r="H2">
        <v>6.6</v>
      </c>
      <c r="I2">
        <v>3.3</v>
      </c>
      <c r="J2">
        <v>0</v>
      </c>
      <c r="K2">
        <v>0</v>
      </c>
      <c r="L2">
        <v>0</v>
      </c>
    </row>
    <row r="3" spans="1:12" x14ac:dyDescent="0.4">
      <c r="A3" s="1">
        <v>44022.155578703707</v>
      </c>
      <c r="B3">
        <v>76.400000000000006</v>
      </c>
      <c r="C3">
        <v>18.3</v>
      </c>
      <c r="D3">
        <v>18.3</v>
      </c>
      <c r="E3">
        <v>17.7</v>
      </c>
      <c r="F3">
        <v>16</v>
      </c>
      <c r="G3">
        <v>14.7</v>
      </c>
      <c r="H3">
        <v>6.6</v>
      </c>
      <c r="I3">
        <v>3.3</v>
      </c>
      <c r="J3">
        <v>0</v>
      </c>
      <c r="K3">
        <v>0</v>
      </c>
      <c r="L3">
        <v>0</v>
      </c>
    </row>
    <row r="4" spans="1:12" x14ac:dyDescent="0.4">
      <c r="A4" s="1">
        <v>44022.156273148146</v>
      </c>
      <c r="B4">
        <v>76.400000000000006</v>
      </c>
      <c r="C4">
        <v>18.3</v>
      </c>
      <c r="D4">
        <v>18.3</v>
      </c>
      <c r="E4">
        <v>17.7</v>
      </c>
      <c r="F4">
        <v>16</v>
      </c>
      <c r="G4">
        <v>14.7</v>
      </c>
      <c r="H4">
        <v>6.6</v>
      </c>
      <c r="I4">
        <v>3.3</v>
      </c>
      <c r="J4">
        <v>0</v>
      </c>
      <c r="K4">
        <v>0</v>
      </c>
      <c r="L4">
        <v>0</v>
      </c>
    </row>
    <row r="5" spans="1:12" x14ac:dyDescent="0.4">
      <c r="A5" s="1">
        <v>44022.156967592593</v>
      </c>
      <c r="B5">
        <v>76.400000000000006</v>
      </c>
      <c r="C5">
        <v>18.3</v>
      </c>
      <c r="D5">
        <v>18.3</v>
      </c>
      <c r="E5">
        <v>17.7</v>
      </c>
      <c r="F5">
        <v>16</v>
      </c>
      <c r="G5">
        <v>14.7</v>
      </c>
      <c r="H5">
        <v>6.6</v>
      </c>
      <c r="I5">
        <v>3.3</v>
      </c>
      <c r="J5">
        <v>0</v>
      </c>
      <c r="K5">
        <v>0</v>
      </c>
      <c r="L5">
        <v>0</v>
      </c>
    </row>
    <row r="6" spans="1:12" x14ac:dyDescent="0.4">
      <c r="A6" s="1">
        <v>44022.15766203704</v>
      </c>
      <c r="B6">
        <v>76.5</v>
      </c>
      <c r="C6">
        <v>18.3</v>
      </c>
      <c r="D6">
        <v>18.3</v>
      </c>
      <c r="E6">
        <v>17.7</v>
      </c>
      <c r="F6">
        <v>16</v>
      </c>
      <c r="G6">
        <v>14.7</v>
      </c>
      <c r="H6">
        <v>6.6</v>
      </c>
      <c r="I6">
        <v>3.3</v>
      </c>
      <c r="J6">
        <v>0</v>
      </c>
      <c r="K6">
        <v>0</v>
      </c>
      <c r="L6">
        <v>0</v>
      </c>
    </row>
    <row r="7" spans="1:12" x14ac:dyDescent="0.4">
      <c r="A7" s="1">
        <v>44022.158356481479</v>
      </c>
      <c r="B7">
        <v>76.5</v>
      </c>
      <c r="C7">
        <v>18.3</v>
      </c>
      <c r="D7">
        <v>18.3</v>
      </c>
      <c r="E7">
        <v>17.7</v>
      </c>
      <c r="F7">
        <v>16</v>
      </c>
      <c r="G7">
        <v>14.7</v>
      </c>
      <c r="H7">
        <v>6.6</v>
      </c>
      <c r="I7">
        <v>3.3</v>
      </c>
      <c r="J7">
        <v>0</v>
      </c>
      <c r="K7">
        <v>0</v>
      </c>
      <c r="L7">
        <v>0</v>
      </c>
    </row>
    <row r="8" spans="1:12" x14ac:dyDescent="0.4">
      <c r="A8" s="1">
        <v>44022.159062500003</v>
      </c>
      <c r="B8">
        <v>76.5</v>
      </c>
      <c r="C8">
        <v>18.3</v>
      </c>
      <c r="D8">
        <v>18.3</v>
      </c>
      <c r="E8">
        <v>17.7</v>
      </c>
      <c r="F8">
        <v>16</v>
      </c>
      <c r="G8">
        <v>14.7</v>
      </c>
      <c r="H8">
        <v>6.6</v>
      </c>
      <c r="I8">
        <v>3.3</v>
      </c>
      <c r="J8">
        <v>0</v>
      </c>
      <c r="K8">
        <v>0</v>
      </c>
      <c r="L8">
        <v>0</v>
      </c>
    </row>
    <row r="9" spans="1:12" x14ac:dyDescent="0.4">
      <c r="A9" s="1">
        <v>44022.159756944442</v>
      </c>
      <c r="B9">
        <v>76.5</v>
      </c>
      <c r="C9">
        <v>18.3</v>
      </c>
      <c r="D9">
        <v>18.3</v>
      </c>
      <c r="E9">
        <v>19.3</v>
      </c>
      <c r="F9">
        <v>16</v>
      </c>
      <c r="G9">
        <v>14.7</v>
      </c>
      <c r="H9">
        <v>6.6</v>
      </c>
      <c r="I9">
        <v>3.3</v>
      </c>
      <c r="J9">
        <v>0</v>
      </c>
      <c r="K9">
        <v>0</v>
      </c>
      <c r="L9">
        <v>0</v>
      </c>
    </row>
    <row r="10" spans="1:12" x14ac:dyDescent="0.4">
      <c r="A10" s="1">
        <v>44022.160451388889</v>
      </c>
      <c r="B10">
        <v>76.5</v>
      </c>
      <c r="C10">
        <v>18.3</v>
      </c>
      <c r="D10">
        <v>18.3</v>
      </c>
      <c r="E10">
        <v>19.3</v>
      </c>
      <c r="F10">
        <v>16</v>
      </c>
      <c r="G10">
        <v>14.7</v>
      </c>
      <c r="H10">
        <v>6.6</v>
      </c>
      <c r="I10">
        <v>3.3</v>
      </c>
      <c r="J10">
        <v>0</v>
      </c>
      <c r="K10">
        <v>0</v>
      </c>
      <c r="L10">
        <v>0</v>
      </c>
    </row>
    <row r="11" spans="1:12" x14ac:dyDescent="0.4">
      <c r="A11" s="1">
        <v>44022.161145833335</v>
      </c>
      <c r="B11">
        <v>76.5</v>
      </c>
      <c r="C11">
        <v>18.3</v>
      </c>
      <c r="D11">
        <v>18.3</v>
      </c>
      <c r="E11">
        <v>19.3</v>
      </c>
      <c r="F11">
        <v>16</v>
      </c>
      <c r="G11">
        <v>14.7</v>
      </c>
      <c r="H11">
        <v>6.6</v>
      </c>
      <c r="I11">
        <v>3.3</v>
      </c>
      <c r="J11">
        <v>0</v>
      </c>
      <c r="K11">
        <v>0</v>
      </c>
      <c r="L11">
        <v>0</v>
      </c>
    </row>
    <row r="12" spans="1:12" x14ac:dyDescent="0.4">
      <c r="A12" s="1">
        <v>44022.161840277775</v>
      </c>
      <c r="B12">
        <v>76.5</v>
      </c>
      <c r="C12">
        <v>18.3</v>
      </c>
      <c r="D12">
        <v>18.3</v>
      </c>
      <c r="E12">
        <v>19.3</v>
      </c>
      <c r="F12">
        <v>16</v>
      </c>
      <c r="G12">
        <v>14.7</v>
      </c>
      <c r="H12">
        <v>6.6</v>
      </c>
      <c r="I12">
        <v>3.3</v>
      </c>
      <c r="J12">
        <v>0</v>
      </c>
      <c r="K12">
        <v>0</v>
      </c>
      <c r="L12">
        <v>0</v>
      </c>
    </row>
    <row r="13" spans="1:12" x14ac:dyDescent="0.4">
      <c r="A13" s="1">
        <v>44022.162534722222</v>
      </c>
      <c r="B13">
        <v>76.5</v>
      </c>
      <c r="C13">
        <v>18.3</v>
      </c>
      <c r="D13">
        <v>18.3</v>
      </c>
      <c r="E13">
        <v>19.3</v>
      </c>
      <c r="F13">
        <v>16</v>
      </c>
      <c r="G13">
        <v>14.7</v>
      </c>
      <c r="H13">
        <v>6.6</v>
      </c>
      <c r="I13">
        <v>3.3</v>
      </c>
      <c r="J13">
        <v>0</v>
      </c>
      <c r="K13">
        <v>0</v>
      </c>
      <c r="L13">
        <v>0</v>
      </c>
    </row>
    <row r="14" spans="1:12" x14ac:dyDescent="0.4">
      <c r="A14" s="1">
        <v>44022.163229166668</v>
      </c>
      <c r="B14">
        <v>76.5</v>
      </c>
      <c r="C14">
        <v>18.3</v>
      </c>
      <c r="D14">
        <v>18.3</v>
      </c>
      <c r="E14">
        <v>17.7</v>
      </c>
      <c r="F14">
        <v>16</v>
      </c>
      <c r="G14">
        <v>14.7</v>
      </c>
      <c r="H14">
        <v>6.6</v>
      </c>
      <c r="I14">
        <v>3.3</v>
      </c>
      <c r="J14">
        <v>0</v>
      </c>
      <c r="K14">
        <v>0</v>
      </c>
      <c r="L14">
        <v>0</v>
      </c>
    </row>
    <row r="15" spans="1:12" x14ac:dyDescent="0.4">
      <c r="A15" s="1">
        <v>44022.163923611108</v>
      </c>
      <c r="B15">
        <v>76.599999999999994</v>
      </c>
      <c r="C15">
        <v>18.3</v>
      </c>
      <c r="D15">
        <v>18.3</v>
      </c>
      <c r="E15">
        <v>17.7</v>
      </c>
      <c r="F15">
        <v>16</v>
      </c>
      <c r="G15">
        <v>14.7</v>
      </c>
      <c r="H15">
        <v>6.6</v>
      </c>
      <c r="I15">
        <v>3.3</v>
      </c>
      <c r="J15">
        <v>0</v>
      </c>
      <c r="K15">
        <v>0</v>
      </c>
      <c r="L15">
        <v>0</v>
      </c>
    </row>
    <row r="16" spans="1:12" x14ac:dyDescent="0.4">
      <c r="A16" s="1">
        <v>44022.164618055554</v>
      </c>
      <c r="B16">
        <v>76.599999999999994</v>
      </c>
      <c r="C16">
        <v>18.3</v>
      </c>
      <c r="D16">
        <v>18.3</v>
      </c>
      <c r="E16">
        <v>17.7</v>
      </c>
      <c r="F16">
        <v>16</v>
      </c>
      <c r="G16">
        <v>14.7</v>
      </c>
      <c r="H16">
        <v>6.6</v>
      </c>
      <c r="I16">
        <v>3.3</v>
      </c>
      <c r="J16">
        <v>0</v>
      </c>
      <c r="K16">
        <v>0</v>
      </c>
      <c r="L16">
        <v>0</v>
      </c>
    </row>
    <row r="17" spans="1:12" x14ac:dyDescent="0.4">
      <c r="A17" s="1">
        <v>44022.165312500001</v>
      </c>
      <c r="B17">
        <v>76.599999999999994</v>
      </c>
      <c r="C17">
        <v>18.3</v>
      </c>
      <c r="D17">
        <v>18.3</v>
      </c>
      <c r="E17">
        <v>17.7</v>
      </c>
      <c r="F17">
        <v>16</v>
      </c>
      <c r="G17">
        <v>14.7</v>
      </c>
      <c r="H17">
        <v>6.6</v>
      </c>
      <c r="I17">
        <v>3.3</v>
      </c>
      <c r="J17">
        <v>0</v>
      </c>
      <c r="K17">
        <v>0</v>
      </c>
      <c r="L17">
        <v>0</v>
      </c>
    </row>
    <row r="18" spans="1:12" x14ac:dyDescent="0.4">
      <c r="A18" s="1">
        <v>44022.166006944448</v>
      </c>
      <c r="B18">
        <v>76.7</v>
      </c>
      <c r="C18">
        <v>18.3</v>
      </c>
      <c r="D18">
        <v>18.3</v>
      </c>
      <c r="E18">
        <v>17.7</v>
      </c>
      <c r="F18">
        <v>16</v>
      </c>
      <c r="G18">
        <v>14.7</v>
      </c>
      <c r="H18">
        <v>6.6</v>
      </c>
      <c r="I18">
        <v>3.3</v>
      </c>
      <c r="J18">
        <v>0</v>
      </c>
      <c r="K18">
        <v>0</v>
      </c>
      <c r="L18">
        <v>0</v>
      </c>
    </row>
    <row r="19" spans="1:12" x14ac:dyDescent="0.4">
      <c r="A19" s="1">
        <v>44022.166701388887</v>
      </c>
      <c r="B19">
        <v>76.7</v>
      </c>
      <c r="C19">
        <v>18.3</v>
      </c>
      <c r="D19">
        <v>18.3</v>
      </c>
      <c r="E19">
        <v>17.7</v>
      </c>
      <c r="F19">
        <v>16</v>
      </c>
      <c r="G19">
        <v>14.7</v>
      </c>
      <c r="H19">
        <v>6.6</v>
      </c>
      <c r="I19">
        <v>3.3</v>
      </c>
      <c r="J19">
        <v>0</v>
      </c>
      <c r="K19">
        <v>0</v>
      </c>
      <c r="L19">
        <v>0</v>
      </c>
    </row>
    <row r="20" spans="1:12" x14ac:dyDescent="0.4">
      <c r="A20" s="1">
        <v>44022.167395833334</v>
      </c>
      <c r="B20">
        <v>76.7</v>
      </c>
      <c r="C20">
        <v>18.3</v>
      </c>
      <c r="D20">
        <v>18.3</v>
      </c>
      <c r="E20">
        <v>17.7</v>
      </c>
      <c r="F20">
        <v>16</v>
      </c>
      <c r="G20">
        <v>14.7</v>
      </c>
      <c r="H20">
        <v>6.6</v>
      </c>
      <c r="I20">
        <v>3.3</v>
      </c>
      <c r="J20">
        <v>0</v>
      </c>
      <c r="K20">
        <v>0</v>
      </c>
      <c r="L20">
        <v>0</v>
      </c>
    </row>
    <row r="21" spans="1:12" x14ac:dyDescent="0.4">
      <c r="A21" s="1">
        <v>44022.168090277781</v>
      </c>
      <c r="B21">
        <v>76.7</v>
      </c>
      <c r="C21">
        <v>18.3</v>
      </c>
      <c r="D21">
        <v>18.3</v>
      </c>
      <c r="E21">
        <v>17.7</v>
      </c>
      <c r="F21">
        <v>16</v>
      </c>
      <c r="G21">
        <v>14.7</v>
      </c>
      <c r="H21">
        <v>6.6</v>
      </c>
      <c r="I21">
        <v>3.3</v>
      </c>
      <c r="J21">
        <v>0</v>
      </c>
      <c r="K21">
        <v>0</v>
      </c>
      <c r="L21">
        <v>0</v>
      </c>
    </row>
    <row r="22" spans="1:12" x14ac:dyDescent="0.4">
      <c r="A22" s="1">
        <v>44022.16878472222</v>
      </c>
      <c r="B22">
        <v>76.7</v>
      </c>
      <c r="C22">
        <v>18.3</v>
      </c>
      <c r="D22">
        <v>18.3</v>
      </c>
      <c r="E22">
        <v>17.7</v>
      </c>
      <c r="F22">
        <v>16</v>
      </c>
      <c r="G22">
        <v>14.7</v>
      </c>
      <c r="H22">
        <v>6.6</v>
      </c>
      <c r="I22">
        <v>3.3</v>
      </c>
      <c r="J22">
        <v>0</v>
      </c>
      <c r="K22">
        <v>0</v>
      </c>
      <c r="L22">
        <v>0</v>
      </c>
    </row>
    <row r="23" spans="1:12" x14ac:dyDescent="0.4">
      <c r="A23" s="1">
        <v>44022.169479166667</v>
      </c>
      <c r="B23">
        <v>76.7</v>
      </c>
      <c r="C23">
        <v>18.3</v>
      </c>
      <c r="D23">
        <v>18.3</v>
      </c>
      <c r="E23">
        <v>17.7</v>
      </c>
      <c r="F23">
        <v>16</v>
      </c>
      <c r="G23">
        <v>14.7</v>
      </c>
      <c r="H23">
        <v>6.6</v>
      </c>
      <c r="I23">
        <v>3.3</v>
      </c>
      <c r="J23">
        <v>0</v>
      </c>
      <c r="K23">
        <v>0</v>
      </c>
      <c r="L23">
        <v>0</v>
      </c>
    </row>
    <row r="24" spans="1:12" x14ac:dyDescent="0.4">
      <c r="A24" s="1">
        <v>44022.170173611114</v>
      </c>
      <c r="B24">
        <v>76.7</v>
      </c>
      <c r="C24">
        <v>18.3</v>
      </c>
      <c r="D24">
        <v>18.3</v>
      </c>
      <c r="E24">
        <v>17.7</v>
      </c>
      <c r="F24">
        <v>16</v>
      </c>
      <c r="G24">
        <v>14.7</v>
      </c>
      <c r="H24">
        <v>6.6</v>
      </c>
      <c r="I24">
        <v>3.3</v>
      </c>
      <c r="J24">
        <v>0</v>
      </c>
      <c r="K24">
        <v>0</v>
      </c>
      <c r="L24">
        <v>0</v>
      </c>
    </row>
    <row r="25" spans="1:12" x14ac:dyDescent="0.4">
      <c r="A25" s="1">
        <v>44022.170868055553</v>
      </c>
      <c r="B25">
        <v>76.7</v>
      </c>
      <c r="C25">
        <v>18.3</v>
      </c>
      <c r="D25">
        <v>18.3</v>
      </c>
      <c r="E25">
        <v>17.7</v>
      </c>
      <c r="F25">
        <v>16</v>
      </c>
      <c r="G25">
        <v>14.7</v>
      </c>
      <c r="H25">
        <v>6.6</v>
      </c>
      <c r="I25">
        <v>3.3</v>
      </c>
      <c r="J25">
        <v>0</v>
      </c>
      <c r="K25">
        <v>0</v>
      </c>
      <c r="L25">
        <v>0</v>
      </c>
    </row>
    <row r="26" spans="1:12" x14ac:dyDescent="0.4">
      <c r="A26" s="1">
        <v>44022.1715625</v>
      </c>
      <c r="B26">
        <v>76.7</v>
      </c>
      <c r="C26">
        <v>18.3</v>
      </c>
      <c r="D26">
        <v>18.3</v>
      </c>
      <c r="E26">
        <v>17.7</v>
      </c>
      <c r="F26">
        <v>16</v>
      </c>
      <c r="G26">
        <v>14.7</v>
      </c>
      <c r="H26">
        <v>6.6</v>
      </c>
      <c r="I26">
        <v>3.3</v>
      </c>
      <c r="J26">
        <v>0</v>
      </c>
      <c r="K26">
        <v>0</v>
      </c>
      <c r="L26">
        <v>0</v>
      </c>
    </row>
    <row r="27" spans="1:12" x14ac:dyDescent="0.4">
      <c r="A27" s="1">
        <v>44022.172256944446</v>
      </c>
      <c r="B27">
        <v>76.7</v>
      </c>
      <c r="C27">
        <v>18.3</v>
      </c>
      <c r="D27">
        <v>18.3</v>
      </c>
      <c r="E27">
        <v>17.7</v>
      </c>
      <c r="F27">
        <v>16</v>
      </c>
      <c r="G27">
        <v>14.7</v>
      </c>
      <c r="H27">
        <v>6.6</v>
      </c>
      <c r="I27">
        <v>3.3</v>
      </c>
      <c r="J27">
        <v>0</v>
      </c>
      <c r="K27">
        <v>0</v>
      </c>
      <c r="L27">
        <v>0</v>
      </c>
    </row>
    <row r="28" spans="1:12" x14ac:dyDescent="0.4">
      <c r="A28" s="1">
        <v>44022.172951388886</v>
      </c>
      <c r="B28">
        <v>76.7</v>
      </c>
      <c r="C28">
        <v>18.3</v>
      </c>
      <c r="D28">
        <v>18.3</v>
      </c>
      <c r="E28">
        <v>17.7</v>
      </c>
      <c r="F28">
        <v>16</v>
      </c>
      <c r="G28">
        <v>14.7</v>
      </c>
      <c r="H28">
        <v>6.6</v>
      </c>
      <c r="I28">
        <v>3.3</v>
      </c>
      <c r="J28">
        <v>0</v>
      </c>
      <c r="K28">
        <v>0</v>
      </c>
      <c r="L28">
        <v>0</v>
      </c>
    </row>
    <row r="29" spans="1:12" x14ac:dyDescent="0.4">
      <c r="A29" s="1">
        <v>44022.173645833333</v>
      </c>
      <c r="B29">
        <v>76.7</v>
      </c>
      <c r="C29">
        <v>18.3</v>
      </c>
      <c r="D29">
        <v>18.3</v>
      </c>
      <c r="E29">
        <v>19.3</v>
      </c>
      <c r="F29">
        <v>16</v>
      </c>
      <c r="G29">
        <v>14.7</v>
      </c>
      <c r="H29">
        <v>6.6</v>
      </c>
      <c r="I29">
        <v>3.3</v>
      </c>
      <c r="J29">
        <v>0</v>
      </c>
      <c r="K29">
        <v>0</v>
      </c>
      <c r="L29">
        <v>0</v>
      </c>
    </row>
    <row r="30" spans="1:12" x14ac:dyDescent="0.4">
      <c r="A30" s="1">
        <v>44022.174340277779</v>
      </c>
      <c r="B30">
        <v>76.7</v>
      </c>
      <c r="C30">
        <v>18.3</v>
      </c>
      <c r="D30">
        <v>18.3</v>
      </c>
      <c r="E30">
        <v>19.3</v>
      </c>
      <c r="F30">
        <v>16</v>
      </c>
      <c r="G30">
        <v>14.7</v>
      </c>
      <c r="H30">
        <v>6.6</v>
      </c>
      <c r="I30">
        <v>3.3</v>
      </c>
      <c r="J30">
        <v>0</v>
      </c>
      <c r="K30">
        <v>0</v>
      </c>
      <c r="L30">
        <v>0</v>
      </c>
    </row>
    <row r="31" spans="1:12" x14ac:dyDescent="0.4">
      <c r="A31" s="1">
        <v>44022.175034722219</v>
      </c>
      <c r="B31">
        <v>76.7</v>
      </c>
      <c r="C31">
        <v>18.3</v>
      </c>
      <c r="D31">
        <v>18.3</v>
      </c>
      <c r="E31">
        <v>19.3</v>
      </c>
      <c r="F31">
        <v>16</v>
      </c>
      <c r="G31">
        <v>14.7</v>
      </c>
      <c r="H31">
        <v>6.6</v>
      </c>
      <c r="I31">
        <v>3.3</v>
      </c>
      <c r="J31">
        <v>0</v>
      </c>
      <c r="K31">
        <v>0</v>
      </c>
      <c r="L31">
        <v>0</v>
      </c>
    </row>
    <row r="32" spans="1:12" x14ac:dyDescent="0.4">
      <c r="A32" s="1">
        <v>44022.175717592596</v>
      </c>
      <c r="B32">
        <v>76.7</v>
      </c>
      <c r="C32">
        <v>18.3</v>
      </c>
      <c r="D32">
        <v>18.3</v>
      </c>
      <c r="E32">
        <v>19.3</v>
      </c>
      <c r="F32">
        <v>16</v>
      </c>
      <c r="G32">
        <v>14.7</v>
      </c>
      <c r="H32">
        <v>6.6</v>
      </c>
      <c r="I32">
        <v>3.3</v>
      </c>
      <c r="J32">
        <v>0</v>
      </c>
      <c r="K32">
        <v>0</v>
      </c>
      <c r="L32">
        <v>0</v>
      </c>
    </row>
    <row r="33" spans="1:12" x14ac:dyDescent="0.4">
      <c r="A33" s="1">
        <v>44022.176412037035</v>
      </c>
      <c r="B33">
        <v>76.7</v>
      </c>
      <c r="C33">
        <v>18.3</v>
      </c>
      <c r="D33">
        <v>18.3</v>
      </c>
      <c r="E33">
        <v>19.3</v>
      </c>
      <c r="F33">
        <v>16</v>
      </c>
      <c r="G33">
        <v>14.7</v>
      </c>
      <c r="H33">
        <v>6.7</v>
      </c>
      <c r="I33">
        <v>3.3</v>
      </c>
      <c r="J33">
        <v>0</v>
      </c>
      <c r="K33">
        <v>0</v>
      </c>
      <c r="L33">
        <v>0</v>
      </c>
    </row>
    <row r="34" spans="1:12" x14ac:dyDescent="0.4">
      <c r="A34" s="1">
        <v>44022.177106481482</v>
      </c>
      <c r="B34">
        <v>76.8</v>
      </c>
      <c r="C34">
        <v>18.3</v>
      </c>
      <c r="D34">
        <v>18.3</v>
      </c>
      <c r="E34">
        <v>17.7</v>
      </c>
      <c r="F34">
        <v>16</v>
      </c>
      <c r="G34">
        <v>14.7</v>
      </c>
      <c r="H34">
        <v>6.6</v>
      </c>
      <c r="I34">
        <v>3.3</v>
      </c>
      <c r="J34">
        <v>0</v>
      </c>
      <c r="K34">
        <v>0</v>
      </c>
      <c r="L34">
        <v>0</v>
      </c>
    </row>
    <row r="35" spans="1:12" x14ac:dyDescent="0.4">
      <c r="A35" s="1">
        <v>44022.177800925929</v>
      </c>
      <c r="B35">
        <v>76.8</v>
      </c>
      <c r="C35">
        <v>18.3</v>
      </c>
      <c r="D35">
        <v>18.3</v>
      </c>
      <c r="E35">
        <v>17.7</v>
      </c>
      <c r="F35">
        <v>16</v>
      </c>
      <c r="G35">
        <v>14.7</v>
      </c>
      <c r="H35">
        <v>6.6</v>
      </c>
      <c r="I35">
        <v>3.3</v>
      </c>
      <c r="J35">
        <v>0</v>
      </c>
      <c r="K35">
        <v>0</v>
      </c>
      <c r="L35">
        <v>0</v>
      </c>
    </row>
    <row r="36" spans="1:12" x14ac:dyDescent="0.4">
      <c r="A36" s="1">
        <v>44022.178495370368</v>
      </c>
      <c r="B36">
        <v>76.8</v>
      </c>
      <c r="C36">
        <v>18.3</v>
      </c>
      <c r="D36">
        <v>18.3</v>
      </c>
      <c r="E36">
        <v>17.7</v>
      </c>
      <c r="F36">
        <v>16</v>
      </c>
      <c r="G36">
        <v>14.7</v>
      </c>
      <c r="H36">
        <v>6.6</v>
      </c>
      <c r="I36">
        <v>3.3</v>
      </c>
      <c r="J36">
        <v>0</v>
      </c>
      <c r="K36">
        <v>0</v>
      </c>
      <c r="L36">
        <v>0</v>
      </c>
    </row>
    <row r="37" spans="1:12" x14ac:dyDescent="0.4">
      <c r="A37" s="1">
        <v>44022.179189814815</v>
      </c>
      <c r="B37">
        <v>76.8</v>
      </c>
      <c r="C37">
        <v>18.3</v>
      </c>
      <c r="D37">
        <v>18.3</v>
      </c>
      <c r="E37">
        <v>17.7</v>
      </c>
      <c r="F37">
        <v>16</v>
      </c>
      <c r="G37">
        <v>14.7</v>
      </c>
      <c r="H37">
        <v>6.6</v>
      </c>
      <c r="I37">
        <v>3.3</v>
      </c>
      <c r="J37">
        <v>0</v>
      </c>
      <c r="K37">
        <v>0</v>
      </c>
      <c r="L37">
        <v>0</v>
      </c>
    </row>
    <row r="38" spans="1:12" x14ac:dyDescent="0.4">
      <c r="A38" s="1">
        <v>44022.179884259262</v>
      </c>
      <c r="B38">
        <v>76.8</v>
      </c>
      <c r="C38">
        <v>18.3</v>
      </c>
      <c r="D38">
        <v>18.3</v>
      </c>
      <c r="E38">
        <v>17.7</v>
      </c>
      <c r="F38">
        <v>16</v>
      </c>
      <c r="G38">
        <v>14.7</v>
      </c>
      <c r="H38">
        <v>6.6</v>
      </c>
      <c r="I38">
        <v>3.3</v>
      </c>
      <c r="J38">
        <v>0</v>
      </c>
      <c r="K38">
        <v>0</v>
      </c>
      <c r="L38">
        <v>0</v>
      </c>
    </row>
    <row r="39" spans="1:12" x14ac:dyDescent="0.4">
      <c r="A39" s="1">
        <v>44022.180578703701</v>
      </c>
      <c r="B39">
        <v>76.8</v>
      </c>
      <c r="C39">
        <v>18.3</v>
      </c>
      <c r="D39">
        <v>18.3</v>
      </c>
      <c r="E39">
        <v>17.7</v>
      </c>
      <c r="F39">
        <v>16</v>
      </c>
      <c r="G39">
        <v>14.7</v>
      </c>
      <c r="H39">
        <v>6.6</v>
      </c>
      <c r="I39">
        <v>3.3</v>
      </c>
      <c r="J39">
        <v>0</v>
      </c>
      <c r="K39">
        <v>0</v>
      </c>
      <c r="L39">
        <v>0</v>
      </c>
    </row>
    <row r="40" spans="1:12" x14ac:dyDescent="0.4">
      <c r="A40" s="1">
        <v>44022.181273148148</v>
      </c>
      <c r="B40">
        <v>76.8</v>
      </c>
      <c r="C40">
        <v>18.3</v>
      </c>
      <c r="D40">
        <v>18.3</v>
      </c>
      <c r="E40">
        <v>17.7</v>
      </c>
      <c r="F40">
        <v>16</v>
      </c>
      <c r="G40">
        <v>14.7</v>
      </c>
      <c r="H40">
        <v>6.6</v>
      </c>
      <c r="I40">
        <v>3.3</v>
      </c>
      <c r="J40">
        <v>0</v>
      </c>
      <c r="K40">
        <v>0</v>
      </c>
      <c r="L40">
        <v>0</v>
      </c>
    </row>
    <row r="41" spans="1:12" x14ac:dyDescent="0.4">
      <c r="A41" s="1">
        <v>44022.181967592594</v>
      </c>
      <c r="B41">
        <v>76.8</v>
      </c>
      <c r="C41">
        <v>18.3</v>
      </c>
      <c r="D41">
        <v>18.3</v>
      </c>
      <c r="E41">
        <v>17.7</v>
      </c>
      <c r="F41">
        <v>16</v>
      </c>
      <c r="G41">
        <v>14.7</v>
      </c>
      <c r="H41">
        <v>6.6</v>
      </c>
      <c r="I41">
        <v>3.3</v>
      </c>
      <c r="J41">
        <v>0</v>
      </c>
      <c r="K41">
        <v>0</v>
      </c>
      <c r="L41">
        <v>0</v>
      </c>
    </row>
    <row r="43" spans="1:12" x14ac:dyDescent="0.4">
      <c r="A43" t="s">
        <v>748</v>
      </c>
      <c r="B43" s="9">
        <f>AVERAGE(B2:B41)</f>
        <v>76.637500000000017</v>
      </c>
      <c r="C43" s="9">
        <f>AVERAGE(C2:C41)</f>
        <v>18.29999999999999</v>
      </c>
      <c r="D43" s="9">
        <f>AVERAGE(D2:D41)</f>
        <v>18.29999999999999</v>
      </c>
      <c r="E43" s="9">
        <f>AVERAGE(E2:E41)</f>
        <v>18.100000000000001</v>
      </c>
      <c r="F43" s="9">
        <f>AVERAGE(F2:F41)</f>
        <v>16</v>
      </c>
      <c r="G43" s="9">
        <f>AVERAGE(G2:G41)</f>
        <v>14.7</v>
      </c>
      <c r="H43" s="9">
        <f>AVERAGE(H2:H41)</f>
        <v>6.6024999999999965</v>
      </c>
      <c r="I43" s="9">
        <f>AVERAGE(I2:I41)</f>
        <v>3.2999999999999985</v>
      </c>
      <c r="J43" s="9">
        <f>AVERAGE(J2:J41)</f>
        <v>0</v>
      </c>
      <c r="K43" s="9">
        <f>AVERAGE(K2:K41)</f>
        <v>0</v>
      </c>
      <c r="L43" s="9">
        <f>AVERAGE(L2:L41)</f>
        <v>0</v>
      </c>
    </row>
    <row r="44" spans="1:12" x14ac:dyDescent="0.4">
      <c r="A44" t="s">
        <v>749</v>
      </c>
      <c r="B44" s="9">
        <f>IF(B43=0,0,MAX(SUMPRODUCT(B2:B41,B2:B41)/SUM(B2:B41)-B43,0))</f>
        <v>2.1978470067551825E-4</v>
      </c>
      <c r="C44" s="9">
        <f>IF(C43=0,0,MAX(SUMPRODUCT(C2:C41,C2:C41)/SUM(C2:C41)-C43,0))</f>
        <v>1.0658141036401503E-14</v>
      </c>
      <c r="D44" s="9">
        <f>IF(D43=0,0,MAX(SUMPRODUCT(D2:D41,D2:D41)/SUM(D2:D41)-D43,0))</f>
        <v>1.0658141036401503E-14</v>
      </c>
      <c r="E44" s="9">
        <f>IF(E43=0,0,MAX(SUMPRODUCT(E2:E41,E2:E41)/SUM(E2:E41)-E43,0))</f>
        <v>2.6519337016573274E-2</v>
      </c>
      <c r="F44" s="9">
        <f>IF(F43=0,0,MAX(SUMPRODUCT(F2:F41,F2:F41)/SUM(F2:F41)-F43,0))</f>
        <v>0</v>
      </c>
      <c r="G44" s="9">
        <f>IF(G43=0,0,MAX(SUMPRODUCT(G2:G41,G2:G41)/SUM(G2:G41)-G43,0))</f>
        <v>7.1054273576010019E-15</v>
      </c>
      <c r="H44" s="9">
        <f>IF(H43=0,0,MAX(SUMPRODUCT(H2:H41,H2:H41)/SUM(H2:H41)-H43,0))</f>
        <v>3.6917834155936191E-5</v>
      </c>
      <c r="I44" s="9">
        <f>IF(I43=0,0,MAX(SUMPRODUCT(I2:I41,I2:I41)/SUM(I2:I41)-I43,0))</f>
        <v>0</v>
      </c>
      <c r="J44" s="9">
        <f>IF(J43=0,0,MAX(SUMPRODUCT(J2:J41,J2:J41)/SUM(J2:J41)-J43,0))</f>
        <v>0</v>
      </c>
      <c r="K44" s="9">
        <f>IF(K43=0,0,MAX(SUMPRODUCT(K2:K41,K2:K41)/SUM(K2:K41)-K43,0))</f>
        <v>0</v>
      </c>
      <c r="L44" s="9">
        <f>IF(L43=0,0,MAX(SUMPRODUCT(L2:L41,L2:L41)/SUM(L2:L41)-L43,0))</f>
        <v>0</v>
      </c>
    </row>
    <row r="45" spans="1:12" x14ac:dyDescent="0.4">
      <c r="A45" t="s">
        <v>750</v>
      </c>
      <c r="B45" s="9">
        <f>MAX(B2:B41)</f>
        <v>76.8</v>
      </c>
      <c r="C45" s="9">
        <f>MAX(C2:C41)</f>
        <v>18.3</v>
      </c>
      <c r="D45" s="9">
        <f>MAX(D2:D41)</f>
        <v>18.3</v>
      </c>
      <c r="E45" s="9">
        <f>MAX(E2:E41)</f>
        <v>19.3</v>
      </c>
      <c r="F45" s="9">
        <f>MAX(F2:F41)</f>
        <v>16</v>
      </c>
      <c r="G45" s="9">
        <f>MAX(G2:G41)</f>
        <v>14.7</v>
      </c>
      <c r="H45" s="9">
        <f>MAX(H2:H41)</f>
        <v>6.7</v>
      </c>
      <c r="I45" s="9">
        <f>MAX(I2:I41)</f>
        <v>3.3</v>
      </c>
      <c r="J45" s="9">
        <f>MAX(J2:J41)</f>
        <v>0</v>
      </c>
      <c r="K45" s="9">
        <f>MAX(K2:K41)</f>
        <v>0</v>
      </c>
      <c r="L45" s="9">
        <f>MAX(L2:L41)</f>
        <v>0</v>
      </c>
    </row>
    <row r="46" spans="1:12" x14ac:dyDescent="0.4">
      <c r="A46" t="s">
        <v>751</v>
      </c>
      <c r="B46" s="9">
        <f>MIN(B2:B41)</f>
        <v>76.400000000000006</v>
      </c>
      <c r="C46" s="9">
        <f>MIN(C2:C41)</f>
        <v>18.3</v>
      </c>
      <c r="D46" s="9">
        <f>MIN(D2:D41)</f>
        <v>18.3</v>
      </c>
      <c r="E46" s="9">
        <f>MIN(E2:E41)</f>
        <v>17.7</v>
      </c>
      <c r="F46" s="9">
        <f>MIN(F2:F41)</f>
        <v>16</v>
      </c>
      <c r="G46" s="9">
        <f>MIN(G2:G41)</f>
        <v>14.7</v>
      </c>
      <c r="H46" s="9">
        <f>MIN(H2:H41)</f>
        <v>6.6</v>
      </c>
      <c r="I46" s="9">
        <f>MIN(I2:I41)</f>
        <v>3.3</v>
      </c>
      <c r="J46" s="9">
        <f>MIN(J2:J41)</f>
        <v>0</v>
      </c>
      <c r="K46" s="9">
        <f>MIN(K2:K41)</f>
        <v>0</v>
      </c>
      <c r="L46" s="9">
        <f>MIN(L2:L41)</f>
        <v>0</v>
      </c>
    </row>
    <row r="47" spans="1:12" x14ac:dyDescent="0.4">
      <c r="A47" t="s">
        <v>752</v>
      </c>
      <c r="B47" s="9">
        <f>B43+ B44</f>
        <v>76.637719784700693</v>
      </c>
      <c r="C47" s="9">
        <f>C43+ C44</f>
        <v>18.3</v>
      </c>
      <c r="D47" s="9">
        <f>D43+ D44</f>
        <v>18.3</v>
      </c>
      <c r="E47" s="9">
        <f>E43+ E44</f>
        <v>18.126519337016575</v>
      </c>
      <c r="F47" s="9">
        <f>F43+ F44</f>
        <v>16</v>
      </c>
      <c r="G47" s="9">
        <f>G43+ G44</f>
        <v>14.700000000000006</v>
      </c>
      <c r="H47" s="9">
        <f>H43+ H44</f>
        <v>6.6025369178341524</v>
      </c>
      <c r="I47" s="9">
        <f>I43+ I44</f>
        <v>3.2999999999999985</v>
      </c>
      <c r="J47" s="9">
        <f>J43+ J44</f>
        <v>0</v>
      </c>
      <c r="K47" s="9">
        <f>K43+ K44</f>
        <v>0</v>
      </c>
      <c r="L47" s="9">
        <f>L43+ L44</f>
        <v>0</v>
      </c>
    </row>
    <row r="48" spans="1:12" x14ac:dyDescent="0.4">
      <c r="B48" s="9"/>
      <c r="C48" s="9"/>
      <c r="D48" s="9"/>
      <c r="E48" s="9"/>
      <c r="F48" s="9"/>
      <c r="G48" s="9"/>
      <c r="H48" s="9"/>
      <c r="I48" s="9"/>
      <c r="J48" s="9"/>
      <c r="K48" s="9"/>
      <c r="L48" s="9"/>
    </row>
  </sheetData>
  <sortState columnSort="1" ref="B1:L47">
    <sortCondition descending="1" ref="B47"/>
  </sortState>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1"/>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cols>
    <col min="2" max="2" width="8.921875" customWidth="1"/>
    <col min="3" max="3" width="8.23046875" customWidth="1"/>
    <col min="4" max="4" width="7.69140625" customWidth="1"/>
    <col min="5" max="5" width="8.921875" customWidth="1"/>
    <col min="6" max="6" width="8.3828125" customWidth="1"/>
    <col min="7" max="7" width="7.69140625" customWidth="1"/>
    <col min="8" max="8" width="7.15234375" customWidth="1"/>
    <col min="9" max="9" width="8.3828125" customWidth="1"/>
    <col min="10" max="10" width="10.61328125" bestFit="1" customWidth="1"/>
    <col min="11" max="11" width="6.61328125" customWidth="1"/>
    <col min="12" max="12" width="5.69140625" customWidth="1"/>
    <col min="13" max="13" width="6.61328125" customWidth="1"/>
    <col min="14" max="14" width="6.69140625" customWidth="1"/>
    <col min="15" max="15" width="10.84375" bestFit="1" customWidth="1"/>
  </cols>
  <sheetData>
    <row r="1" spans="1:16" x14ac:dyDescent="0.4">
      <c r="A1" t="s">
        <v>588</v>
      </c>
      <c r="B1" t="s">
        <v>589</v>
      </c>
      <c r="C1" t="s">
        <v>590</v>
      </c>
      <c r="D1" t="s">
        <v>591</v>
      </c>
      <c r="E1" t="s">
        <v>592</v>
      </c>
      <c r="F1" t="s">
        <v>593</v>
      </c>
      <c r="G1" t="s">
        <v>594</v>
      </c>
      <c r="H1" t="s">
        <v>595</v>
      </c>
      <c r="I1" t="s">
        <v>596</v>
      </c>
      <c r="J1" t="s">
        <v>597</v>
      </c>
      <c r="K1" t="s">
        <v>598</v>
      </c>
      <c r="L1" t="s">
        <v>599</v>
      </c>
      <c r="M1" t="s">
        <v>600</v>
      </c>
      <c r="N1" t="s">
        <v>601</v>
      </c>
      <c r="O1" t="s">
        <v>602</v>
      </c>
      <c r="P1" t="s">
        <v>603</v>
      </c>
    </row>
    <row r="2" spans="1:16" x14ac:dyDescent="0.4">
      <c r="A2" s="1">
        <v>44022.15488425926</v>
      </c>
      <c r="B2">
        <v>7819.2</v>
      </c>
      <c r="C2">
        <v>0</v>
      </c>
      <c r="D2">
        <v>0</v>
      </c>
      <c r="E2">
        <v>1024</v>
      </c>
      <c r="F2">
        <v>5110.8999999999996</v>
      </c>
      <c r="G2">
        <v>0</v>
      </c>
      <c r="H2">
        <v>0</v>
      </c>
      <c r="I2">
        <v>1024</v>
      </c>
      <c r="J2">
        <v>0</v>
      </c>
      <c r="K2">
        <v>1177.8</v>
      </c>
      <c r="L2">
        <v>1765.9</v>
      </c>
      <c r="M2">
        <v>-1</v>
      </c>
      <c r="N2">
        <v>8.1</v>
      </c>
      <c r="O2">
        <v>0</v>
      </c>
      <c r="P2">
        <v>352.8</v>
      </c>
    </row>
    <row r="3" spans="1:16" x14ac:dyDescent="0.4">
      <c r="A3" s="1">
        <v>44022.155578703707</v>
      </c>
      <c r="B3">
        <v>7819.2</v>
      </c>
      <c r="C3">
        <v>0</v>
      </c>
      <c r="D3">
        <v>0</v>
      </c>
      <c r="E3">
        <v>1024</v>
      </c>
      <c r="F3">
        <v>5096</v>
      </c>
      <c r="G3">
        <v>0</v>
      </c>
      <c r="H3">
        <v>0</v>
      </c>
      <c r="I3">
        <v>1024</v>
      </c>
      <c r="J3">
        <v>0</v>
      </c>
      <c r="K3">
        <v>1191.8</v>
      </c>
      <c r="L3">
        <v>1780.3</v>
      </c>
      <c r="M3">
        <v>-1</v>
      </c>
      <c r="N3">
        <v>8.1</v>
      </c>
      <c r="O3">
        <v>0</v>
      </c>
      <c r="P3">
        <v>353.5</v>
      </c>
    </row>
    <row r="4" spans="1:16" x14ac:dyDescent="0.4">
      <c r="A4" s="1">
        <v>44022.156273148146</v>
      </c>
      <c r="B4">
        <v>7819.2</v>
      </c>
      <c r="C4">
        <v>0</v>
      </c>
      <c r="D4">
        <v>0</v>
      </c>
      <c r="E4">
        <v>1024</v>
      </c>
      <c r="F4">
        <v>5067.8999999999996</v>
      </c>
      <c r="G4">
        <v>0</v>
      </c>
      <c r="H4">
        <v>0</v>
      </c>
      <c r="I4">
        <v>1024</v>
      </c>
      <c r="J4">
        <v>0</v>
      </c>
      <c r="K4">
        <v>1218.7</v>
      </c>
      <c r="L4">
        <v>1807.8</v>
      </c>
      <c r="M4">
        <v>-1</v>
      </c>
      <c r="N4">
        <v>8.1</v>
      </c>
      <c r="O4">
        <v>0</v>
      </c>
      <c r="P4">
        <v>353.9</v>
      </c>
    </row>
    <row r="5" spans="1:16" x14ac:dyDescent="0.4">
      <c r="A5" s="1">
        <v>44022.156967592593</v>
      </c>
      <c r="B5">
        <v>7819.2</v>
      </c>
      <c r="C5">
        <v>0</v>
      </c>
      <c r="D5">
        <v>0</v>
      </c>
      <c r="E5">
        <v>1024</v>
      </c>
      <c r="F5">
        <v>5037.2</v>
      </c>
      <c r="G5">
        <v>0</v>
      </c>
      <c r="H5">
        <v>0</v>
      </c>
      <c r="I5">
        <v>1024</v>
      </c>
      <c r="J5">
        <v>0</v>
      </c>
      <c r="K5">
        <v>1241</v>
      </c>
      <c r="L5">
        <v>1838.5</v>
      </c>
      <c r="M5">
        <v>-1</v>
      </c>
      <c r="N5">
        <v>8.1</v>
      </c>
      <c r="O5">
        <v>0</v>
      </c>
      <c r="P5">
        <v>354.2</v>
      </c>
    </row>
    <row r="6" spans="1:16" x14ac:dyDescent="0.4">
      <c r="A6" s="1">
        <v>44022.15766203704</v>
      </c>
      <c r="B6">
        <v>7819.2</v>
      </c>
      <c r="C6">
        <v>0</v>
      </c>
      <c r="D6">
        <v>0</v>
      </c>
      <c r="E6">
        <v>1024</v>
      </c>
      <c r="F6">
        <v>5005.6000000000004</v>
      </c>
      <c r="G6">
        <v>0</v>
      </c>
      <c r="H6">
        <v>0</v>
      </c>
      <c r="I6">
        <v>1024</v>
      </c>
      <c r="J6">
        <v>0</v>
      </c>
      <c r="K6">
        <v>1266</v>
      </c>
      <c r="L6">
        <v>1869.8</v>
      </c>
      <c r="M6">
        <v>-1</v>
      </c>
      <c r="N6">
        <v>8.1</v>
      </c>
      <c r="O6">
        <v>0</v>
      </c>
      <c r="P6">
        <v>354.4</v>
      </c>
    </row>
    <row r="7" spans="1:16" x14ac:dyDescent="0.4">
      <c r="A7" s="1">
        <v>44022.158356481479</v>
      </c>
      <c r="B7">
        <v>7819.2</v>
      </c>
      <c r="C7">
        <v>0</v>
      </c>
      <c r="D7">
        <v>0</v>
      </c>
      <c r="E7">
        <v>1024</v>
      </c>
      <c r="F7">
        <v>4972.7</v>
      </c>
      <c r="G7">
        <v>0</v>
      </c>
      <c r="H7">
        <v>0</v>
      </c>
      <c r="I7">
        <v>1024</v>
      </c>
      <c r="J7">
        <v>0</v>
      </c>
      <c r="K7">
        <v>1293.4000000000001</v>
      </c>
      <c r="L7">
        <v>1902.2</v>
      </c>
      <c r="M7">
        <v>-1</v>
      </c>
      <c r="N7">
        <v>8.1</v>
      </c>
      <c r="O7">
        <v>0</v>
      </c>
      <c r="P7">
        <v>355</v>
      </c>
    </row>
    <row r="8" spans="1:16" x14ac:dyDescent="0.4">
      <c r="A8" s="1">
        <v>44022.159062500003</v>
      </c>
      <c r="B8">
        <v>7819.2</v>
      </c>
      <c r="C8">
        <v>0</v>
      </c>
      <c r="D8">
        <v>0</v>
      </c>
      <c r="E8">
        <v>1024</v>
      </c>
      <c r="F8">
        <v>4942.6000000000004</v>
      </c>
      <c r="G8">
        <v>0</v>
      </c>
      <c r="H8">
        <v>0</v>
      </c>
      <c r="I8">
        <v>1024</v>
      </c>
      <c r="J8">
        <v>0</v>
      </c>
      <c r="K8">
        <v>1319.9</v>
      </c>
      <c r="L8">
        <v>1931.8</v>
      </c>
      <c r="M8">
        <v>-1</v>
      </c>
      <c r="N8">
        <v>8.1</v>
      </c>
      <c r="O8">
        <v>0</v>
      </c>
      <c r="P8">
        <v>355.6</v>
      </c>
    </row>
    <row r="9" spans="1:16" x14ac:dyDescent="0.4">
      <c r="A9" s="1">
        <v>44022.159756944442</v>
      </c>
      <c r="B9">
        <v>7819.2</v>
      </c>
      <c r="C9">
        <v>0</v>
      </c>
      <c r="D9">
        <v>0</v>
      </c>
      <c r="E9">
        <v>1024</v>
      </c>
      <c r="F9">
        <v>4911.8</v>
      </c>
      <c r="G9">
        <v>0</v>
      </c>
      <c r="H9">
        <v>0</v>
      </c>
      <c r="I9">
        <v>1024</v>
      </c>
      <c r="J9">
        <v>0</v>
      </c>
      <c r="K9">
        <v>1347</v>
      </c>
      <c r="L9">
        <v>1962.2</v>
      </c>
      <c r="M9">
        <v>-1</v>
      </c>
      <c r="N9">
        <v>8.1</v>
      </c>
      <c r="O9">
        <v>0</v>
      </c>
      <c r="P9">
        <v>356.2</v>
      </c>
    </row>
    <row r="10" spans="1:16" x14ac:dyDescent="0.4">
      <c r="A10" s="1">
        <v>44022.160451388889</v>
      </c>
      <c r="B10">
        <v>7819.2</v>
      </c>
      <c r="C10">
        <v>0</v>
      </c>
      <c r="D10">
        <v>0</v>
      </c>
      <c r="E10">
        <v>1024</v>
      </c>
      <c r="F10">
        <v>4880.2</v>
      </c>
      <c r="G10">
        <v>0</v>
      </c>
      <c r="H10">
        <v>0</v>
      </c>
      <c r="I10">
        <v>1024</v>
      </c>
      <c r="J10">
        <v>0</v>
      </c>
      <c r="K10">
        <v>1374</v>
      </c>
      <c r="L10">
        <v>1993.7</v>
      </c>
      <c r="M10">
        <v>-1</v>
      </c>
      <c r="N10">
        <v>8.1</v>
      </c>
      <c r="O10">
        <v>0</v>
      </c>
      <c r="P10">
        <v>356.5</v>
      </c>
    </row>
    <row r="11" spans="1:16" x14ac:dyDescent="0.4">
      <c r="A11" s="1">
        <v>44022.161145833335</v>
      </c>
      <c r="B11">
        <v>7819.2</v>
      </c>
      <c r="C11">
        <v>0</v>
      </c>
      <c r="D11">
        <v>0</v>
      </c>
      <c r="E11">
        <v>1024</v>
      </c>
      <c r="F11">
        <v>4846.2</v>
      </c>
      <c r="G11">
        <v>0</v>
      </c>
      <c r="H11">
        <v>0</v>
      </c>
      <c r="I11">
        <v>1024</v>
      </c>
      <c r="J11">
        <v>0</v>
      </c>
      <c r="K11">
        <v>1401.6</v>
      </c>
      <c r="L11">
        <v>2027.3</v>
      </c>
      <c r="M11">
        <v>-1</v>
      </c>
      <c r="N11">
        <v>8.1</v>
      </c>
      <c r="O11">
        <v>0</v>
      </c>
      <c r="P11">
        <v>357</v>
      </c>
    </row>
    <row r="12" spans="1:16" x14ac:dyDescent="0.4">
      <c r="A12" s="1">
        <v>44022.161840277775</v>
      </c>
      <c r="B12">
        <v>7819.2</v>
      </c>
      <c r="C12">
        <v>0</v>
      </c>
      <c r="D12">
        <v>0</v>
      </c>
      <c r="E12">
        <v>1024</v>
      </c>
      <c r="F12">
        <v>4822.2</v>
      </c>
      <c r="G12">
        <v>0</v>
      </c>
      <c r="H12">
        <v>0</v>
      </c>
      <c r="I12">
        <v>1024</v>
      </c>
      <c r="J12">
        <v>0</v>
      </c>
      <c r="K12">
        <v>1422</v>
      </c>
      <c r="L12">
        <v>2050.6</v>
      </c>
      <c r="M12">
        <v>-1</v>
      </c>
      <c r="N12">
        <v>8.1</v>
      </c>
      <c r="O12">
        <v>0</v>
      </c>
      <c r="P12">
        <v>357.2</v>
      </c>
    </row>
    <row r="13" spans="1:16" x14ac:dyDescent="0.4">
      <c r="A13" s="1">
        <v>44022.162534722222</v>
      </c>
      <c r="B13">
        <v>7819.2</v>
      </c>
      <c r="C13">
        <v>0</v>
      </c>
      <c r="D13">
        <v>0</v>
      </c>
      <c r="E13">
        <v>1024</v>
      </c>
      <c r="F13">
        <v>4790.7</v>
      </c>
      <c r="G13">
        <v>0</v>
      </c>
      <c r="H13">
        <v>0</v>
      </c>
      <c r="I13">
        <v>1024</v>
      </c>
      <c r="J13">
        <v>0</v>
      </c>
      <c r="K13">
        <v>1448.8</v>
      </c>
      <c r="L13">
        <v>2081.6</v>
      </c>
      <c r="M13">
        <v>-1</v>
      </c>
      <c r="N13">
        <v>8.1</v>
      </c>
      <c r="O13">
        <v>0</v>
      </c>
      <c r="P13">
        <v>357.6</v>
      </c>
    </row>
    <row r="14" spans="1:16" x14ac:dyDescent="0.4">
      <c r="A14" s="1">
        <v>44022.163229166668</v>
      </c>
      <c r="B14">
        <v>7819.2</v>
      </c>
      <c r="C14">
        <v>0</v>
      </c>
      <c r="D14">
        <v>0</v>
      </c>
      <c r="E14">
        <v>1024</v>
      </c>
      <c r="F14">
        <v>4752.5</v>
      </c>
      <c r="G14">
        <v>0</v>
      </c>
      <c r="H14">
        <v>0</v>
      </c>
      <c r="I14">
        <v>1024</v>
      </c>
      <c r="J14">
        <v>0</v>
      </c>
      <c r="K14">
        <v>1476.2</v>
      </c>
      <c r="L14">
        <v>2119.1999999999998</v>
      </c>
      <c r="M14">
        <v>-1</v>
      </c>
      <c r="N14">
        <v>8.1</v>
      </c>
      <c r="O14">
        <v>0</v>
      </c>
      <c r="P14">
        <v>357.9</v>
      </c>
    </row>
    <row r="15" spans="1:16" x14ac:dyDescent="0.4">
      <c r="A15" s="1">
        <v>44022.163923611108</v>
      </c>
      <c r="B15">
        <v>7819.2</v>
      </c>
      <c r="C15">
        <v>0</v>
      </c>
      <c r="D15">
        <v>0</v>
      </c>
      <c r="E15">
        <v>1024</v>
      </c>
      <c r="F15">
        <v>4726</v>
      </c>
      <c r="G15">
        <v>0</v>
      </c>
      <c r="H15">
        <v>0</v>
      </c>
      <c r="I15">
        <v>1024</v>
      </c>
      <c r="J15">
        <v>0</v>
      </c>
      <c r="K15">
        <v>1503</v>
      </c>
      <c r="L15">
        <v>2145.8000000000002</v>
      </c>
      <c r="M15">
        <v>-1</v>
      </c>
      <c r="N15">
        <v>8.1</v>
      </c>
      <c r="O15">
        <v>0</v>
      </c>
      <c r="P15">
        <v>358.1</v>
      </c>
    </row>
    <row r="16" spans="1:16" x14ac:dyDescent="0.4">
      <c r="A16" s="1">
        <v>44022.164618055554</v>
      </c>
      <c r="B16">
        <v>7819.2</v>
      </c>
      <c r="C16">
        <v>0</v>
      </c>
      <c r="D16">
        <v>0</v>
      </c>
      <c r="E16">
        <v>1024</v>
      </c>
      <c r="F16">
        <v>4692.5</v>
      </c>
      <c r="G16">
        <v>0</v>
      </c>
      <c r="H16">
        <v>0</v>
      </c>
      <c r="I16">
        <v>1024</v>
      </c>
      <c r="J16">
        <v>0</v>
      </c>
      <c r="K16">
        <v>1530</v>
      </c>
      <c r="L16">
        <v>2178.5</v>
      </c>
      <c r="M16">
        <v>-1</v>
      </c>
      <c r="N16">
        <v>8.1</v>
      </c>
      <c r="O16">
        <v>0</v>
      </c>
      <c r="P16">
        <v>358.3</v>
      </c>
    </row>
    <row r="17" spans="1:16" x14ac:dyDescent="0.4">
      <c r="A17" s="1">
        <v>44022.165312500001</v>
      </c>
      <c r="B17">
        <v>7819.2</v>
      </c>
      <c r="C17">
        <v>0</v>
      </c>
      <c r="D17">
        <v>0</v>
      </c>
      <c r="E17">
        <v>1024</v>
      </c>
      <c r="F17">
        <v>4659.1000000000004</v>
      </c>
      <c r="G17">
        <v>0</v>
      </c>
      <c r="H17">
        <v>0</v>
      </c>
      <c r="I17">
        <v>1024</v>
      </c>
      <c r="J17">
        <v>0</v>
      </c>
      <c r="K17">
        <v>1557.5</v>
      </c>
      <c r="L17">
        <v>2211.1999999999998</v>
      </c>
      <c r="M17">
        <v>-1</v>
      </c>
      <c r="N17">
        <v>8.1</v>
      </c>
      <c r="O17">
        <v>0</v>
      </c>
      <c r="P17">
        <v>358.6</v>
      </c>
    </row>
    <row r="18" spans="1:16" x14ac:dyDescent="0.4">
      <c r="A18" s="1">
        <v>44022.166006944448</v>
      </c>
      <c r="B18">
        <v>7819.2</v>
      </c>
      <c r="C18">
        <v>0</v>
      </c>
      <c r="D18">
        <v>0</v>
      </c>
      <c r="E18">
        <v>1024</v>
      </c>
      <c r="F18">
        <v>4626.2</v>
      </c>
      <c r="G18">
        <v>0</v>
      </c>
      <c r="H18">
        <v>0</v>
      </c>
      <c r="I18">
        <v>1024</v>
      </c>
      <c r="J18">
        <v>0</v>
      </c>
      <c r="K18">
        <v>1585.7</v>
      </c>
      <c r="L18">
        <v>2244.1</v>
      </c>
      <c r="M18">
        <v>-1</v>
      </c>
      <c r="N18">
        <v>8.1</v>
      </c>
      <c r="O18">
        <v>0</v>
      </c>
      <c r="P18">
        <v>359.5</v>
      </c>
    </row>
    <row r="19" spans="1:16" x14ac:dyDescent="0.4">
      <c r="A19" s="1">
        <v>44022.166701388887</v>
      </c>
      <c r="B19">
        <v>7819.2</v>
      </c>
      <c r="C19">
        <v>0</v>
      </c>
      <c r="D19">
        <v>0</v>
      </c>
      <c r="E19">
        <v>1024</v>
      </c>
      <c r="F19">
        <v>4694.6000000000004</v>
      </c>
      <c r="G19">
        <v>0</v>
      </c>
      <c r="H19">
        <v>0</v>
      </c>
      <c r="I19">
        <v>1024</v>
      </c>
      <c r="J19">
        <v>0</v>
      </c>
      <c r="K19">
        <v>1513.4</v>
      </c>
      <c r="L19">
        <v>2175.6999999999998</v>
      </c>
      <c r="M19">
        <v>-1</v>
      </c>
      <c r="N19">
        <v>8.1</v>
      </c>
      <c r="O19">
        <v>0</v>
      </c>
      <c r="P19">
        <v>359.8</v>
      </c>
    </row>
    <row r="20" spans="1:16" x14ac:dyDescent="0.4">
      <c r="A20" s="1">
        <v>44022.167395833334</v>
      </c>
      <c r="B20">
        <v>7819.2</v>
      </c>
      <c r="C20">
        <v>0</v>
      </c>
      <c r="D20">
        <v>0</v>
      </c>
      <c r="E20">
        <v>1024</v>
      </c>
      <c r="F20">
        <v>4655.6000000000004</v>
      </c>
      <c r="G20">
        <v>0</v>
      </c>
      <c r="H20">
        <v>0</v>
      </c>
      <c r="I20">
        <v>1024</v>
      </c>
      <c r="J20">
        <v>0</v>
      </c>
      <c r="K20">
        <v>1534.1</v>
      </c>
      <c r="L20">
        <v>2214.9</v>
      </c>
      <c r="M20">
        <v>-1</v>
      </c>
      <c r="N20">
        <v>8.1</v>
      </c>
      <c r="O20">
        <v>0</v>
      </c>
      <c r="P20">
        <v>359.9</v>
      </c>
    </row>
    <row r="21" spans="1:16" x14ac:dyDescent="0.4">
      <c r="A21" s="1">
        <v>44022.168090277781</v>
      </c>
      <c r="B21">
        <v>7819.2</v>
      </c>
      <c r="C21">
        <v>0</v>
      </c>
      <c r="D21">
        <v>0</v>
      </c>
      <c r="E21">
        <v>1024</v>
      </c>
      <c r="F21">
        <v>4621.2</v>
      </c>
      <c r="G21">
        <v>0</v>
      </c>
      <c r="H21">
        <v>0</v>
      </c>
      <c r="I21">
        <v>1024</v>
      </c>
      <c r="J21">
        <v>0</v>
      </c>
      <c r="K21">
        <v>1560.6</v>
      </c>
      <c r="L21">
        <v>2247.5</v>
      </c>
      <c r="M21">
        <v>-1</v>
      </c>
      <c r="N21">
        <v>8.1</v>
      </c>
      <c r="O21">
        <v>0</v>
      </c>
      <c r="P21">
        <v>360.1</v>
      </c>
    </row>
    <row r="22" spans="1:16" x14ac:dyDescent="0.4">
      <c r="A22" s="1">
        <v>44022.16878472222</v>
      </c>
      <c r="B22">
        <v>7819.2</v>
      </c>
      <c r="C22">
        <v>0</v>
      </c>
      <c r="D22">
        <v>0</v>
      </c>
      <c r="E22">
        <v>1024</v>
      </c>
      <c r="F22">
        <v>4602.8999999999996</v>
      </c>
      <c r="G22">
        <v>0</v>
      </c>
      <c r="H22">
        <v>0</v>
      </c>
      <c r="I22">
        <v>1024</v>
      </c>
      <c r="J22">
        <v>0</v>
      </c>
      <c r="K22">
        <v>1587.2</v>
      </c>
      <c r="L22">
        <v>2262.9</v>
      </c>
      <c r="M22">
        <v>-1</v>
      </c>
      <c r="N22">
        <v>8.1</v>
      </c>
      <c r="O22">
        <v>0</v>
      </c>
      <c r="P22">
        <v>360.4</v>
      </c>
    </row>
    <row r="23" spans="1:16" x14ac:dyDescent="0.4">
      <c r="A23" s="1">
        <v>44022.169479166667</v>
      </c>
      <c r="B23">
        <v>7819.2</v>
      </c>
      <c r="C23">
        <v>0</v>
      </c>
      <c r="D23">
        <v>0</v>
      </c>
      <c r="E23">
        <v>1024</v>
      </c>
      <c r="F23">
        <v>4569.2</v>
      </c>
      <c r="G23">
        <v>0</v>
      </c>
      <c r="H23">
        <v>0</v>
      </c>
      <c r="I23">
        <v>1024</v>
      </c>
      <c r="J23">
        <v>0</v>
      </c>
      <c r="K23">
        <v>1614.4</v>
      </c>
      <c r="L23">
        <v>2296.1</v>
      </c>
      <c r="M23">
        <v>-1</v>
      </c>
      <c r="N23">
        <v>8.1</v>
      </c>
      <c r="O23">
        <v>0</v>
      </c>
      <c r="P23">
        <v>360.7</v>
      </c>
    </row>
    <row r="24" spans="1:16" x14ac:dyDescent="0.4">
      <c r="A24" s="1">
        <v>44022.170173611114</v>
      </c>
      <c r="B24">
        <v>7819.2</v>
      </c>
      <c r="C24">
        <v>0</v>
      </c>
      <c r="D24">
        <v>0</v>
      </c>
      <c r="E24">
        <v>1024</v>
      </c>
      <c r="F24">
        <v>4530.7</v>
      </c>
      <c r="G24">
        <v>0</v>
      </c>
      <c r="H24">
        <v>0</v>
      </c>
      <c r="I24">
        <v>1024</v>
      </c>
      <c r="J24">
        <v>0</v>
      </c>
      <c r="K24">
        <v>1641.4</v>
      </c>
      <c r="L24">
        <v>2333.9</v>
      </c>
      <c r="M24">
        <v>-1</v>
      </c>
      <c r="N24">
        <v>8.1</v>
      </c>
      <c r="O24">
        <v>0</v>
      </c>
      <c r="P24">
        <v>361.1</v>
      </c>
    </row>
    <row r="25" spans="1:16" x14ac:dyDescent="0.4">
      <c r="A25" s="1">
        <v>44022.170868055553</v>
      </c>
      <c r="B25">
        <v>7819.2</v>
      </c>
      <c r="C25">
        <v>0</v>
      </c>
      <c r="D25">
        <v>0</v>
      </c>
      <c r="E25">
        <v>1024</v>
      </c>
      <c r="F25">
        <v>4505</v>
      </c>
      <c r="G25">
        <v>0</v>
      </c>
      <c r="H25">
        <v>0</v>
      </c>
      <c r="I25">
        <v>1024</v>
      </c>
      <c r="J25">
        <v>0</v>
      </c>
      <c r="K25">
        <v>1668.9</v>
      </c>
      <c r="L25">
        <v>2359.3000000000002</v>
      </c>
      <c r="M25">
        <v>-1</v>
      </c>
      <c r="N25">
        <v>8.1</v>
      </c>
      <c r="O25">
        <v>0</v>
      </c>
      <c r="P25">
        <v>361.9</v>
      </c>
    </row>
    <row r="26" spans="1:16" x14ac:dyDescent="0.4">
      <c r="A26" s="1">
        <v>44022.1715625</v>
      </c>
      <c r="B26">
        <v>7819.2</v>
      </c>
      <c r="C26">
        <v>0</v>
      </c>
      <c r="D26">
        <v>0</v>
      </c>
      <c r="E26">
        <v>1024</v>
      </c>
      <c r="F26">
        <v>4475.3</v>
      </c>
      <c r="G26">
        <v>0</v>
      </c>
      <c r="H26">
        <v>0</v>
      </c>
      <c r="I26">
        <v>1024</v>
      </c>
      <c r="J26">
        <v>0</v>
      </c>
      <c r="K26">
        <v>1689.2</v>
      </c>
      <c r="L26">
        <v>2387.4</v>
      </c>
      <c r="M26">
        <v>-1</v>
      </c>
      <c r="N26">
        <v>8.1</v>
      </c>
      <c r="O26">
        <v>0</v>
      </c>
      <c r="P26">
        <v>362.6</v>
      </c>
    </row>
    <row r="27" spans="1:16" x14ac:dyDescent="0.4">
      <c r="A27" s="1">
        <v>44022.172256944446</v>
      </c>
      <c r="B27">
        <v>7819.2</v>
      </c>
      <c r="C27">
        <v>0</v>
      </c>
      <c r="D27">
        <v>0</v>
      </c>
      <c r="E27">
        <v>1024</v>
      </c>
      <c r="F27">
        <v>4445.2</v>
      </c>
      <c r="G27">
        <v>0</v>
      </c>
      <c r="H27">
        <v>0</v>
      </c>
      <c r="I27">
        <v>1024</v>
      </c>
      <c r="J27">
        <v>0</v>
      </c>
      <c r="K27">
        <v>1715.5</v>
      </c>
      <c r="L27">
        <v>2417.9</v>
      </c>
      <c r="M27">
        <v>-1</v>
      </c>
      <c r="N27">
        <v>8.1</v>
      </c>
      <c r="O27">
        <v>0</v>
      </c>
      <c r="P27">
        <v>362.8</v>
      </c>
    </row>
    <row r="28" spans="1:16" x14ac:dyDescent="0.4">
      <c r="A28" s="1">
        <v>44022.172951388886</v>
      </c>
      <c r="B28">
        <v>7819.2</v>
      </c>
      <c r="C28">
        <v>0</v>
      </c>
      <c r="D28">
        <v>0</v>
      </c>
      <c r="E28">
        <v>1024</v>
      </c>
      <c r="F28">
        <v>4412.3999999999996</v>
      </c>
      <c r="G28">
        <v>0</v>
      </c>
      <c r="H28">
        <v>0</v>
      </c>
      <c r="I28">
        <v>1024</v>
      </c>
      <c r="J28">
        <v>0</v>
      </c>
      <c r="K28">
        <v>1742</v>
      </c>
      <c r="L28">
        <v>2449.8000000000002</v>
      </c>
      <c r="M28">
        <v>-1</v>
      </c>
      <c r="N28">
        <v>8.1</v>
      </c>
      <c r="O28">
        <v>0</v>
      </c>
      <c r="P28">
        <v>363.1</v>
      </c>
    </row>
    <row r="29" spans="1:16" x14ac:dyDescent="0.4">
      <c r="A29" s="1">
        <v>44022.173645833333</v>
      </c>
      <c r="B29">
        <v>7819.2</v>
      </c>
      <c r="C29">
        <v>0</v>
      </c>
      <c r="D29">
        <v>0</v>
      </c>
      <c r="E29">
        <v>1024</v>
      </c>
      <c r="F29">
        <v>4382.7</v>
      </c>
      <c r="G29">
        <v>0</v>
      </c>
      <c r="H29">
        <v>0</v>
      </c>
      <c r="I29">
        <v>1024</v>
      </c>
      <c r="J29">
        <v>0</v>
      </c>
      <c r="K29">
        <v>1767.9</v>
      </c>
      <c r="L29">
        <v>2478.8000000000002</v>
      </c>
      <c r="M29">
        <v>-1</v>
      </c>
      <c r="N29">
        <v>8.1</v>
      </c>
      <c r="O29">
        <v>0</v>
      </c>
      <c r="P29">
        <v>363.5</v>
      </c>
    </row>
    <row r="30" spans="1:16" x14ac:dyDescent="0.4">
      <c r="A30" s="1">
        <v>44022.174340277779</v>
      </c>
      <c r="B30">
        <v>7819.2</v>
      </c>
      <c r="C30">
        <v>0</v>
      </c>
      <c r="D30">
        <v>0</v>
      </c>
      <c r="E30">
        <v>1024</v>
      </c>
      <c r="F30">
        <v>4348.3</v>
      </c>
      <c r="G30">
        <v>0</v>
      </c>
      <c r="H30">
        <v>0</v>
      </c>
      <c r="I30">
        <v>1024</v>
      </c>
      <c r="J30">
        <v>0</v>
      </c>
      <c r="K30">
        <v>1794.5</v>
      </c>
      <c r="L30">
        <v>2513.3000000000002</v>
      </c>
      <c r="M30">
        <v>-1</v>
      </c>
      <c r="N30">
        <v>8.1</v>
      </c>
      <c r="O30">
        <v>0</v>
      </c>
      <c r="P30">
        <v>364</v>
      </c>
    </row>
    <row r="31" spans="1:16" x14ac:dyDescent="0.4">
      <c r="A31" s="1">
        <v>44022.175034722219</v>
      </c>
      <c r="B31">
        <v>7819.2</v>
      </c>
      <c r="C31">
        <v>0</v>
      </c>
      <c r="D31">
        <v>0</v>
      </c>
      <c r="E31">
        <v>1024</v>
      </c>
      <c r="F31">
        <v>4332.6000000000004</v>
      </c>
      <c r="G31">
        <v>0</v>
      </c>
      <c r="H31">
        <v>0</v>
      </c>
      <c r="I31">
        <v>1024</v>
      </c>
      <c r="J31">
        <v>0</v>
      </c>
      <c r="K31">
        <v>1808.5</v>
      </c>
      <c r="L31">
        <v>2528.8000000000002</v>
      </c>
      <c r="M31">
        <v>-1</v>
      </c>
      <c r="N31">
        <v>8.1</v>
      </c>
      <c r="O31">
        <v>0</v>
      </c>
      <c r="P31">
        <v>364.7</v>
      </c>
    </row>
    <row r="32" spans="1:16" x14ac:dyDescent="0.4">
      <c r="A32" s="1">
        <v>44022.175717592596</v>
      </c>
      <c r="B32">
        <v>7819.2</v>
      </c>
      <c r="C32">
        <v>0</v>
      </c>
      <c r="D32">
        <v>0</v>
      </c>
      <c r="E32">
        <v>1024</v>
      </c>
      <c r="F32">
        <v>4261.5</v>
      </c>
      <c r="G32">
        <v>0</v>
      </c>
      <c r="H32">
        <v>0</v>
      </c>
      <c r="I32">
        <v>1024</v>
      </c>
      <c r="J32">
        <v>0</v>
      </c>
      <c r="K32">
        <v>1833.9</v>
      </c>
      <c r="L32">
        <v>2598.4</v>
      </c>
      <c r="M32">
        <v>-1</v>
      </c>
      <c r="N32">
        <v>8.1</v>
      </c>
      <c r="O32">
        <v>0</v>
      </c>
      <c r="P32">
        <v>364.9</v>
      </c>
    </row>
    <row r="33" spans="1:16" x14ac:dyDescent="0.4">
      <c r="A33" s="1">
        <v>44022.176412037035</v>
      </c>
      <c r="B33">
        <v>7819.2</v>
      </c>
      <c r="C33">
        <v>0</v>
      </c>
      <c r="D33">
        <v>0</v>
      </c>
      <c r="E33">
        <v>1024</v>
      </c>
      <c r="F33">
        <v>4269.2</v>
      </c>
      <c r="G33">
        <v>0</v>
      </c>
      <c r="H33">
        <v>0</v>
      </c>
      <c r="I33">
        <v>1024</v>
      </c>
      <c r="J33">
        <v>0</v>
      </c>
      <c r="K33">
        <v>1861.7</v>
      </c>
      <c r="L33">
        <v>2591.6</v>
      </c>
      <c r="M33">
        <v>-1</v>
      </c>
      <c r="N33">
        <v>8.1</v>
      </c>
      <c r="O33">
        <v>0</v>
      </c>
      <c r="P33">
        <v>365.4</v>
      </c>
    </row>
    <row r="34" spans="1:16" x14ac:dyDescent="0.4">
      <c r="A34" s="1">
        <v>44022.177106481482</v>
      </c>
      <c r="B34">
        <v>7819.2</v>
      </c>
      <c r="C34">
        <v>0</v>
      </c>
      <c r="D34">
        <v>0</v>
      </c>
      <c r="E34">
        <v>1024</v>
      </c>
      <c r="F34">
        <v>4237.2</v>
      </c>
      <c r="G34">
        <v>0</v>
      </c>
      <c r="H34">
        <v>0</v>
      </c>
      <c r="I34">
        <v>1024</v>
      </c>
      <c r="J34">
        <v>0</v>
      </c>
      <c r="K34">
        <v>1888.1</v>
      </c>
      <c r="L34">
        <v>2623.4</v>
      </c>
      <c r="M34">
        <v>-1</v>
      </c>
      <c r="N34">
        <v>8.1</v>
      </c>
      <c r="O34">
        <v>0</v>
      </c>
      <c r="P34">
        <v>365.6</v>
      </c>
    </row>
    <row r="35" spans="1:16" x14ac:dyDescent="0.4">
      <c r="A35" s="1">
        <v>44022.177800925929</v>
      </c>
      <c r="B35">
        <v>7819.2</v>
      </c>
      <c r="C35">
        <v>0</v>
      </c>
      <c r="D35">
        <v>0</v>
      </c>
      <c r="E35">
        <v>1024</v>
      </c>
      <c r="F35">
        <v>4222</v>
      </c>
      <c r="G35">
        <v>0</v>
      </c>
      <c r="H35">
        <v>0</v>
      </c>
      <c r="I35">
        <v>1024</v>
      </c>
      <c r="J35">
        <v>0</v>
      </c>
      <c r="K35">
        <v>1901.2</v>
      </c>
      <c r="L35">
        <v>2638</v>
      </c>
      <c r="M35">
        <v>-1</v>
      </c>
      <c r="N35">
        <v>8.1</v>
      </c>
      <c r="O35">
        <v>0</v>
      </c>
      <c r="P35">
        <v>366</v>
      </c>
    </row>
    <row r="36" spans="1:16" x14ac:dyDescent="0.4">
      <c r="A36" s="1">
        <v>44022.178495370368</v>
      </c>
      <c r="B36">
        <v>7819.2</v>
      </c>
      <c r="C36">
        <v>0</v>
      </c>
      <c r="D36">
        <v>0</v>
      </c>
      <c r="E36">
        <v>1024</v>
      </c>
      <c r="F36">
        <v>4222.1000000000004</v>
      </c>
      <c r="G36">
        <v>0</v>
      </c>
      <c r="H36">
        <v>0</v>
      </c>
      <c r="I36">
        <v>1024</v>
      </c>
      <c r="J36">
        <v>0</v>
      </c>
      <c r="K36">
        <v>1901.2</v>
      </c>
      <c r="L36">
        <v>2638.2</v>
      </c>
      <c r="M36">
        <v>-1</v>
      </c>
      <c r="N36">
        <v>8.1</v>
      </c>
      <c r="O36">
        <v>0</v>
      </c>
      <c r="P36">
        <v>366</v>
      </c>
    </row>
    <row r="37" spans="1:16" x14ac:dyDescent="0.4">
      <c r="A37" s="1">
        <v>44022.179189814815</v>
      </c>
      <c r="B37">
        <v>7819.2</v>
      </c>
      <c r="C37">
        <v>0</v>
      </c>
      <c r="D37">
        <v>0</v>
      </c>
      <c r="E37">
        <v>1024</v>
      </c>
      <c r="F37">
        <v>4221.3999999999996</v>
      </c>
      <c r="G37">
        <v>0</v>
      </c>
      <c r="H37">
        <v>0</v>
      </c>
      <c r="I37">
        <v>1024</v>
      </c>
      <c r="J37">
        <v>0</v>
      </c>
      <c r="K37">
        <v>1901.2</v>
      </c>
      <c r="L37">
        <v>2638.2</v>
      </c>
      <c r="M37">
        <v>-1</v>
      </c>
      <c r="N37">
        <v>8.1</v>
      </c>
      <c r="O37">
        <v>0</v>
      </c>
      <c r="P37">
        <v>366</v>
      </c>
    </row>
    <row r="38" spans="1:16" x14ac:dyDescent="0.4">
      <c r="A38" s="1">
        <v>44022.179884259262</v>
      </c>
      <c r="B38">
        <v>7819.2</v>
      </c>
      <c r="C38">
        <v>0</v>
      </c>
      <c r="D38">
        <v>0</v>
      </c>
      <c r="E38">
        <v>1024</v>
      </c>
      <c r="F38">
        <v>4221</v>
      </c>
      <c r="G38">
        <v>0</v>
      </c>
      <c r="H38">
        <v>0</v>
      </c>
      <c r="I38">
        <v>1024</v>
      </c>
      <c r="J38">
        <v>0</v>
      </c>
      <c r="K38">
        <v>1901.2</v>
      </c>
      <c r="L38">
        <v>2638.7</v>
      </c>
      <c r="M38">
        <v>-1</v>
      </c>
      <c r="N38">
        <v>8.1</v>
      </c>
      <c r="O38">
        <v>0</v>
      </c>
      <c r="P38">
        <v>366</v>
      </c>
    </row>
    <row r="39" spans="1:16" x14ac:dyDescent="0.4">
      <c r="A39" s="1">
        <v>44022.180578703701</v>
      </c>
      <c r="B39">
        <v>7819.2</v>
      </c>
      <c r="C39">
        <v>0</v>
      </c>
      <c r="D39">
        <v>0</v>
      </c>
      <c r="E39">
        <v>1024</v>
      </c>
      <c r="F39">
        <v>4220.6000000000004</v>
      </c>
      <c r="G39">
        <v>0</v>
      </c>
      <c r="H39">
        <v>0</v>
      </c>
      <c r="I39">
        <v>1024</v>
      </c>
      <c r="J39">
        <v>0</v>
      </c>
      <c r="K39">
        <v>1901.2</v>
      </c>
      <c r="L39">
        <v>2638.9</v>
      </c>
      <c r="M39">
        <v>-1</v>
      </c>
      <c r="N39">
        <v>8.1</v>
      </c>
      <c r="O39">
        <v>0</v>
      </c>
      <c r="P39">
        <v>366</v>
      </c>
    </row>
    <row r="40" spans="1:16" x14ac:dyDescent="0.4">
      <c r="A40" s="1">
        <v>44022.181273148148</v>
      </c>
      <c r="B40">
        <v>7819.2</v>
      </c>
      <c r="C40">
        <v>0</v>
      </c>
      <c r="D40">
        <v>0</v>
      </c>
      <c r="E40">
        <v>1024</v>
      </c>
      <c r="F40">
        <v>4221.6000000000004</v>
      </c>
      <c r="G40">
        <v>0</v>
      </c>
      <c r="H40">
        <v>0</v>
      </c>
      <c r="I40">
        <v>1024</v>
      </c>
      <c r="J40">
        <v>0</v>
      </c>
      <c r="K40">
        <v>1901.2</v>
      </c>
      <c r="L40">
        <v>2639</v>
      </c>
      <c r="M40">
        <v>-1</v>
      </c>
      <c r="N40">
        <v>8.1</v>
      </c>
      <c r="O40">
        <v>0</v>
      </c>
      <c r="P40">
        <v>366</v>
      </c>
    </row>
    <row r="41" spans="1:16" x14ac:dyDescent="0.4">
      <c r="A41" s="1">
        <v>44022.181967592594</v>
      </c>
      <c r="B41">
        <v>7819.2</v>
      </c>
      <c r="C41">
        <v>0</v>
      </c>
      <c r="D41">
        <v>0</v>
      </c>
      <c r="E41">
        <v>1024</v>
      </c>
      <c r="F41">
        <v>4221.3</v>
      </c>
      <c r="G41">
        <v>0</v>
      </c>
      <c r="H41">
        <v>0</v>
      </c>
      <c r="I41">
        <v>1024</v>
      </c>
      <c r="J41">
        <v>0</v>
      </c>
      <c r="K41">
        <v>1901.2</v>
      </c>
      <c r="L41">
        <v>2639.2</v>
      </c>
      <c r="M41">
        <v>-1</v>
      </c>
      <c r="N41">
        <v>8.1</v>
      </c>
      <c r="O41">
        <v>0</v>
      </c>
      <c r="P41">
        <v>366</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sheetData>
    <row r="1" spans="1:15" x14ac:dyDescent="0.4">
      <c r="A1" t="s">
        <v>758</v>
      </c>
      <c r="B1" t="s">
        <v>759</v>
      </c>
      <c r="C1" t="s">
        <v>762</v>
      </c>
      <c r="D1" t="s">
        <v>765</v>
      </c>
      <c r="E1" t="s">
        <v>768</v>
      </c>
      <c r="F1" t="s">
        <v>760</v>
      </c>
      <c r="G1" t="s">
        <v>763</v>
      </c>
      <c r="H1" t="s">
        <v>766</v>
      </c>
      <c r="I1" t="s">
        <v>769</v>
      </c>
      <c r="J1" t="s">
        <v>761</v>
      </c>
      <c r="K1" t="s">
        <v>764</v>
      </c>
      <c r="L1" t="s">
        <v>767</v>
      </c>
      <c r="M1" t="s">
        <v>770</v>
      </c>
      <c r="N1" t="s">
        <v>771</v>
      </c>
      <c r="O1" t="s">
        <v>772</v>
      </c>
    </row>
    <row r="2" spans="1:15" x14ac:dyDescent="0.4">
      <c r="A2" s="1">
        <v>44022.15488425926</v>
      </c>
      <c r="B2">
        <v>13.1</v>
      </c>
      <c r="C2">
        <v>0.5</v>
      </c>
      <c r="D2">
        <v>0.2</v>
      </c>
      <c r="E2">
        <v>3.9</v>
      </c>
      <c r="F2">
        <v>57.1</v>
      </c>
      <c r="G2">
        <v>0</v>
      </c>
      <c r="H2">
        <v>0</v>
      </c>
      <c r="I2">
        <v>3.9</v>
      </c>
      <c r="J2">
        <v>70.2</v>
      </c>
      <c r="K2">
        <v>0.5</v>
      </c>
      <c r="L2">
        <v>0.2</v>
      </c>
      <c r="M2">
        <v>7.8</v>
      </c>
      <c r="N2">
        <v>17.7</v>
      </c>
      <c r="O2">
        <v>-61</v>
      </c>
    </row>
    <row r="3" spans="1:15" x14ac:dyDescent="0.4">
      <c r="A3" s="1">
        <v>44022.155578703707</v>
      </c>
      <c r="B3">
        <v>531.79999999999995</v>
      </c>
      <c r="C3">
        <v>0.6</v>
      </c>
      <c r="D3">
        <v>0.3</v>
      </c>
      <c r="E3">
        <v>8.5</v>
      </c>
      <c r="F3">
        <v>988.3</v>
      </c>
      <c r="G3">
        <v>0</v>
      </c>
      <c r="H3">
        <v>0</v>
      </c>
      <c r="I3">
        <v>8.5</v>
      </c>
      <c r="J3">
        <v>1520.1</v>
      </c>
      <c r="K3">
        <v>0.6</v>
      </c>
      <c r="L3">
        <v>0.3</v>
      </c>
      <c r="M3">
        <v>17</v>
      </c>
      <c r="N3">
        <v>541.19999999999993</v>
      </c>
      <c r="O3">
        <v>-996.8</v>
      </c>
    </row>
    <row r="4" spans="1:15" x14ac:dyDescent="0.4">
      <c r="A4" s="1">
        <v>44022.156273148146</v>
      </c>
      <c r="B4">
        <v>993.6</v>
      </c>
      <c r="C4">
        <v>0.6</v>
      </c>
      <c r="D4">
        <v>0.3</v>
      </c>
      <c r="E4">
        <v>13.5</v>
      </c>
      <c r="F4">
        <v>1952.7</v>
      </c>
      <c r="G4">
        <v>0</v>
      </c>
      <c r="H4">
        <v>0</v>
      </c>
      <c r="I4">
        <v>13.5</v>
      </c>
      <c r="J4">
        <v>2946.3</v>
      </c>
      <c r="K4">
        <v>0.6</v>
      </c>
      <c r="L4">
        <v>0.3</v>
      </c>
      <c r="M4">
        <v>27</v>
      </c>
      <c r="N4">
        <v>1008</v>
      </c>
      <c r="O4">
        <v>-1966.2</v>
      </c>
    </row>
    <row r="5" spans="1:15" x14ac:dyDescent="0.4">
      <c r="A5" s="1">
        <v>44022.156967592593</v>
      </c>
      <c r="B5">
        <v>829.7</v>
      </c>
      <c r="C5">
        <v>0.7</v>
      </c>
      <c r="D5">
        <v>0.3</v>
      </c>
      <c r="E5">
        <v>11.5</v>
      </c>
      <c r="F5">
        <v>1651.5</v>
      </c>
      <c r="G5">
        <v>0</v>
      </c>
      <c r="H5">
        <v>0</v>
      </c>
      <c r="I5">
        <v>11.5</v>
      </c>
      <c r="J5">
        <v>2481.1999999999998</v>
      </c>
      <c r="K5">
        <v>0.7</v>
      </c>
      <c r="L5">
        <v>0.3</v>
      </c>
      <c r="M5">
        <v>23</v>
      </c>
      <c r="N5">
        <v>842.2</v>
      </c>
      <c r="O5">
        <v>-1663</v>
      </c>
    </row>
    <row r="6" spans="1:15" x14ac:dyDescent="0.4">
      <c r="A6" s="1">
        <v>44022.15766203704</v>
      </c>
      <c r="B6">
        <v>944.2</v>
      </c>
      <c r="C6">
        <v>0.6</v>
      </c>
      <c r="D6">
        <v>0.3</v>
      </c>
      <c r="E6">
        <v>12.5</v>
      </c>
      <c r="F6">
        <v>1843.3</v>
      </c>
      <c r="G6">
        <v>0</v>
      </c>
      <c r="H6">
        <v>0</v>
      </c>
      <c r="I6">
        <v>12.5</v>
      </c>
      <c r="J6">
        <v>2787.5</v>
      </c>
      <c r="K6">
        <v>0.6</v>
      </c>
      <c r="L6">
        <v>0.3</v>
      </c>
      <c r="M6">
        <v>25</v>
      </c>
      <c r="N6">
        <v>957.6</v>
      </c>
      <c r="O6">
        <v>-1855.8</v>
      </c>
    </row>
    <row r="7" spans="1:15" x14ac:dyDescent="0.4">
      <c r="A7" s="1">
        <v>44022.158356481479</v>
      </c>
      <c r="B7">
        <v>1018.1</v>
      </c>
      <c r="C7">
        <v>0.7</v>
      </c>
      <c r="D7">
        <v>0.3</v>
      </c>
      <c r="E7">
        <v>13.3</v>
      </c>
      <c r="F7">
        <v>1999.1</v>
      </c>
      <c r="G7">
        <v>0</v>
      </c>
      <c r="H7">
        <v>0</v>
      </c>
      <c r="I7">
        <v>13.3</v>
      </c>
      <c r="J7">
        <v>3017.2</v>
      </c>
      <c r="K7">
        <v>0.7</v>
      </c>
      <c r="L7">
        <v>0.3</v>
      </c>
      <c r="M7">
        <v>26.6</v>
      </c>
      <c r="N7">
        <v>1032.4000000000001</v>
      </c>
      <c r="O7">
        <v>-2012.3999999999999</v>
      </c>
    </row>
    <row r="8" spans="1:15" x14ac:dyDescent="0.4">
      <c r="A8" s="1">
        <v>44022.159062500003</v>
      </c>
      <c r="B8">
        <v>986.5</v>
      </c>
      <c r="C8">
        <v>0.6</v>
      </c>
      <c r="D8">
        <v>0.3</v>
      </c>
      <c r="E8">
        <v>14.1</v>
      </c>
      <c r="F8">
        <v>1929.9</v>
      </c>
      <c r="G8">
        <v>0</v>
      </c>
      <c r="H8">
        <v>0</v>
      </c>
      <c r="I8">
        <v>14.1</v>
      </c>
      <c r="J8">
        <v>2916.4</v>
      </c>
      <c r="K8">
        <v>0.6</v>
      </c>
      <c r="L8">
        <v>0.3</v>
      </c>
      <c r="M8">
        <v>28.2</v>
      </c>
      <c r="N8">
        <v>1001.5</v>
      </c>
      <c r="O8">
        <v>-1944</v>
      </c>
    </row>
    <row r="9" spans="1:15" x14ac:dyDescent="0.4">
      <c r="A9" s="1">
        <v>44022.159756944442</v>
      </c>
      <c r="B9">
        <v>1013.6</v>
      </c>
      <c r="C9">
        <v>0.7</v>
      </c>
      <c r="D9">
        <v>0.3</v>
      </c>
      <c r="E9">
        <v>13.7</v>
      </c>
      <c r="F9">
        <v>1993.5</v>
      </c>
      <c r="G9">
        <v>0</v>
      </c>
      <c r="H9">
        <v>0</v>
      </c>
      <c r="I9">
        <v>13.7</v>
      </c>
      <c r="J9">
        <v>3007.1</v>
      </c>
      <c r="K9">
        <v>0.7</v>
      </c>
      <c r="L9">
        <v>0.3</v>
      </c>
      <c r="M9">
        <v>27.4</v>
      </c>
      <c r="N9">
        <v>1028.3</v>
      </c>
      <c r="O9">
        <v>-2007.2</v>
      </c>
    </row>
    <row r="10" spans="1:15" x14ac:dyDescent="0.4">
      <c r="A10" s="1">
        <v>44022.160451388889</v>
      </c>
      <c r="B10">
        <v>1009.7</v>
      </c>
      <c r="C10">
        <v>0.6</v>
      </c>
      <c r="D10">
        <v>0.3</v>
      </c>
      <c r="E10">
        <v>14.7</v>
      </c>
      <c r="F10">
        <v>1993.7</v>
      </c>
      <c r="G10">
        <v>0</v>
      </c>
      <c r="H10">
        <v>0</v>
      </c>
      <c r="I10">
        <v>14.7</v>
      </c>
      <c r="J10">
        <v>3003.4</v>
      </c>
      <c r="K10">
        <v>0.6</v>
      </c>
      <c r="L10">
        <v>0.3</v>
      </c>
      <c r="M10">
        <v>29.4</v>
      </c>
      <c r="N10">
        <v>1025.3</v>
      </c>
      <c r="O10">
        <v>-2008.4</v>
      </c>
    </row>
    <row r="11" spans="1:15" x14ac:dyDescent="0.4">
      <c r="A11" s="1">
        <v>44022.161145833335</v>
      </c>
      <c r="B11">
        <v>1027.2</v>
      </c>
      <c r="C11">
        <v>0.6</v>
      </c>
      <c r="D11">
        <v>0.3</v>
      </c>
      <c r="E11">
        <v>13.6</v>
      </c>
      <c r="F11">
        <v>2028.6</v>
      </c>
      <c r="G11">
        <v>0</v>
      </c>
      <c r="H11">
        <v>0</v>
      </c>
      <c r="I11">
        <v>13.6</v>
      </c>
      <c r="J11">
        <v>3055.8</v>
      </c>
      <c r="K11">
        <v>0.6</v>
      </c>
      <c r="L11">
        <v>0.3</v>
      </c>
      <c r="M11">
        <v>27.2</v>
      </c>
      <c r="N11">
        <v>1041.6999999999998</v>
      </c>
      <c r="O11">
        <v>-2042.1999999999998</v>
      </c>
    </row>
    <row r="12" spans="1:15" x14ac:dyDescent="0.4">
      <c r="A12" s="1">
        <v>44022.161840277775</v>
      </c>
      <c r="B12">
        <v>766.2</v>
      </c>
      <c r="C12">
        <v>0.7</v>
      </c>
      <c r="D12">
        <v>0.3</v>
      </c>
      <c r="E12">
        <v>12.5</v>
      </c>
      <c r="F12">
        <v>1525.8</v>
      </c>
      <c r="G12">
        <v>0</v>
      </c>
      <c r="H12">
        <v>0</v>
      </c>
      <c r="I12">
        <v>12.5</v>
      </c>
      <c r="J12">
        <v>2292</v>
      </c>
      <c r="K12">
        <v>0.7</v>
      </c>
      <c r="L12">
        <v>0.3</v>
      </c>
      <c r="M12">
        <v>25</v>
      </c>
      <c r="N12">
        <v>779.7</v>
      </c>
      <c r="O12">
        <v>-1538.3</v>
      </c>
    </row>
    <row r="13" spans="1:15" x14ac:dyDescent="0.4">
      <c r="A13" s="1">
        <v>44022.162534722222</v>
      </c>
      <c r="B13">
        <v>998.6</v>
      </c>
      <c r="C13">
        <v>0.6</v>
      </c>
      <c r="D13">
        <v>0.3</v>
      </c>
      <c r="E13">
        <v>14.6</v>
      </c>
      <c r="F13">
        <v>1954.3</v>
      </c>
      <c r="G13">
        <v>0</v>
      </c>
      <c r="H13">
        <v>0</v>
      </c>
      <c r="I13">
        <v>14.6</v>
      </c>
      <c r="J13">
        <v>2952.9</v>
      </c>
      <c r="K13">
        <v>0.6</v>
      </c>
      <c r="L13">
        <v>0.3</v>
      </c>
      <c r="M13">
        <v>29.2</v>
      </c>
      <c r="N13">
        <v>1014.1</v>
      </c>
      <c r="O13">
        <v>-1968.8999999999999</v>
      </c>
    </row>
    <row r="14" spans="1:15" x14ac:dyDescent="0.4">
      <c r="A14" s="1">
        <v>44022.163229166668</v>
      </c>
      <c r="B14">
        <v>1025.3</v>
      </c>
      <c r="C14">
        <v>0.7</v>
      </c>
      <c r="D14">
        <v>0.3</v>
      </c>
      <c r="E14">
        <v>14.9</v>
      </c>
      <c r="F14">
        <v>2013.6</v>
      </c>
      <c r="G14">
        <v>0</v>
      </c>
      <c r="H14">
        <v>0</v>
      </c>
      <c r="I14">
        <v>14.9</v>
      </c>
      <c r="J14">
        <v>3038.8999999999996</v>
      </c>
      <c r="K14">
        <v>0.7</v>
      </c>
      <c r="L14">
        <v>0.3</v>
      </c>
      <c r="M14">
        <v>29.8</v>
      </c>
      <c r="N14">
        <v>1041.2</v>
      </c>
      <c r="O14">
        <v>-2028.5</v>
      </c>
    </row>
    <row r="15" spans="1:15" x14ac:dyDescent="0.4">
      <c r="A15" s="1">
        <v>44022.163923611108</v>
      </c>
      <c r="B15">
        <v>1001.4</v>
      </c>
      <c r="C15">
        <v>0.6</v>
      </c>
      <c r="D15">
        <v>0.3</v>
      </c>
      <c r="E15">
        <v>13.9</v>
      </c>
      <c r="F15">
        <v>1965.2</v>
      </c>
      <c r="G15">
        <v>0</v>
      </c>
      <c r="H15">
        <v>0</v>
      </c>
      <c r="I15">
        <v>13.9</v>
      </c>
      <c r="J15">
        <v>2966.6</v>
      </c>
      <c r="K15">
        <v>0.6</v>
      </c>
      <c r="L15">
        <v>0.3</v>
      </c>
      <c r="M15">
        <v>27.8</v>
      </c>
      <c r="N15">
        <v>1016.1999999999999</v>
      </c>
      <c r="O15">
        <v>-1979.1000000000001</v>
      </c>
    </row>
    <row r="16" spans="1:15" x14ac:dyDescent="0.4">
      <c r="A16" s="1">
        <v>44022.164618055554</v>
      </c>
      <c r="B16">
        <v>1007.6</v>
      </c>
      <c r="C16">
        <v>0.7</v>
      </c>
      <c r="D16">
        <v>0.3</v>
      </c>
      <c r="E16">
        <v>13.8</v>
      </c>
      <c r="F16">
        <v>1982.8</v>
      </c>
      <c r="G16">
        <v>0</v>
      </c>
      <c r="H16">
        <v>0</v>
      </c>
      <c r="I16">
        <v>13.8</v>
      </c>
      <c r="J16">
        <v>2990.4</v>
      </c>
      <c r="K16">
        <v>0.7</v>
      </c>
      <c r="L16">
        <v>0.3</v>
      </c>
      <c r="M16">
        <v>27.6</v>
      </c>
      <c r="N16">
        <v>1022.4</v>
      </c>
      <c r="O16">
        <v>-1996.6</v>
      </c>
    </row>
    <row r="17" spans="1:15" x14ac:dyDescent="0.4">
      <c r="A17" s="1">
        <v>44022.165312500001</v>
      </c>
      <c r="B17">
        <v>1026.3</v>
      </c>
      <c r="C17">
        <v>0.6</v>
      </c>
      <c r="D17">
        <v>0.3</v>
      </c>
      <c r="E17">
        <v>14.4</v>
      </c>
      <c r="F17">
        <v>2015.9</v>
      </c>
      <c r="G17">
        <v>0</v>
      </c>
      <c r="H17">
        <v>0</v>
      </c>
      <c r="I17">
        <v>14.4</v>
      </c>
      <c r="J17">
        <v>3042.2</v>
      </c>
      <c r="K17">
        <v>0.6</v>
      </c>
      <c r="L17">
        <v>0.3</v>
      </c>
      <c r="M17">
        <v>28.8</v>
      </c>
      <c r="N17">
        <v>1041.5999999999999</v>
      </c>
      <c r="O17">
        <v>-2030.3000000000002</v>
      </c>
    </row>
    <row r="18" spans="1:15" x14ac:dyDescent="0.4">
      <c r="A18" s="1">
        <v>44022.166006944448</v>
      </c>
      <c r="B18">
        <v>1046</v>
      </c>
      <c r="C18">
        <v>0.6</v>
      </c>
      <c r="D18">
        <v>0.3</v>
      </c>
      <c r="E18">
        <v>13.9</v>
      </c>
      <c r="F18">
        <v>2003.3</v>
      </c>
      <c r="G18">
        <v>0</v>
      </c>
      <c r="H18">
        <v>0</v>
      </c>
      <c r="I18">
        <v>13.9</v>
      </c>
      <c r="J18">
        <v>3049.3</v>
      </c>
      <c r="K18">
        <v>0.6</v>
      </c>
      <c r="L18">
        <v>0.3</v>
      </c>
      <c r="M18">
        <v>27.8</v>
      </c>
      <c r="N18">
        <v>1060.8</v>
      </c>
      <c r="O18">
        <v>-2017.2</v>
      </c>
    </row>
    <row r="19" spans="1:15" x14ac:dyDescent="0.4">
      <c r="A19" s="1">
        <v>44022.166701388887</v>
      </c>
      <c r="B19">
        <v>1033.7</v>
      </c>
      <c r="C19">
        <v>0.7</v>
      </c>
      <c r="D19">
        <v>0.3</v>
      </c>
      <c r="E19">
        <v>13.6</v>
      </c>
      <c r="F19">
        <v>2050.6</v>
      </c>
      <c r="G19">
        <v>0</v>
      </c>
      <c r="H19">
        <v>0</v>
      </c>
      <c r="I19">
        <v>13.6</v>
      </c>
      <c r="J19">
        <v>3084.3</v>
      </c>
      <c r="K19">
        <v>0.7</v>
      </c>
      <c r="L19">
        <v>0.3</v>
      </c>
      <c r="M19">
        <v>27.2</v>
      </c>
      <c r="N19">
        <v>1048.3</v>
      </c>
      <c r="O19">
        <v>-2064.1999999999998</v>
      </c>
    </row>
    <row r="20" spans="1:15" x14ac:dyDescent="0.4">
      <c r="A20" s="1">
        <v>44022.167395833334</v>
      </c>
      <c r="B20">
        <v>768.2</v>
      </c>
      <c r="C20">
        <v>0.6</v>
      </c>
      <c r="D20">
        <v>0.3</v>
      </c>
      <c r="E20">
        <v>10.9</v>
      </c>
      <c r="F20">
        <v>1537</v>
      </c>
      <c r="G20">
        <v>0</v>
      </c>
      <c r="H20">
        <v>0</v>
      </c>
      <c r="I20">
        <v>10.9</v>
      </c>
      <c r="J20">
        <v>2305.1999999999998</v>
      </c>
      <c r="K20">
        <v>0.6</v>
      </c>
      <c r="L20">
        <v>0.3</v>
      </c>
      <c r="M20">
        <v>21.8</v>
      </c>
      <c r="N20">
        <v>780</v>
      </c>
      <c r="O20">
        <v>-1547.9</v>
      </c>
    </row>
    <row r="21" spans="1:15" x14ac:dyDescent="0.4">
      <c r="A21" s="1">
        <v>44022.168090277781</v>
      </c>
      <c r="B21">
        <v>995.1</v>
      </c>
      <c r="C21">
        <v>0.7</v>
      </c>
      <c r="D21">
        <v>0.3</v>
      </c>
      <c r="E21">
        <v>13.2</v>
      </c>
      <c r="F21">
        <v>1929.6</v>
      </c>
      <c r="G21">
        <v>0</v>
      </c>
      <c r="H21">
        <v>0</v>
      </c>
      <c r="I21">
        <v>13.2</v>
      </c>
      <c r="J21">
        <v>2924.7</v>
      </c>
      <c r="K21">
        <v>0.7</v>
      </c>
      <c r="L21">
        <v>0.3</v>
      </c>
      <c r="M21">
        <v>26.4</v>
      </c>
      <c r="N21">
        <v>1009.3000000000001</v>
      </c>
      <c r="O21">
        <v>-1942.8</v>
      </c>
    </row>
    <row r="22" spans="1:15" x14ac:dyDescent="0.4">
      <c r="A22" s="1">
        <v>44022.16878472222</v>
      </c>
      <c r="B22">
        <v>999</v>
      </c>
      <c r="C22">
        <v>0.6</v>
      </c>
      <c r="D22">
        <v>0.2</v>
      </c>
      <c r="E22">
        <v>14.1</v>
      </c>
      <c r="F22">
        <v>1962.9</v>
      </c>
      <c r="G22">
        <v>0</v>
      </c>
      <c r="H22">
        <v>0</v>
      </c>
      <c r="I22">
        <v>14.1</v>
      </c>
      <c r="J22">
        <v>2961.9</v>
      </c>
      <c r="K22">
        <v>0.6</v>
      </c>
      <c r="L22">
        <v>0.2</v>
      </c>
      <c r="M22">
        <v>28.2</v>
      </c>
      <c r="N22">
        <v>1013.9000000000001</v>
      </c>
      <c r="O22">
        <v>-1977</v>
      </c>
    </row>
    <row r="23" spans="1:15" x14ac:dyDescent="0.4">
      <c r="A23" s="1">
        <v>44022.169479166667</v>
      </c>
      <c r="B23">
        <v>1011.1</v>
      </c>
      <c r="C23">
        <v>0.7</v>
      </c>
      <c r="D23">
        <v>0.3</v>
      </c>
      <c r="E23">
        <v>13.3</v>
      </c>
      <c r="F23">
        <v>1990</v>
      </c>
      <c r="G23">
        <v>0</v>
      </c>
      <c r="H23">
        <v>0</v>
      </c>
      <c r="I23">
        <v>13.3</v>
      </c>
      <c r="J23">
        <v>3001.1</v>
      </c>
      <c r="K23">
        <v>0.7</v>
      </c>
      <c r="L23">
        <v>0.3</v>
      </c>
      <c r="M23">
        <v>26.6</v>
      </c>
      <c r="N23">
        <v>1025.4000000000001</v>
      </c>
      <c r="O23">
        <v>-2003.3</v>
      </c>
    </row>
    <row r="24" spans="1:15" x14ac:dyDescent="0.4">
      <c r="A24" s="1">
        <v>44022.170173611114</v>
      </c>
      <c r="B24">
        <v>1009.5</v>
      </c>
      <c r="C24">
        <v>0.7</v>
      </c>
      <c r="D24">
        <v>0.3</v>
      </c>
      <c r="E24">
        <v>14.3</v>
      </c>
      <c r="F24">
        <v>2001.6</v>
      </c>
      <c r="G24">
        <v>0</v>
      </c>
      <c r="H24">
        <v>0</v>
      </c>
      <c r="I24">
        <v>14.3</v>
      </c>
      <c r="J24">
        <v>3011.1</v>
      </c>
      <c r="K24">
        <v>0.7</v>
      </c>
      <c r="L24">
        <v>0.3</v>
      </c>
      <c r="M24">
        <v>28.6</v>
      </c>
      <c r="N24">
        <v>1024.8</v>
      </c>
      <c r="O24">
        <v>-2015.8999999999999</v>
      </c>
    </row>
    <row r="25" spans="1:15" x14ac:dyDescent="0.4">
      <c r="A25" s="1">
        <v>44022.170868055553</v>
      </c>
      <c r="B25">
        <v>1014.7</v>
      </c>
      <c r="C25">
        <v>0.6</v>
      </c>
      <c r="D25">
        <v>0.3</v>
      </c>
      <c r="E25">
        <v>13.6</v>
      </c>
      <c r="F25">
        <v>1977.1</v>
      </c>
      <c r="G25">
        <v>0</v>
      </c>
      <c r="H25">
        <v>0</v>
      </c>
      <c r="I25">
        <v>13.6</v>
      </c>
      <c r="J25">
        <v>2991.8</v>
      </c>
      <c r="K25">
        <v>0.6</v>
      </c>
      <c r="L25">
        <v>0.3</v>
      </c>
      <c r="M25">
        <v>27.2</v>
      </c>
      <c r="N25">
        <v>1029.2</v>
      </c>
      <c r="O25">
        <v>-1990.6999999999998</v>
      </c>
    </row>
    <row r="26" spans="1:15" x14ac:dyDescent="0.4">
      <c r="A26" s="1">
        <v>44022.1715625</v>
      </c>
      <c r="B26">
        <v>748</v>
      </c>
      <c r="C26">
        <v>0.6</v>
      </c>
      <c r="D26">
        <v>0.3</v>
      </c>
      <c r="E26">
        <v>11.4</v>
      </c>
      <c r="F26">
        <v>1474</v>
      </c>
      <c r="G26">
        <v>0</v>
      </c>
      <c r="H26">
        <v>0</v>
      </c>
      <c r="I26">
        <v>11.4</v>
      </c>
      <c r="J26">
        <v>2222</v>
      </c>
      <c r="K26">
        <v>0.6</v>
      </c>
      <c r="L26">
        <v>0.3</v>
      </c>
      <c r="M26">
        <v>22.8</v>
      </c>
      <c r="N26">
        <v>760.3</v>
      </c>
      <c r="O26">
        <v>-1485.4</v>
      </c>
    </row>
    <row r="27" spans="1:15" x14ac:dyDescent="0.4">
      <c r="A27" s="1">
        <v>44022.172256944446</v>
      </c>
      <c r="B27">
        <v>987.4</v>
      </c>
      <c r="C27">
        <v>0.7</v>
      </c>
      <c r="D27">
        <v>0.2</v>
      </c>
      <c r="E27">
        <v>13.4</v>
      </c>
      <c r="F27">
        <v>1959.8</v>
      </c>
      <c r="G27">
        <v>0</v>
      </c>
      <c r="H27">
        <v>0</v>
      </c>
      <c r="I27">
        <v>13.4</v>
      </c>
      <c r="J27">
        <v>2947.2</v>
      </c>
      <c r="K27">
        <v>0.7</v>
      </c>
      <c r="L27">
        <v>0.2</v>
      </c>
      <c r="M27">
        <v>26.8</v>
      </c>
      <c r="N27">
        <v>1001.7</v>
      </c>
      <c r="O27">
        <v>-1973.2</v>
      </c>
    </row>
    <row r="28" spans="1:15" x14ac:dyDescent="0.4">
      <c r="A28" s="1">
        <v>44022.172951388886</v>
      </c>
      <c r="B28">
        <v>982.2</v>
      </c>
      <c r="C28">
        <v>0.7</v>
      </c>
      <c r="D28">
        <v>0.3</v>
      </c>
      <c r="E28">
        <v>13.2</v>
      </c>
      <c r="F28">
        <v>1945.4</v>
      </c>
      <c r="G28">
        <v>0</v>
      </c>
      <c r="H28">
        <v>0</v>
      </c>
      <c r="I28">
        <v>13.2</v>
      </c>
      <c r="J28">
        <v>2927.6000000000004</v>
      </c>
      <c r="K28">
        <v>0.7</v>
      </c>
      <c r="L28">
        <v>0.3</v>
      </c>
      <c r="M28">
        <v>26.4</v>
      </c>
      <c r="N28">
        <v>996.40000000000009</v>
      </c>
      <c r="O28">
        <v>-1958.6000000000001</v>
      </c>
    </row>
    <row r="29" spans="1:15" x14ac:dyDescent="0.4">
      <c r="A29" s="1">
        <v>44022.173645833333</v>
      </c>
      <c r="B29">
        <v>970.7</v>
      </c>
      <c r="C29">
        <v>0.7</v>
      </c>
      <c r="D29">
        <v>0.3</v>
      </c>
      <c r="E29">
        <v>12.8</v>
      </c>
      <c r="F29">
        <v>1903.3</v>
      </c>
      <c r="G29">
        <v>0</v>
      </c>
      <c r="H29">
        <v>0</v>
      </c>
      <c r="I29">
        <v>12.8</v>
      </c>
      <c r="J29">
        <v>2874</v>
      </c>
      <c r="K29">
        <v>0.7</v>
      </c>
      <c r="L29">
        <v>0.3</v>
      </c>
      <c r="M29">
        <v>25.6</v>
      </c>
      <c r="N29">
        <v>984.5</v>
      </c>
      <c r="O29">
        <v>-1916.1</v>
      </c>
    </row>
    <row r="30" spans="1:15" x14ac:dyDescent="0.4">
      <c r="A30" s="1">
        <v>44022.174340277779</v>
      </c>
      <c r="B30">
        <v>992</v>
      </c>
      <c r="C30">
        <v>0.7</v>
      </c>
      <c r="D30">
        <v>0.3</v>
      </c>
      <c r="E30">
        <v>13.3</v>
      </c>
      <c r="F30">
        <v>1950</v>
      </c>
      <c r="G30">
        <v>0</v>
      </c>
      <c r="H30">
        <v>0</v>
      </c>
      <c r="I30">
        <v>13.3</v>
      </c>
      <c r="J30">
        <v>2942</v>
      </c>
      <c r="K30">
        <v>0.7</v>
      </c>
      <c r="L30">
        <v>0.3</v>
      </c>
      <c r="M30">
        <v>26.6</v>
      </c>
      <c r="N30">
        <v>1006.3</v>
      </c>
      <c r="O30">
        <v>-1963.3</v>
      </c>
    </row>
    <row r="31" spans="1:15" x14ac:dyDescent="0.4">
      <c r="A31" s="1">
        <v>44022.175034722219</v>
      </c>
      <c r="B31">
        <v>505.1</v>
      </c>
      <c r="C31">
        <v>0.6</v>
      </c>
      <c r="D31">
        <v>0.3</v>
      </c>
      <c r="E31">
        <v>8</v>
      </c>
      <c r="F31">
        <v>897.3</v>
      </c>
      <c r="G31">
        <v>0</v>
      </c>
      <c r="H31">
        <v>0</v>
      </c>
      <c r="I31">
        <v>8</v>
      </c>
      <c r="J31">
        <v>1402.4</v>
      </c>
      <c r="K31">
        <v>0.6</v>
      </c>
      <c r="L31">
        <v>0.3</v>
      </c>
      <c r="M31">
        <v>16</v>
      </c>
      <c r="N31">
        <v>514</v>
      </c>
      <c r="O31">
        <v>-905.3</v>
      </c>
    </row>
    <row r="32" spans="1:15" x14ac:dyDescent="0.4">
      <c r="A32" s="1">
        <v>44022.175717592596</v>
      </c>
      <c r="B32">
        <v>964.3</v>
      </c>
      <c r="C32">
        <v>0.7</v>
      </c>
      <c r="D32">
        <v>0.3</v>
      </c>
      <c r="E32">
        <v>14.5</v>
      </c>
      <c r="F32">
        <v>1927.1</v>
      </c>
      <c r="G32">
        <v>0</v>
      </c>
      <c r="H32">
        <v>0</v>
      </c>
      <c r="I32">
        <v>14.5</v>
      </c>
      <c r="J32">
        <v>2891.3999999999996</v>
      </c>
      <c r="K32">
        <v>0.7</v>
      </c>
      <c r="L32">
        <v>0.3</v>
      </c>
      <c r="M32">
        <v>29</v>
      </c>
      <c r="N32">
        <v>979.8</v>
      </c>
      <c r="O32">
        <v>-1941.6</v>
      </c>
    </row>
    <row r="33" spans="1:15" x14ac:dyDescent="0.4">
      <c r="A33" s="1">
        <v>44022.176412037035</v>
      </c>
      <c r="B33">
        <v>1008.6</v>
      </c>
      <c r="C33">
        <v>0.6</v>
      </c>
      <c r="D33">
        <v>0.3</v>
      </c>
      <c r="E33">
        <v>15</v>
      </c>
      <c r="F33">
        <v>1990.9</v>
      </c>
      <c r="G33">
        <v>0</v>
      </c>
      <c r="H33">
        <v>0</v>
      </c>
      <c r="I33">
        <v>15</v>
      </c>
      <c r="J33">
        <v>2999.5</v>
      </c>
      <c r="K33">
        <v>0.6</v>
      </c>
      <c r="L33">
        <v>0.3</v>
      </c>
      <c r="M33">
        <v>30</v>
      </c>
      <c r="N33">
        <v>1024.5</v>
      </c>
      <c r="O33">
        <v>-2005.9</v>
      </c>
    </row>
    <row r="34" spans="1:15" x14ac:dyDescent="0.4">
      <c r="A34" s="1">
        <v>44022.177106481482</v>
      </c>
      <c r="B34">
        <v>988.9</v>
      </c>
      <c r="C34">
        <v>0.7</v>
      </c>
      <c r="D34">
        <v>0.3</v>
      </c>
      <c r="E34">
        <v>13.8</v>
      </c>
      <c r="F34">
        <v>1964.1</v>
      </c>
      <c r="G34">
        <v>0</v>
      </c>
      <c r="H34">
        <v>0</v>
      </c>
      <c r="I34">
        <v>13.8</v>
      </c>
      <c r="J34">
        <v>2953</v>
      </c>
      <c r="K34">
        <v>0.7</v>
      </c>
      <c r="L34">
        <v>0.3</v>
      </c>
      <c r="M34">
        <v>27.6</v>
      </c>
      <c r="N34">
        <v>1003.6999999999999</v>
      </c>
      <c r="O34">
        <v>-1977.8999999999999</v>
      </c>
    </row>
    <row r="35" spans="1:15" x14ac:dyDescent="0.4">
      <c r="A35" s="1">
        <v>44022.177800925929</v>
      </c>
      <c r="B35">
        <v>545.5</v>
      </c>
      <c r="C35">
        <v>0.7</v>
      </c>
      <c r="D35">
        <v>0.3</v>
      </c>
      <c r="E35">
        <v>8.5</v>
      </c>
      <c r="F35">
        <v>1087.8</v>
      </c>
      <c r="G35">
        <v>0</v>
      </c>
      <c r="H35">
        <v>0</v>
      </c>
      <c r="I35">
        <v>8.5</v>
      </c>
      <c r="J35">
        <v>1633.3</v>
      </c>
      <c r="K35">
        <v>0.7</v>
      </c>
      <c r="L35">
        <v>0.3</v>
      </c>
      <c r="M35">
        <v>17</v>
      </c>
      <c r="N35">
        <v>555</v>
      </c>
      <c r="O35">
        <v>-1096.3</v>
      </c>
    </row>
    <row r="36" spans="1:15" x14ac:dyDescent="0.4">
      <c r="A36" s="1">
        <v>44022.178495370368</v>
      </c>
      <c r="B36">
        <v>10.3</v>
      </c>
      <c r="C36">
        <v>0.6</v>
      </c>
      <c r="D36">
        <v>0.3</v>
      </c>
      <c r="E36">
        <v>1.9</v>
      </c>
      <c r="F36">
        <v>41.5</v>
      </c>
      <c r="G36">
        <v>0</v>
      </c>
      <c r="H36">
        <v>0</v>
      </c>
      <c r="I36">
        <v>1.9</v>
      </c>
      <c r="J36">
        <v>51.8</v>
      </c>
      <c r="K36">
        <v>0.6</v>
      </c>
      <c r="L36">
        <v>0.3</v>
      </c>
      <c r="M36">
        <v>3.8</v>
      </c>
      <c r="N36">
        <v>13.100000000000001</v>
      </c>
      <c r="O36">
        <v>-43.4</v>
      </c>
    </row>
    <row r="37" spans="1:15" x14ac:dyDescent="0.4">
      <c r="A37" s="1">
        <v>44022.179189814815</v>
      </c>
      <c r="B37">
        <v>6.5</v>
      </c>
      <c r="C37">
        <v>0.6</v>
      </c>
      <c r="D37">
        <v>0.3</v>
      </c>
      <c r="E37">
        <v>1.8</v>
      </c>
      <c r="F37">
        <v>8.1999999999999993</v>
      </c>
      <c r="G37">
        <v>0</v>
      </c>
      <c r="H37">
        <v>0</v>
      </c>
      <c r="I37">
        <v>1.8</v>
      </c>
      <c r="J37">
        <v>14.7</v>
      </c>
      <c r="K37">
        <v>0.6</v>
      </c>
      <c r="L37">
        <v>0.3</v>
      </c>
      <c r="M37">
        <v>3.6</v>
      </c>
      <c r="N37">
        <v>9.1999999999999993</v>
      </c>
      <c r="O37">
        <v>-10</v>
      </c>
    </row>
    <row r="38" spans="1:15" x14ac:dyDescent="0.4">
      <c r="A38" s="1">
        <v>44022.179884259262</v>
      </c>
      <c r="B38">
        <v>8.1</v>
      </c>
      <c r="C38">
        <v>0.6</v>
      </c>
      <c r="D38">
        <v>0.3</v>
      </c>
      <c r="E38">
        <v>2.8</v>
      </c>
      <c r="F38">
        <v>10</v>
      </c>
      <c r="G38">
        <v>0</v>
      </c>
      <c r="H38">
        <v>0</v>
      </c>
      <c r="I38">
        <v>2.8</v>
      </c>
      <c r="J38">
        <v>18.100000000000001</v>
      </c>
      <c r="K38">
        <v>0.6</v>
      </c>
      <c r="L38">
        <v>0.3</v>
      </c>
      <c r="M38">
        <v>5.6</v>
      </c>
      <c r="N38">
        <v>11.8</v>
      </c>
      <c r="O38">
        <v>-12.8</v>
      </c>
    </row>
    <row r="39" spans="1:15" x14ac:dyDescent="0.4">
      <c r="A39" s="1">
        <v>44022.180578703701</v>
      </c>
      <c r="B39">
        <v>7.6</v>
      </c>
      <c r="C39">
        <v>0.6</v>
      </c>
      <c r="D39">
        <v>0.2</v>
      </c>
      <c r="E39">
        <v>1.9</v>
      </c>
      <c r="F39">
        <v>9</v>
      </c>
      <c r="G39">
        <v>0</v>
      </c>
      <c r="H39">
        <v>0</v>
      </c>
      <c r="I39">
        <v>1.9</v>
      </c>
      <c r="J39">
        <v>16.600000000000001</v>
      </c>
      <c r="K39">
        <v>0.6</v>
      </c>
      <c r="L39">
        <v>0.2</v>
      </c>
      <c r="M39">
        <v>3.8</v>
      </c>
      <c r="N39">
        <v>10.299999999999999</v>
      </c>
      <c r="O39">
        <v>-10.9</v>
      </c>
    </row>
    <row r="40" spans="1:15" x14ac:dyDescent="0.4">
      <c r="A40" s="1">
        <v>44022.181273148148</v>
      </c>
      <c r="B40">
        <v>6.7</v>
      </c>
      <c r="C40">
        <v>0.6</v>
      </c>
      <c r="D40">
        <v>0.3</v>
      </c>
      <c r="E40">
        <v>2.2000000000000002</v>
      </c>
      <c r="F40">
        <v>8.6</v>
      </c>
      <c r="G40">
        <v>0</v>
      </c>
      <c r="H40">
        <v>0</v>
      </c>
      <c r="I40">
        <v>2.2000000000000002</v>
      </c>
      <c r="J40">
        <v>15.3</v>
      </c>
      <c r="K40">
        <v>0.6</v>
      </c>
      <c r="L40">
        <v>0.3</v>
      </c>
      <c r="M40">
        <v>4.4000000000000004</v>
      </c>
      <c r="N40">
        <v>9.8000000000000007</v>
      </c>
      <c r="O40">
        <v>-10.8</v>
      </c>
    </row>
    <row r="41" spans="1:15" x14ac:dyDescent="0.4">
      <c r="A41" s="1">
        <v>44022.181967592594</v>
      </c>
      <c r="B41">
        <v>5</v>
      </c>
      <c r="C41">
        <v>0.7</v>
      </c>
      <c r="D41">
        <v>0.3</v>
      </c>
      <c r="E41">
        <v>1.9</v>
      </c>
      <c r="F41">
        <v>5.2</v>
      </c>
      <c r="G41">
        <v>0</v>
      </c>
      <c r="H41">
        <v>0</v>
      </c>
      <c r="I41">
        <v>1.9</v>
      </c>
      <c r="J41">
        <v>10.199999999999999</v>
      </c>
      <c r="K41">
        <v>0.7</v>
      </c>
      <c r="L41">
        <v>0.3</v>
      </c>
      <c r="M41">
        <v>3.8</v>
      </c>
      <c r="N41">
        <v>7.9</v>
      </c>
      <c r="O41">
        <v>-7.1</v>
      </c>
    </row>
    <row r="43" spans="1:15" x14ac:dyDescent="0.4">
      <c r="A43" t="s">
        <v>748</v>
      </c>
      <c r="B43" s="9">
        <f>AVERAGE(B2:B41)</f>
        <v>770.1774999999999</v>
      </c>
      <c r="C43" s="9">
        <f t="shared" ref="C43:I43" si="0">AVERAGE(C2:C41)</f>
        <v>0.64249999999999996</v>
      </c>
      <c r="D43" s="9">
        <f t="shared" si="0"/>
        <v>0.29000000000000015</v>
      </c>
      <c r="E43" s="9">
        <f t="shared" si="0"/>
        <v>11.1675</v>
      </c>
      <c r="F43" s="9">
        <f t="shared" si="0"/>
        <v>1513.24</v>
      </c>
      <c r="G43" s="9">
        <f t="shared" si="0"/>
        <v>0</v>
      </c>
      <c r="H43" s="9">
        <f t="shared" si="0"/>
        <v>0</v>
      </c>
      <c r="I43" s="9">
        <f t="shared" si="0"/>
        <v>11.1675</v>
      </c>
    </row>
    <row r="44" spans="1:15" x14ac:dyDescent="0.4">
      <c r="A44" t="s">
        <v>749</v>
      </c>
      <c r="B44" s="9">
        <f>IF(B43=0,0,MAX(SUMPRODUCT(B2:B41,B2:B41)/SUM(B2:B41)-B43,0))</f>
        <v>183.64072015055024</v>
      </c>
      <c r="C44" s="9">
        <f t="shared" ref="C44:I44" si="1">IF(C43=0,0,MAX(SUMPRODUCT(C2:C41,C2:C41)/SUM(C2:C41)-C43,0))</f>
        <v>4.5817120622566598E-3</v>
      </c>
      <c r="D44" s="9">
        <f t="shared" si="1"/>
        <v>3.1034482758616755E-3</v>
      </c>
      <c r="E44" s="9">
        <f t="shared" si="1"/>
        <v>1.715038616521154</v>
      </c>
      <c r="F44" s="9">
        <f t="shared" si="1"/>
        <v>362.59583502947339</v>
      </c>
      <c r="G44" s="9">
        <f t="shared" si="1"/>
        <v>0</v>
      </c>
      <c r="H44" s="9">
        <f t="shared" si="1"/>
        <v>0</v>
      </c>
      <c r="I44" s="9">
        <f t="shared" si="1"/>
        <v>1.715038616521154</v>
      </c>
    </row>
    <row r="45" spans="1:15" x14ac:dyDescent="0.4">
      <c r="A45" t="s">
        <v>750</v>
      </c>
      <c r="B45" s="9">
        <f>MAX(B2:B41)</f>
        <v>1046</v>
      </c>
      <c r="C45" s="9">
        <f t="shared" ref="C45:I45" si="2">MAX(C2:C41)</f>
        <v>0.7</v>
      </c>
      <c r="D45" s="9">
        <f t="shared" si="2"/>
        <v>0.3</v>
      </c>
      <c r="E45" s="9">
        <f t="shared" si="2"/>
        <v>15</v>
      </c>
      <c r="F45" s="9">
        <f t="shared" si="2"/>
        <v>2050.6</v>
      </c>
      <c r="G45" s="9">
        <f t="shared" si="2"/>
        <v>0</v>
      </c>
      <c r="H45" s="9">
        <f t="shared" si="2"/>
        <v>0</v>
      </c>
      <c r="I45" s="9">
        <f t="shared" si="2"/>
        <v>15</v>
      </c>
    </row>
    <row r="46" spans="1:15" x14ac:dyDescent="0.4">
      <c r="A46" t="s">
        <v>751</v>
      </c>
      <c r="B46" s="9">
        <f>MIN(B2:B41)</f>
        <v>5</v>
      </c>
      <c r="C46" s="9">
        <f t="shared" ref="C46:I46" si="3">MIN(C2:C41)</f>
        <v>0.5</v>
      </c>
      <c r="D46" s="9">
        <f t="shared" si="3"/>
        <v>0.2</v>
      </c>
      <c r="E46" s="9">
        <f t="shared" si="3"/>
        <v>1.8</v>
      </c>
      <c r="F46" s="9">
        <f t="shared" si="3"/>
        <v>5.2</v>
      </c>
      <c r="G46" s="9">
        <f t="shared" si="3"/>
        <v>0</v>
      </c>
      <c r="H46" s="9">
        <f t="shared" si="3"/>
        <v>0</v>
      </c>
      <c r="I46" s="9">
        <f t="shared" si="3"/>
        <v>1.8</v>
      </c>
    </row>
    <row r="47" spans="1:15" x14ac:dyDescent="0.4">
      <c r="A47" t="s">
        <v>752</v>
      </c>
      <c r="B47" s="9">
        <f>B43+ B44</f>
        <v>953.81822015055013</v>
      </c>
      <c r="C47" s="9">
        <f t="shared" ref="C47:I47" si="4">C43+ C44</f>
        <v>0.64708171206225662</v>
      </c>
      <c r="D47" s="9">
        <f t="shared" si="4"/>
        <v>0.29310344827586182</v>
      </c>
      <c r="E47" s="9">
        <f t="shared" si="4"/>
        <v>12.882538616521154</v>
      </c>
      <c r="F47" s="9">
        <f t="shared" si="4"/>
        <v>1875.8358350294734</v>
      </c>
      <c r="G47" s="9">
        <f t="shared" si="4"/>
        <v>0</v>
      </c>
      <c r="H47" s="9">
        <f t="shared" si="4"/>
        <v>0</v>
      </c>
      <c r="I47" s="9">
        <f t="shared" si="4"/>
        <v>12.882538616521154</v>
      </c>
    </row>
    <row r="48" spans="1:15" x14ac:dyDescent="0.4">
      <c r="B48" s="9"/>
      <c r="C48" s="9"/>
      <c r="D48" s="9"/>
      <c r="E48" s="9"/>
      <c r="F48" s="9"/>
      <c r="G48" s="9"/>
      <c r="H48" s="9"/>
      <c r="I48" s="9"/>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sheetData>
    <row r="1" spans="1:9" x14ac:dyDescent="0.4">
      <c r="A1" t="s">
        <v>604</v>
      </c>
      <c r="B1" t="s">
        <v>609</v>
      </c>
      <c r="C1" t="s">
        <v>605</v>
      </c>
      <c r="D1" t="s">
        <v>608</v>
      </c>
      <c r="E1" t="s">
        <v>612</v>
      </c>
      <c r="F1" t="s">
        <v>606</v>
      </c>
      <c r="G1" t="s">
        <v>607</v>
      </c>
      <c r="H1" t="s">
        <v>610</v>
      </c>
      <c r="I1" t="s">
        <v>611</v>
      </c>
    </row>
    <row r="2" spans="1:9" x14ac:dyDescent="0.4">
      <c r="A2" s="1">
        <v>44022.15488425926</v>
      </c>
      <c r="B2">
        <v>114.7</v>
      </c>
      <c r="C2">
        <v>103.9</v>
      </c>
      <c r="D2">
        <v>17.5</v>
      </c>
      <c r="E2">
        <v>17.5</v>
      </c>
      <c r="F2">
        <v>6.6</v>
      </c>
      <c r="G2">
        <v>1.7</v>
      </c>
      <c r="H2">
        <v>0</v>
      </c>
      <c r="I2">
        <v>0</v>
      </c>
    </row>
    <row r="3" spans="1:9" x14ac:dyDescent="0.4">
      <c r="A3" s="1">
        <v>44022.155578703707</v>
      </c>
      <c r="B3">
        <v>3281.4</v>
      </c>
      <c r="C3">
        <v>2994.7</v>
      </c>
      <c r="D3">
        <v>64</v>
      </c>
      <c r="E3">
        <v>64</v>
      </c>
      <c r="F3">
        <v>8.4</v>
      </c>
      <c r="G3">
        <v>2.2999999999999998</v>
      </c>
      <c r="H3">
        <v>0</v>
      </c>
      <c r="I3">
        <v>0</v>
      </c>
    </row>
    <row r="4" spans="1:9" x14ac:dyDescent="0.4">
      <c r="A4" s="1">
        <v>44022.156273148146</v>
      </c>
      <c r="B4">
        <v>6121.3</v>
      </c>
      <c r="C4">
        <v>5621.6</v>
      </c>
      <c r="D4">
        <v>109</v>
      </c>
      <c r="E4">
        <v>109</v>
      </c>
      <c r="F4">
        <v>8.4</v>
      </c>
      <c r="G4">
        <v>2.2999999999999998</v>
      </c>
      <c r="H4">
        <v>0</v>
      </c>
      <c r="I4">
        <v>0</v>
      </c>
    </row>
    <row r="5" spans="1:9" x14ac:dyDescent="0.4">
      <c r="A5" s="1">
        <v>44022.156967592593</v>
      </c>
      <c r="B5">
        <v>5121.5</v>
      </c>
      <c r="C5">
        <v>4681.1000000000004</v>
      </c>
      <c r="D5">
        <v>91</v>
      </c>
      <c r="E5">
        <v>91</v>
      </c>
      <c r="F5">
        <v>8.5</v>
      </c>
      <c r="G5">
        <v>2.4</v>
      </c>
      <c r="H5">
        <v>0</v>
      </c>
      <c r="I5">
        <v>0</v>
      </c>
    </row>
    <row r="6" spans="1:9" x14ac:dyDescent="0.4">
      <c r="A6" s="1">
        <v>44022.15766203704</v>
      </c>
      <c r="B6">
        <v>5845.4</v>
      </c>
      <c r="C6">
        <v>5329.6</v>
      </c>
      <c r="D6">
        <v>102.5</v>
      </c>
      <c r="E6">
        <v>102.5</v>
      </c>
      <c r="F6">
        <v>8.4</v>
      </c>
      <c r="G6">
        <v>2.2999999999999998</v>
      </c>
      <c r="H6">
        <v>0</v>
      </c>
      <c r="I6">
        <v>0</v>
      </c>
    </row>
    <row r="7" spans="1:9" x14ac:dyDescent="0.4">
      <c r="A7" s="1">
        <v>44022.158356481479</v>
      </c>
      <c r="B7">
        <v>6286.5</v>
      </c>
      <c r="C7">
        <v>5703.3</v>
      </c>
      <c r="D7">
        <v>109.8</v>
      </c>
      <c r="E7">
        <v>109.8</v>
      </c>
      <c r="F7">
        <v>8.5</v>
      </c>
      <c r="G7">
        <v>2.2999999999999998</v>
      </c>
      <c r="H7">
        <v>0</v>
      </c>
      <c r="I7">
        <v>0</v>
      </c>
    </row>
    <row r="8" spans="1:9" x14ac:dyDescent="0.4">
      <c r="A8" s="1">
        <v>44022.159062500003</v>
      </c>
      <c r="B8">
        <v>6071</v>
      </c>
      <c r="C8">
        <v>5529.6</v>
      </c>
      <c r="D8">
        <v>109.6</v>
      </c>
      <c r="E8">
        <v>109.6</v>
      </c>
      <c r="F8">
        <v>8.3000000000000007</v>
      </c>
      <c r="G8">
        <v>2.2999999999999998</v>
      </c>
      <c r="H8">
        <v>0</v>
      </c>
      <c r="I8">
        <v>0</v>
      </c>
    </row>
    <row r="9" spans="1:9" x14ac:dyDescent="0.4">
      <c r="A9" s="1">
        <v>44022.159756944442</v>
      </c>
      <c r="B9">
        <v>6268.8</v>
      </c>
      <c r="C9">
        <v>5700.8</v>
      </c>
      <c r="D9">
        <v>109.4</v>
      </c>
      <c r="E9">
        <v>109.4</v>
      </c>
      <c r="F9">
        <v>8.5</v>
      </c>
      <c r="G9">
        <v>2.2999999999999998</v>
      </c>
      <c r="H9">
        <v>0</v>
      </c>
      <c r="I9">
        <v>0</v>
      </c>
    </row>
    <row r="10" spans="1:9" x14ac:dyDescent="0.4">
      <c r="A10" s="1">
        <v>44022.160451388889</v>
      </c>
      <c r="B10">
        <v>6249</v>
      </c>
      <c r="C10">
        <v>5684</v>
      </c>
      <c r="D10">
        <v>112.9</v>
      </c>
      <c r="E10">
        <v>112.9</v>
      </c>
      <c r="F10">
        <v>8.4</v>
      </c>
      <c r="G10">
        <v>2.2999999999999998</v>
      </c>
      <c r="H10">
        <v>0</v>
      </c>
      <c r="I10">
        <v>0</v>
      </c>
    </row>
    <row r="11" spans="1:9" x14ac:dyDescent="0.4">
      <c r="A11" s="1">
        <v>44022.161145833335</v>
      </c>
      <c r="B11">
        <v>6346.7</v>
      </c>
      <c r="C11">
        <v>5751</v>
      </c>
      <c r="D11">
        <v>110.2</v>
      </c>
      <c r="E11">
        <v>110.2</v>
      </c>
      <c r="F11">
        <v>8.3000000000000007</v>
      </c>
      <c r="G11">
        <v>2.4</v>
      </c>
      <c r="H11">
        <v>0</v>
      </c>
      <c r="I11">
        <v>0</v>
      </c>
    </row>
    <row r="12" spans="1:9" x14ac:dyDescent="0.4">
      <c r="A12" s="1">
        <v>44022.161840277775</v>
      </c>
      <c r="B12">
        <v>4746.1000000000004</v>
      </c>
      <c r="C12">
        <v>4309.2</v>
      </c>
      <c r="D12">
        <v>87.2</v>
      </c>
      <c r="E12">
        <v>87.2</v>
      </c>
      <c r="F12">
        <v>8.4</v>
      </c>
      <c r="G12">
        <v>2.4</v>
      </c>
      <c r="H12">
        <v>0</v>
      </c>
      <c r="I12">
        <v>0</v>
      </c>
    </row>
    <row r="13" spans="1:9" x14ac:dyDescent="0.4">
      <c r="A13" s="1">
        <v>44022.162534722222</v>
      </c>
      <c r="B13">
        <v>6164.1</v>
      </c>
      <c r="C13">
        <v>5646.4</v>
      </c>
      <c r="D13">
        <v>111</v>
      </c>
      <c r="E13">
        <v>111</v>
      </c>
      <c r="F13">
        <v>8.3000000000000007</v>
      </c>
      <c r="G13">
        <v>2.2999999999999998</v>
      </c>
      <c r="H13">
        <v>0</v>
      </c>
      <c r="I13">
        <v>0</v>
      </c>
    </row>
    <row r="14" spans="1:9" x14ac:dyDescent="0.4">
      <c r="A14" s="1">
        <v>44022.163229166668</v>
      </c>
      <c r="B14">
        <v>6318.1</v>
      </c>
      <c r="C14">
        <v>5765.5</v>
      </c>
      <c r="D14">
        <v>113.4</v>
      </c>
      <c r="E14">
        <v>113.4</v>
      </c>
      <c r="F14">
        <v>8.4</v>
      </c>
      <c r="G14">
        <v>2.2999999999999998</v>
      </c>
      <c r="H14">
        <v>0</v>
      </c>
      <c r="I14">
        <v>0</v>
      </c>
    </row>
    <row r="15" spans="1:9" x14ac:dyDescent="0.4">
      <c r="A15" s="1">
        <v>44022.163923611108</v>
      </c>
      <c r="B15">
        <v>6158.1</v>
      </c>
      <c r="C15">
        <v>5662.3</v>
      </c>
      <c r="D15">
        <v>110.4</v>
      </c>
      <c r="E15">
        <v>110.4</v>
      </c>
      <c r="F15">
        <v>8.4</v>
      </c>
      <c r="G15">
        <v>2.2999999999999998</v>
      </c>
      <c r="H15">
        <v>0</v>
      </c>
      <c r="I15">
        <v>0</v>
      </c>
    </row>
    <row r="16" spans="1:9" x14ac:dyDescent="0.4">
      <c r="A16" s="1">
        <v>44022.164618055554</v>
      </c>
      <c r="B16">
        <v>6227.9</v>
      </c>
      <c r="C16">
        <v>5678.3</v>
      </c>
      <c r="D16">
        <v>109.9</v>
      </c>
      <c r="E16">
        <v>109.9</v>
      </c>
      <c r="F16">
        <v>8.5</v>
      </c>
      <c r="G16">
        <v>2.2999999999999998</v>
      </c>
      <c r="H16">
        <v>0</v>
      </c>
      <c r="I16">
        <v>0</v>
      </c>
    </row>
    <row r="17" spans="1:9" x14ac:dyDescent="0.4">
      <c r="A17" s="1">
        <v>44022.165312500001</v>
      </c>
      <c r="B17">
        <v>6340.4</v>
      </c>
      <c r="C17">
        <v>5779.9</v>
      </c>
      <c r="D17">
        <v>112.9</v>
      </c>
      <c r="E17">
        <v>112.9</v>
      </c>
      <c r="F17">
        <v>8.4</v>
      </c>
      <c r="G17">
        <v>2.2000000000000002</v>
      </c>
      <c r="H17">
        <v>0</v>
      </c>
      <c r="I17">
        <v>0</v>
      </c>
    </row>
    <row r="18" spans="1:9" x14ac:dyDescent="0.4">
      <c r="A18" s="1">
        <v>44022.166006944448</v>
      </c>
      <c r="B18">
        <v>6319.6</v>
      </c>
      <c r="C18">
        <v>5739.7</v>
      </c>
      <c r="D18">
        <v>110.5</v>
      </c>
      <c r="E18">
        <v>110.5</v>
      </c>
      <c r="F18">
        <v>8.4</v>
      </c>
      <c r="G18">
        <v>2.4</v>
      </c>
      <c r="H18">
        <v>0</v>
      </c>
      <c r="I18">
        <v>0</v>
      </c>
    </row>
    <row r="19" spans="1:9" x14ac:dyDescent="0.4">
      <c r="A19" s="1">
        <v>44022.166701388887</v>
      </c>
      <c r="B19">
        <v>6418.7</v>
      </c>
      <c r="C19">
        <v>5799.4</v>
      </c>
      <c r="D19">
        <v>110.1</v>
      </c>
      <c r="E19">
        <v>110.1</v>
      </c>
      <c r="F19">
        <v>8.5</v>
      </c>
      <c r="G19">
        <v>2.4</v>
      </c>
      <c r="H19">
        <v>0</v>
      </c>
      <c r="I19">
        <v>0</v>
      </c>
    </row>
    <row r="20" spans="1:9" x14ac:dyDescent="0.4">
      <c r="A20" s="1">
        <v>44022.167395833334</v>
      </c>
      <c r="B20">
        <v>4749.8</v>
      </c>
      <c r="C20">
        <v>4333.8999999999996</v>
      </c>
      <c r="D20">
        <v>84.6</v>
      </c>
      <c r="E20">
        <v>84.6</v>
      </c>
      <c r="F20">
        <v>8.3000000000000007</v>
      </c>
      <c r="G20">
        <v>2.2999999999999998</v>
      </c>
      <c r="H20">
        <v>0</v>
      </c>
      <c r="I20">
        <v>0</v>
      </c>
    </row>
    <row r="21" spans="1:9" x14ac:dyDescent="0.4">
      <c r="A21" s="1">
        <v>44022.168090277781</v>
      </c>
      <c r="B21">
        <v>6131.4</v>
      </c>
      <c r="C21">
        <v>5587.2</v>
      </c>
      <c r="D21">
        <v>105.4</v>
      </c>
      <c r="E21">
        <v>105.4</v>
      </c>
      <c r="F21">
        <v>8.6999999999999993</v>
      </c>
      <c r="G21">
        <v>2.2999999999999998</v>
      </c>
      <c r="H21">
        <v>0</v>
      </c>
      <c r="I21">
        <v>0</v>
      </c>
    </row>
    <row r="22" spans="1:9" x14ac:dyDescent="0.4">
      <c r="A22" s="1">
        <v>44022.16878472222</v>
      </c>
      <c r="B22">
        <v>6148.9</v>
      </c>
      <c r="C22">
        <v>5615.6</v>
      </c>
      <c r="D22">
        <v>108.9</v>
      </c>
      <c r="E22">
        <v>108.9</v>
      </c>
      <c r="F22">
        <v>8.4</v>
      </c>
      <c r="G22">
        <v>2</v>
      </c>
      <c r="H22">
        <v>0</v>
      </c>
      <c r="I22">
        <v>0</v>
      </c>
    </row>
    <row r="23" spans="1:9" x14ac:dyDescent="0.4">
      <c r="A23" s="1">
        <v>44022.169479166667</v>
      </c>
      <c r="B23">
        <v>6259.3</v>
      </c>
      <c r="C23">
        <v>5667.6</v>
      </c>
      <c r="D23">
        <v>107.3</v>
      </c>
      <c r="E23">
        <v>107.3</v>
      </c>
      <c r="F23">
        <v>8.5</v>
      </c>
      <c r="G23">
        <v>2</v>
      </c>
      <c r="H23">
        <v>0</v>
      </c>
      <c r="I23">
        <v>0</v>
      </c>
    </row>
    <row r="24" spans="1:9" x14ac:dyDescent="0.4">
      <c r="A24" s="1">
        <v>44022.170173611114</v>
      </c>
      <c r="B24">
        <v>6270.9</v>
      </c>
      <c r="C24">
        <v>5654.3</v>
      </c>
      <c r="D24">
        <v>112.8</v>
      </c>
      <c r="E24">
        <v>112.8</v>
      </c>
      <c r="F24">
        <v>8.4</v>
      </c>
      <c r="G24">
        <v>2</v>
      </c>
      <c r="H24">
        <v>0</v>
      </c>
      <c r="I24">
        <v>0</v>
      </c>
    </row>
    <row r="25" spans="1:9" x14ac:dyDescent="0.4">
      <c r="A25" s="1">
        <v>44022.170868055553</v>
      </c>
      <c r="B25">
        <v>6211.1</v>
      </c>
      <c r="C25">
        <v>5642.1</v>
      </c>
      <c r="D25">
        <v>108.8</v>
      </c>
      <c r="E25">
        <v>108.8</v>
      </c>
      <c r="F25">
        <v>8.3000000000000007</v>
      </c>
      <c r="G25">
        <v>2</v>
      </c>
      <c r="H25">
        <v>0</v>
      </c>
      <c r="I25">
        <v>0</v>
      </c>
    </row>
    <row r="26" spans="1:9" x14ac:dyDescent="0.4">
      <c r="A26" s="1">
        <v>44022.1715625</v>
      </c>
      <c r="B26">
        <v>4560.7</v>
      </c>
      <c r="C26">
        <v>4181.8999999999996</v>
      </c>
      <c r="D26">
        <v>85.4</v>
      </c>
      <c r="E26">
        <v>85.4</v>
      </c>
      <c r="F26">
        <v>8.4</v>
      </c>
      <c r="G26">
        <v>2</v>
      </c>
      <c r="H26">
        <v>0</v>
      </c>
      <c r="I26">
        <v>0</v>
      </c>
    </row>
    <row r="27" spans="1:9" x14ac:dyDescent="0.4">
      <c r="A27" s="1">
        <v>44022.172256944446</v>
      </c>
      <c r="B27">
        <v>6161.3</v>
      </c>
      <c r="C27">
        <v>5547.5</v>
      </c>
      <c r="D27">
        <v>110</v>
      </c>
      <c r="E27">
        <v>110</v>
      </c>
      <c r="F27">
        <v>8.4</v>
      </c>
      <c r="G27">
        <v>2</v>
      </c>
      <c r="H27">
        <v>0</v>
      </c>
      <c r="I27">
        <v>0</v>
      </c>
    </row>
    <row r="28" spans="1:9" x14ac:dyDescent="0.4">
      <c r="A28" s="1">
        <v>44022.172951388886</v>
      </c>
      <c r="B28">
        <v>6097.7</v>
      </c>
      <c r="C28">
        <v>5497.2</v>
      </c>
      <c r="D28">
        <v>107.9</v>
      </c>
      <c r="E28">
        <v>107.9</v>
      </c>
      <c r="F28">
        <v>8.5</v>
      </c>
      <c r="G28">
        <v>2</v>
      </c>
      <c r="H28">
        <v>0</v>
      </c>
      <c r="I28">
        <v>0</v>
      </c>
    </row>
    <row r="29" spans="1:9" x14ac:dyDescent="0.4">
      <c r="A29" s="1">
        <v>44022.173645833333</v>
      </c>
      <c r="B29">
        <v>5955.4</v>
      </c>
      <c r="C29">
        <v>5443.8</v>
      </c>
      <c r="D29">
        <v>105.2</v>
      </c>
      <c r="E29">
        <v>105.2</v>
      </c>
      <c r="F29">
        <v>8.5</v>
      </c>
      <c r="G29">
        <v>2.1</v>
      </c>
      <c r="H29">
        <v>0</v>
      </c>
      <c r="I29">
        <v>0</v>
      </c>
    </row>
    <row r="30" spans="1:9" x14ac:dyDescent="0.4">
      <c r="A30" s="1">
        <v>44022.174340277779</v>
      </c>
      <c r="B30">
        <v>6124.4</v>
      </c>
      <c r="C30">
        <v>5571.2</v>
      </c>
      <c r="D30">
        <v>107.4</v>
      </c>
      <c r="E30">
        <v>107.4</v>
      </c>
      <c r="F30">
        <v>8.4</v>
      </c>
      <c r="G30">
        <v>2</v>
      </c>
      <c r="H30">
        <v>0</v>
      </c>
      <c r="I30">
        <v>0</v>
      </c>
    </row>
    <row r="31" spans="1:9" x14ac:dyDescent="0.4">
      <c r="A31" s="1">
        <v>44022.175034722219</v>
      </c>
      <c r="B31">
        <v>3007.6</v>
      </c>
      <c r="C31">
        <v>2759.1</v>
      </c>
      <c r="D31">
        <v>59.8</v>
      </c>
      <c r="E31">
        <v>59.8</v>
      </c>
      <c r="F31">
        <v>8.4</v>
      </c>
      <c r="G31">
        <v>2.1</v>
      </c>
      <c r="H31">
        <v>0</v>
      </c>
      <c r="I31">
        <v>0</v>
      </c>
    </row>
    <row r="32" spans="1:9" x14ac:dyDescent="0.4">
      <c r="A32" s="1">
        <v>44022.175717592596</v>
      </c>
      <c r="B32">
        <v>5992.4</v>
      </c>
      <c r="C32">
        <v>5395.9</v>
      </c>
      <c r="D32">
        <v>110.3</v>
      </c>
      <c r="E32">
        <v>110.3</v>
      </c>
      <c r="F32">
        <v>8.5</v>
      </c>
      <c r="G32">
        <v>2</v>
      </c>
      <c r="H32">
        <v>0</v>
      </c>
      <c r="I32">
        <v>0</v>
      </c>
    </row>
    <row r="33" spans="1:9" x14ac:dyDescent="0.4">
      <c r="A33" s="1">
        <v>44022.176412037035</v>
      </c>
      <c r="B33">
        <v>6225.7</v>
      </c>
      <c r="C33">
        <v>5606.2</v>
      </c>
      <c r="D33">
        <v>113</v>
      </c>
      <c r="E33">
        <v>113</v>
      </c>
      <c r="F33">
        <v>8.4</v>
      </c>
      <c r="G33">
        <v>2</v>
      </c>
      <c r="H33">
        <v>0</v>
      </c>
      <c r="I33">
        <v>0</v>
      </c>
    </row>
    <row r="34" spans="1:9" x14ac:dyDescent="0.4">
      <c r="A34" s="1">
        <v>44022.177106481482</v>
      </c>
      <c r="B34">
        <v>6142.2</v>
      </c>
      <c r="C34">
        <v>5556.2</v>
      </c>
      <c r="D34">
        <v>108.8</v>
      </c>
      <c r="E34">
        <v>108.8</v>
      </c>
      <c r="F34">
        <v>8.5</v>
      </c>
      <c r="G34">
        <v>2</v>
      </c>
      <c r="H34">
        <v>0</v>
      </c>
      <c r="I34">
        <v>0</v>
      </c>
    </row>
    <row r="35" spans="1:9" x14ac:dyDescent="0.4">
      <c r="A35" s="1">
        <v>44022.177800925929</v>
      </c>
      <c r="B35">
        <v>3506.1</v>
      </c>
      <c r="C35">
        <v>3411.1</v>
      </c>
      <c r="D35">
        <v>63.2</v>
      </c>
      <c r="E35">
        <v>63.2</v>
      </c>
      <c r="F35">
        <v>8.4</v>
      </c>
      <c r="G35">
        <v>2.1</v>
      </c>
      <c r="H35">
        <v>0</v>
      </c>
      <c r="I35">
        <v>0</v>
      </c>
    </row>
    <row r="36" spans="1:9" x14ac:dyDescent="0.4">
      <c r="A36" s="1">
        <v>44022.178495370368</v>
      </c>
      <c r="B36">
        <v>95.3</v>
      </c>
      <c r="C36">
        <v>82</v>
      </c>
      <c r="D36">
        <v>7.6</v>
      </c>
      <c r="E36">
        <v>7.6</v>
      </c>
      <c r="F36">
        <v>8.4</v>
      </c>
      <c r="G36">
        <v>2</v>
      </c>
      <c r="H36">
        <v>0</v>
      </c>
      <c r="I36">
        <v>0</v>
      </c>
    </row>
    <row r="37" spans="1:9" x14ac:dyDescent="0.4">
      <c r="A37" s="1">
        <v>44022.179189814815</v>
      </c>
      <c r="B37">
        <v>73.900000000000006</v>
      </c>
      <c r="C37">
        <v>63.3</v>
      </c>
      <c r="D37">
        <v>7.7</v>
      </c>
      <c r="E37">
        <v>7.7</v>
      </c>
      <c r="F37">
        <v>8.4</v>
      </c>
      <c r="G37">
        <v>2.1</v>
      </c>
      <c r="H37">
        <v>0</v>
      </c>
      <c r="I37">
        <v>0</v>
      </c>
    </row>
    <row r="38" spans="1:9" x14ac:dyDescent="0.4">
      <c r="A38" s="1">
        <v>44022.179884259262</v>
      </c>
      <c r="B38">
        <v>79.099999999999994</v>
      </c>
      <c r="C38">
        <v>70.400000000000006</v>
      </c>
      <c r="D38">
        <v>11.1</v>
      </c>
      <c r="E38">
        <v>11.1</v>
      </c>
      <c r="F38">
        <v>8.4</v>
      </c>
      <c r="G38">
        <v>2.1</v>
      </c>
      <c r="H38">
        <v>0</v>
      </c>
      <c r="I38">
        <v>0</v>
      </c>
    </row>
    <row r="39" spans="1:9" x14ac:dyDescent="0.4">
      <c r="A39" s="1">
        <v>44022.180578703701</v>
      </c>
      <c r="B39">
        <v>76.8</v>
      </c>
      <c r="C39">
        <v>69.2</v>
      </c>
      <c r="D39">
        <v>7.9</v>
      </c>
      <c r="E39">
        <v>7.9</v>
      </c>
      <c r="F39">
        <v>8.3000000000000007</v>
      </c>
      <c r="G39">
        <v>2</v>
      </c>
      <c r="H39">
        <v>0</v>
      </c>
      <c r="I39">
        <v>0</v>
      </c>
    </row>
    <row r="40" spans="1:9" x14ac:dyDescent="0.4">
      <c r="A40" s="1">
        <v>44022.181273148148</v>
      </c>
      <c r="B40">
        <v>73.400000000000006</v>
      </c>
      <c r="C40">
        <v>66.2</v>
      </c>
      <c r="D40">
        <v>7.7</v>
      </c>
      <c r="E40">
        <v>7.7</v>
      </c>
      <c r="F40">
        <v>8.3000000000000007</v>
      </c>
      <c r="G40">
        <v>2</v>
      </c>
      <c r="H40">
        <v>0</v>
      </c>
      <c r="I40">
        <v>0</v>
      </c>
    </row>
    <row r="41" spans="1:9" x14ac:dyDescent="0.4">
      <c r="A41" s="1">
        <v>44022.181967592594</v>
      </c>
      <c r="B41">
        <v>26.3</v>
      </c>
      <c r="C41">
        <v>46.3</v>
      </c>
      <c r="D41">
        <v>7.9</v>
      </c>
      <c r="E41">
        <v>7.9</v>
      </c>
      <c r="F41">
        <v>8.5</v>
      </c>
      <c r="G41">
        <v>2</v>
      </c>
      <c r="H41">
        <v>0</v>
      </c>
      <c r="I41">
        <v>0</v>
      </c>
    </row>
    <row r="43" spans="1:9" x14ac:dyDescent="0.4">
      <c r="A43" t="s">
        <v>748</v>
      </c>
      <c r="B43" s="9">
        <f>AVERAGE(B2:B41)</f>
        <v>4759.2249999999995</v>
      </c>
      <c r="C43" s="9">
        <f>AVERAGE(C2:C41)</f>
        <v>4333.7125000000005</v>
      </c>
      <c r="D43" s="9">
        <f>AVERAGE(D2:D41)</f>
        <v>86.250000000000028</v>
      </c>
      <c r="E43" s="9">
        <f>AVERAGE(E2:E41)</f>
        <v>86.250000000000028</v>
      </c>
      <c r="F43" s="9">
        <f>AVERAGE(F2:F41)</f>
        <v>8.3724999999999987</v>
      </c>
      <c r="G43" s="9">
        <f>AVERAGE(G2:G41)</f>
        <v>2.1574999999999998</v>
      </c>
      <c r="H43" s="9">
        <f>AVERAGE(H2:H41)</f>
        <v>0</v>
      </c>
      <c r="I43" s="9">
        <f>AVERAGE(I2:I41)</f>
        <v>0</v>
      </c>
    </row>
    <row r="44" spans="1:9" x14ac:dyDescent="0.4">
      <c r="A44" t="s">
        <v>749</v>
      </c>
      <c r="B44" s="9">
        <f>IF(B43=0,0,MAX(SUMPRODUCT(B2:B41,B2:B41)/SUM(B2:B41)-B43,0))</f>
        <v>1123.4069766348512</v>
      </c>
      <c r="C44" s="9">
        <f>IF(C43=0,0,MAX(SUMPRODUCT(C2:C41,C2:C41)/SUM(C2:C41)-C43,0))</f>
        <v>1014.8937272820349</v>
      </c>
      <c r="D44" s="9">
        <f>IF(D43=0,0,MAX(SUMPRODUCT(D2:D41,D2:D41)/SUM(D2:D41)-D43,0))</f>
        <v>16.570695652173825</v>
      </c>
      <c r="E44" s="9">
        <f>IF(E43=0,0,MAX(SUMPRODUCT(E2:E41,E2:E41)/SUM(E2:E41)-E43,0))</f>
        <v>16.570695652173825</v>
      </c>
      <c r="F44" s="9">
        <f>IF(F43=0,0,MAX(SUMPRODUCT(F2:F41,F2:F41)/SUM(F2:F41)-F43,0))</f>
        <v>1.0390415049268853E-2</v>
      </c>
      <c r="G44" s="9">
        <f>IF(G43=0,0,MAX(SUMPRODUCT(G2:G41,G2:G41)/SUM(G2:G41)-G43,0))</f>
        <v>1.3415411355735873E-2</v>
      </c>
      <c r="H44" s="9">
        <f>IF(H43=0,0,MAX(SUMPRODUCT(H2:H41,H2:H41)/SUM(H2:H41)-H43,0))</f>
        <v>0</v>
      </c>
      <c r="I44" s="9">
        <f>IF(I43=0,0,MAX(SUMPRODUCT(I2:I41,I2:I41)/SUM(I2:I41)-I43,0))</f>
        <v>0</v>
      </c>
    </row>
    <row r="45" spans="1:9" x14ac:dyDescent="0.4">
      <c r="A45" t="s">
        <v>750</v>
      </c>
      <c r="B45" s="9">
        <f>MAX(B2:B41)</f>
        <v>6418.7</v>
      </c>
      <c r="C45" s="9">
        <f>MAX(C2:C41)</f>
        <v>5799.4</v>
      </c>
      <c r="D45" s="9">
        <f>MAX(D2:D41)</f>
        <v>113.4</v>
      </c>
      <c r="E45" s="9">
        <f>MAX(E2:E41)</f>
        <v>113.4</v>
      </c>
      <c r="F45" s="9">
        <f>MAX(F2:F41)</f>
        <v>8.6999999999999993</v>
      </c>
      <c r="G45" s="9">
        <f>MAX(G2:G41)</f>
        <v>2.4</v>
      </c>
      <c r="H45" s="9">
        <f>MAX(H2:H41)</f>
        <v>0</v>
      </c>
      <c r="I45" s="9">
        <f>MAX(I2:I41)</f>
        <v>0</v>
      </c>
    </row>
    <row r="46" spans="1:9" x14ac:dyDescent="0.4">
      <c r="A46" t="s">
        <v>751</v>
      </c>
      <c r="B46" s="9">
        <f>MIN(B2:B41)</f>
        <v>26.3</v>
      </c>
      <c r="C46" s="9">
        <f>MIN(C2:C41)</f>
        <v>46.3</v>
      </c>
      <c r="D46" s="9">
        <f>MIN(D2:D41)</f>
        <v>7.6</v>
      </c>
      <c r="E46" s="9">
        <f>MIN(E2:E41)</f>
        <v>7.6</v>
      </c>
      <c r="F46" s="9">
        <f>MIN(F2:F41)</f>
        <v>6.6</v>
      </c>
      <c r="G46" s="9">
        <f>MIN(G2:G41)</f>
        <v>1.7</v>
      </c>
      <c r="H46" s="9">
        <f>MIN(H2:H41)</f>
        <v>0</v>
      </c>
      <c r="I46" s="9">
        <f>MIN(I2:I41)</f>
        <v>0</v>
      </c>
    </row>
    <row r="47" spans="1:9" x14ac:dyDescent="0.4">
      <c r="A47" t="s">
        <v>752</v>
      </c>
      <c r="B47" s="9">
        <f>B43+ B44</f>
        <v>5882.6319766348506</v>
      </c>
      <c r="C47" s="9">
        <f>C43+ C44</f>
        <v>5348.6062272820354</v>
      </c>
      <c r="D47" s="9">
        <f>D43+ D44</f>
        <v>102.82069565217385</v>
      </c>
      <c r="E47" s="9">
        <f>E43+ E44</f>
        <v>102.82069565217385</v>
      </c>
      <c r="F47" s="9">
        <f>F43+ F44</f>
        <v>8.3828904150492676</v>
      </c>
      <c r="G47" s="9">
        <f>G43+ G44</f>
        <v>2.1709154113557356</v>
      </c>
      <c r="H47" s="9">
        <f>H43+ H44</f>
        <v>0</v>
      </c>
      <c r="I47" s="9">
        <f>I43+ I44</f>
        <v>0</v>
      </c>
    </row>
    <row r="48" spans="1:9" x14ac:dyDescent="0.4">
      <c r="B48" s="9"/>
      <c r="C48" s="9"/>
      <c r="D48" s="9"/>
      <c r="E48" s="9"/>
      <c r="F48" s="9"/>
      <c r="G48" s="9"/>
      <c r="H48" s="9"/>
      <c r="I48" s="9"/>
    </row>
  </sheetData>
  <sortState columnSort="1" ref="B1:I47">
    <sortCondition descending="1" ref="B47"/>
  </sortState>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sheetData>
    <row r="1" spans="1:11" x14ac:dyDescent="0.4">
      <c r="A1" t="s">
        <v>613</v>
      </c>
      <c r="B1" t="s">
        <v>773</v>
      </c>
      <c r="C1" t="s">
        <v>614</v>
      </c>
      <c r="D1" t="s">
        <v>615</v>
      </c>
      <c r="E1" t="s">
        <v>616</v>
      </c>
      <c r="F1" t="s">
        <v>617</v>
      </c>
      <c r="G1" t="s">
        <v>618</v>
      </c>
      <c r="H1" t="s">
        <v>619</v>
      </c>
      <c r="I1" t="s">
        <v>620</v>
      </c>
      <c r="J1" t="s">
        <v>621</v>
      </c>
      <c r="K1" t="s">
        <v>622</v>
      </c>
    </row>
    <row r="2" spans="1:11" x14ac:dyDescent="0.4">
      <c r="A2" s="1">
        <v>44022.15488425926</v>
      </c>
      <c r="B2">
        <v>1</v>
      </c>
      <c r="C2">
        <v>0</v>
      </c>
      <c r="D2">
        <v>0</v>
      </c>
      <c r="E2">
        <v>-1</v>
      </c>
      <c r="F2">
        <v>-1</v>
      </c>
      <c r="G2">
        <v>-1</v>
      </c>
      <c r="H2">
        <v>0</v>
      </c>
      <c r="I2">
        <v>-1</v>
      </c>
      <c r="J2">
        <v>-1</v>
      </c>
      <c r="K2">
        <v>-1</v>
      </c>
    </row>
    <row r="3" spans="1:11" x14ac:dyDescent="0.4">
      <c r="A3" s="1">
        <v>44022.155578703707</v>
      </c>
      <c r="B3">
        <v>2</v>
      </c>
      <c r="C3">
        <v>1</v>
      </c>
      <c r="D3">
        <v>9127.2999999999993</v>
      </c>
      <c r="E3">
        <v>-1</v>
      </c>
      <c r="F3">
        <v>-1</v>
      </c>
      <c r="G3">
        <v>-1</v>
      </c>
      <c r="H3">
        <v>1.2</v>
      </c>
      <c r="I3">
        <v>-1</v>
      </c>
      <c r="J3">
        <v>-1</v>
      </c>
      <c r="K3">
        <v>-1</v>
      </c>
    </row>
    <row r="4" spans="1:11" x14ac:dyDescent="0.4">
      <c r="A4" s="1">
        <v>44022.156273148146</v>
      </c>
      <c r="B4">
        <v>2</v>
      </c>
      <c r="C4">
        <v>1</v>
      </c>
      <c r="D4">
        <v>16344.1</v>
      </c>
      <c r="E4">
        <v>-1</v>
      </c>
      <c r="F4">
        <v>-1</v>
      </c>
      <c r="G4">
        <v>-1</v>
      </c>
      <c r="H4">
        <v>1.5</v>
      </c>
      <c r="I4">
        <v>-1</v>
      </c>
      <c r="J4">
        <v>-1</v>
      </c>
      <c r="K4">
        <v>-1</v>
      </c>
    </row>
    <row r="5" spans="1:11" x14ac:dyDescent="0.4">
      <c r="A5" s="1">
        <v>44022.156967592593</v>
      </c>
      <c r="B5">
        <v>1</v>
      </c>
      <c r="C5">
        <v>0</v>
      </c>
      <c r="D5">
        <v>13705.9</v>
      </c>
      <c r="E5">
        <v>-1</v>
      </c>
      <c r="F5">
        <v>-1</v>
      </c>
      <c r="G5">
        <v>-1</v>
      </c>
      <c r="H5">
        <v>1.3</v>
      </c>
      <c r="I5">
        <v>-1</v>
      </c>
      <c r="J5">
        <v>-1</v>
      </c>
      <c r="K5">
        <v>-1</v>
      </c>
    </row>
    <row r="6" spans="1:11" x14ac:dyDescent="0.4">
      <c r="A6" s="1">
        <v>44022.15766203704</v>
      </c>
      <c r="B6">
        <v>1</v>
      </c>
      <c r="C6">
        <v>0</v>
      </c>
      <c r="D6">
        <v>15733.2</v>
      </c>
      <c r="E6">
        <v>-1</v>
      </c>
      <c r="F6">
        <v>-1</v>
      </c>
      <c r="G6">
        <v>-1</v>
      </c>
      <c r="H6">
        <v>1.1000000000000001</v>
      </c>
      <c r="I6">
        <v>-1</v>
      </c>
      <c r="J6">
        <v>-1</v>
      </c>
      <c r="K6">
        <v>-1</v>
      </c>
    </row>
    <row r="7" spans="1:11" x14ac:dyDescent="0.4">
      <c r="A7" s="1">
        <v>44022.158356481479</v>
      </c>
      <c r="B7">
        <v>2</v>
      </c>
      <c r="C7">
        <v>0</v>
      </c>
      <c r="D7">
        <v>16702.400000000001</v>
      </c>
      <c r="E7">
        <v>-1</v>
      </c>
      <c r="F7">
        <v>-1</v>
      </c>
      <c r="G7">
        <v>-1</v>
      </c>
      <c r="H7">
        <v>1.1000000000000001</v>
      </c>
      <c r="I7">
        <v>-1</v>
      </c>
      <c r="J7">
        <v>-1</v>
      </c>
      <c r="K7">
        <v>-1</v>
      </c>
    </row>
    <row r="8" spans="1:11" x14ac:dyDescent="0.4">
      <c r="A8" s="1">
        <v>44022.159062500003</v>
      </c>
      <c r="B8">
        <v>1</v>
      </c>
      <c r="C8">
        <v>0</v>
      </c>
      <c r="D8">
        <v>16154.1</v>
      </c>
      <c r="E8">
        <v>-1</v>
      </c>
      <c r="F8">
        <v>-1</v>
      </c>
      <c r="G8">
        <v>-1</v>
      </c>
      <c r="H8">
        <v>1.1000000000000001</v>
      </c>
      <c r="I8">
        <v>-1</v>
      </c>
      <c r="J8">
        <v>-1</v>
      </c>
      <c r="K8">
        <v>-1</v>
      </c>
    </row>
    <row r="9" spans="1:11" x14ac:dyDescent="0.4">
      <c r="A9" s="1">
        <v>44022.159756944442</v>
      </c>
      <c r="B9">
        <v>1</v>
      </c>
      <c r="C9">
        <v>1</v>
      </c>
      <c r="D9">
        <v>16658.599999999999</v>
      </c>
      <c r="E9">
        <v>-1</v>
      </c>
      <c r="F9">
        <v>-1</v>
      </c>
      <c r="G9">
        <v>-1</v>
      </c>
      <c r="H9">
        <v>1.2</v>
      </c>
      <c r="I9">
        <v>-1</v>
      </c>
      <c r="J9">
        <v>-1</v>
      </c>
      <c r="K9">
        <v>-1</v>
      </c>
    </row>
    <row r="10" spans="1:11" x14ac:dyDescent="0.4">
      <c r="A10" s="1">
        <v>44022.160451388889</v>
      </c>
      <c r="B10">
        <v>2</v>
      </c>
      <c r="C10">
        <v>1</v>
      </c>
      <c r="D10">
        <v>16548.5</v>
      </c>
      <c r="E10">
        <v>-1</v>
      </c>
      <c r="F10">
        <v>-1</v>
      </c>
      <c r="G10">
        <v>-1</v>
      </c>
      <c r="H10">
        <v>1.1000000000000001</v>
      </c>
      <c r="I10">
        <v>-1</v>
      </c>
      <c r="J10">
        <v>-1</v>
      </c>
      <c r="K10">
        <v>-1</v>
      </c>
    </row>
    <row r="11" spans="1:11" x14ac:dyDescent="0.4">
      <c r="A11" s="1">
        <v>44022.161145833335</v>
      </c>
      <c r="B11">
        <v>2</v>
      </c>
      <c r="C11">
        <v>0</v>
      </c>
      <c r="D11">
        <v>16931.400000000001</v>
      </c>
      <c r="E11">
        <v>-1</v>
      </c>
      <c r="F11">
        <v>-1</v>
      </c>
      <c r="G11">
        <v>-1</v>
      </c>
      <c r="H11">
        <v>1.1000000000000001</v>
      </c>
      <c r="I11">
        <v>-1</v>
      </c>
      <c r="J11">
        <v>-1</v>
      </c>
      <c r="K11">
        <v>-1</v>
      </c>
    </row>
    <row r="12" spans="1:11" x14ac:dyDescent="0.4">
      <c r="A12" s="1">
        <v>44022.161840277775</v>
      </c>
      <c r="B12">
        <v>2</v>
      </c>
      <c r="C12">
        <v>0</v>
      </c>
      <c r="D12">
        <v>12687.9</v>
      </c>
      <c r="E12">
        <v>-1</v>
      </c>
      <c r="F12">
        <v>-1</v>
      </c>
      <c r="G12">
        <v>-1</v>
      </c>
      <c r="H12">
        <v>1.1000000000000001</v>
      </c>
      <c r="I12">
        <v>-1</v>
      </c>
      <c r="J12">
        <v>-1</v>
      </c>
      <c r="K12">
        <v>-1</v>
      </c>
    </row>
    <row r="13" spans="1:11" x14ac:dyDescent="0.4">
      <c r="A13" s="1">
        <v>44022.162534722222</v>
      </c>
      <c r="B13">
        <v>1</v>
      </c>
      <c r="C13">
        <v>1</v>
      </c>
      <c r="D13">
        <v>16466.900000000001</v>
      </c>
      <c r="E13">
        <v>-1</v>
      </c>
      <c r="F13">
        <v>-1</v>
      </c>
      <c r="G13">
        <v>-1</v>
      </c>
      <c r="H13">
        <v>1.1000000000000001</v>
      </c>
      <c r="I13">
        <v>-1</v>
      </c>
      <c r="J13">
        <v>-1</v>
      </c>
      <c r="K13">
        <v>-1</v>
      </c>
    </row>
    <row r="14" spans="1:11" x14ac:dyDescent="0.4">
      <c r="A14" s="1">
        <v>44022.163229166668</v>
      </c>
      <c r="B14">
        <v>1</v>
      </c>
      <c r="C14">
        <v>0</v>
      </c>
      <c r="D14">
        <v>16927.2</v>
      </c>
      <c r="E14">
        <v>-1</v>
      </c>
      <c r="F14">
        <v>-1</v>
      </c>
      <c r="G14">
        <v>-1</v>
      </c>
      <c r="H14">
        <v>1</v>
      </c>
      <c r="I14">
        <v>-1</v>
      </c>
      <c r="J14">
        <v>-1</v>
      </c>
      <c r="K14">
        <v>-1</v>
      </c>
    </row>
    <row r="15" spans="1:11" x14ac:dyDescent="0.4">
      <c r="A15" s="1">
        <v>44022.163923611108</v>
      </c>
      <c r="B15">
        <v>2</v>
      </c>
      <c r="C15">
        <v>1</v>
      </c>
      <c r="D15">
        <v>16740.5</v>
      </c>
      <c r="E15">
        <v>-1</v>
      </c>
      <c r="F15">
        <v>-1</v>
      </c>
      <c r="G15">
        <v>-1</v>
      </c>
      <c r="H15">
        <v>1.1000000000000001</v>
      </c>
      <c r="I15">
        <v>-1</v>
      </c>
      <c r="J15">
        <v>-1</v>
      </c>
      <c r="K15">
        <v>-1</v>
      </c>
    </row>
    <row r="16" spans="1:11" x14ac:dyDescent="0.4">
      <c r="A16" s="1">
        <v>44022.164618055554</v>
      </c>
      <c r="B16">
        <v>1</v>
      </c>
      <c r="C16">
        <v>1</v>
      </c>
      <c r="D16">
        <v>16542.3</v>
      </c>
      <c r="E16">
        <v>-1</v>
      </c>
      <c r="F16">
        <v>-1</v>
      </c>
      <c r="G16">
        <v>-1</v>
      </c>
      <c r="H16">
        <v>1.1000000000000001</v>
      </c>
      <c r="I16">
        <v>-1</v>
      </c>
      <c r="J16">
        <v>-1</v>
      </c>
      <c r="K16">
        <v>-1</v>
      </c>
    </row>
    <row r="17" spans="1:11" x14ac:dyDescent="0.4">
      <c r="A17" s="1">
        <v>44022.165312500001</v>
      </c>
      <c r="B17">
        <v>1</v>
      </c>
      <c r="C17">
        <v>1</v>
      </c>
      <c r="D17">
        <v>16898.400000000001</v>
      </c>
      <c r="E17">
        <v>-1</v>
      </c>
      <c r="F17">
        <v>-1</v>
      </c>
      <c r="G17">
        <v>-1</v>
      </c>
      <c r="H17">
        <v>1.1000000000000001</v>
      </c>
      <c r="I17">
        <v>-1</v>
      </c>
      <c r="J17">
        <v>-1</v>
      </c>
      <c r="K17">
        <v>-1</v>
      </c>
    </row>
    <row r="18" spans="1:11" x14ac:dyDescent="0.4">
      <c r="A18" s="1">
        <v>44022.166006944448</v>
      </c>
      <c r="B18">
        <v>1</v>
      </c>
      <c r="C18">
        <v>0</v>
      </c>
      <c r="D18">
        <v>16804.2</v>
      </c>
      <c r="E18">
        <v>-1</v>
      </c>
      <c r="F18">
        <v>-1</v>
      </c>
      <c r="G18">
        <v>-1</v>
      </c>
      <c r="H18">
        <v>1.1000000000000001</v>
      </c>
      <c r="I18">
        <v>-1</v>
      </c>
      <c r="J18">
        <v>-1</v>
      </c>
      <c r="K18">
        <v>-1</v>
      </c>
    </row>
    <row r="19" spans="1:11" x14ac:dyDescent="0.4">
      <c r="A19" s="1">
        <v>44022.166701388887</v>
      </c>
      <c r="B19">
        <v>1</v>
      </c>
      <c r="C19">
        <v>0</v>
      </c>
      <c r="D19">
        <v>16942.099999999999</v>
      </c>
      <c r="E19">
        <v>-1</v>
      </c>
      <c r="F19">
        <v>-1</v>
      </c>
      <c r="G19">
        <v>-1</v>
      </c>
      <c r="H19">
        <v>1.1000000000000001</v>
      </c>
      <c r="I19">
        <v>-1</v>
      </c>
      <c r="J19">
        <v>-1</v>
      </c>
      <c r="K19">
        <v>-1</v>
      </c>
    </row>
    <row r="20" spans="1:11" x14ac:dyDescent="0.4">
      <c r="A20" s="1">
        <v>44022.167395833334</v>
      </c>
      <c r="B20">
        <v>1</v>
      </c>
      <c r="C20">
        <v>0</v>
      </c>
      <c r="D20">
        <v>12875.6</v>
      </c>
      <c r="E20">
        <v>-1</v>
      </c>
      <c r="F20">
        <v>-1</v>
      </c>
      <c r="G20">
        <v>-1</v>
      </c>
      <c r="H20">
        <v>1.5</v>
      </c>
      <c r="I20">
        <v>-1</v>
      </c>
      <c r="J20">
        <v>-1</v>
      </c>
      <c r="K20">
        <v>-1</v>
      </c>
    </row>
    <row r="21" spans="1:11" x14ac:dyDescent="0.4">
      <c r="A21" s="1">
        <v>44022.168090277781</v>
      </c>
      <c r="B21">
        <v>1</v>
      </c>
      <c r="C21">
        <v>0</v>
      </c>
      <c r="D21">
        <v>16370.1</v>
      </c>
      <c r="E21">
        <v>-1</v>
      </c>
      <c r="F21">
        <v>-1</v>
      </c>
      <c r="G21">
        <v>-1</v>
      </c>
      <c r="H21">
        <v>1.1000000000000001</v>
      </c>
      <c r="I21">
        <v>-1</v>
      </c>
      <c r="J21">
        <v>-1</v>
      </c>
      <c r="K21">
        <v>-1</v>
      </c>
    </row>
    <row r="22" spans="1:11" x14ac:dyDescent="0.4">
      <c r="A22" s="1">
        <v>44022.16878472222</v>
      </c>
      <c r="B22">
        <v>3</v>
      </c>
      <c r="C22">
        <v>0</v>
      </c>
      <c r="D22">
        <v>16357.7</v>
      </c>
      <c r="E22">
        <v>-1</v>
      </c>
      <c r="F22">
        <v>-1</v>
      </c>
      <c r="G22">
        <v>-1</v>
      </c>
      <c r="H22">
        <v>1.4</v>
      </c>
      <c r="I22">
        <v>-1</v>
      </c>
      <c r="J22">
        <v>-1</v>
      </c>
      <c r="K22">
        <v>-1</v>
      </c>
    </row>
    <row r="23" spans="1:11" x14ac:dyDescent="0.4">
      <c r="A23" s="1">
        <v>44022.169479166667</v>
      </c>
      <c r="B23">
        <v>2</v>
      </c>
      <c r="C23">
        <v>0</v>
      </c>
      <c r="D23">
        <v>16629</v>
      </c>
      <c r="E23">
        <v>-1</v>
      </c>
      <c r="F23">
        <v>-1</v>
      </c>
      <c r="G23">
        <v>-1</v>
      </c>
      <c r="H23">
        <v>1.1000000000000001</v>
      </c>
      <c r="I23">
        <v>-1</v>
      </c>
      <c r="J23">
        <v>-1</v>
      </c>
      <c r="K23">
        <v>-1</v>
      </c>
    </row>
    <row r="24" spans="1:11" x14ac:dyDescent="0.4">
      <c r="A24" s="1">
        <v>44022.170173611114</v>
      </c>
      <c r="B24">
        <v>1</v>
      </c>
      <c r="C24">
        <v>1</v>
      </c>
      <c r="D24">
        <v>16872.8</v>
      </c>
      <c r="E24">
        <v>-1</v>
      </c>
      <c r="F24">
        <v>-1</v>
      </c>
      <c r="G24">
        <v>-1</v>
      </c>
      <c r="H24">
        <v>1.1000000000000001</v>
      </c>
      <c r="I24">
        <v>-1</v>
      </c>
      <c r="J24">
        <v>-1</v>
      </c>
      <c r="K24">
        <v>-1</v>
      </c>
    </row>
    <row r="25" spans="1:11" x14ac:dyDescent="0.4">
      <c r="A25" s="1">
        <v>44022.170868055553</v>
      </c>
      <c r="B25">
        <v>1</v>
      </c>
      <c r="C25">
        <v>0</v>
      </c>
      <c r="D25">
        <v>16590.400000000001</v>
      </c>
      <c r="E25">
        <v>-1</v>
      </c>
      <c r="F25">
        <v>-1</v>
      </c>
      <c r="G25">
        <v>-1</v>
      </c>
      <c r="H25">
        <v>1.1000000000000001</v>
      </c>
      <c r="I25">
        <v>-1</v>
      </c>
      <c r="J25">
        <v>-1</v>
      </c>
      <c r="K25">
        <v>-1</v>
      </c>
    </row>
    <row r="26" spans="1:11" x14ac:dyDescent="0.4">
      <c r="A26" s="1">
        <v>44022.1715625</v>
      </c>
      <c r="B26">
        <v>1</v>
      </c>
      <c r="C26">
        <v>0</v>
      </c>
      <c r="D26">
        <v>12489.9</v>
      </c>
      <c r="E26">
        <v>-1</v>
      </c>
      <c r="F26">
        <v>-1</v>
      </c>
      <c r="G26">
        <v>-1</v>
      </c>
      <c r="H26">
        <v>1.2</v>
      </c>
      <c r="I26">
        <v>-1</v>
      </c>
      <c r="J26">
        <v>-1</v>
      </c>
      <c r="K26">
        <v>-1</v>
      </c>
    </row>
    <row r="27" spans="1:11" x14ac:dyDescent="0.4">
      <c r="A27" s="1">
        <v>44022.172256944446</v>
      </c>
      <c r="B27">
        <v>1</v>
      </c>
      <c r="C27">
        <v>0</v>
      </c>
      <c r="D27">
        <v>16229.5</v>
      </c>
      <c r="E27">
        <v>-1</v>
      </c>
      <c r="F27">
        <v>-1</v>
      </c>
      <c r="G27">
        <v>-1</v>
      </c>
      <c r="H27">
        <v>1.1000000000000001</v>
      </c>
      <c r="I27">
        <v>-1</v>
      </c>
      <c r="J27">
        <v>-1</v>
      </c>
      <c r="K27">
        <v>-1</v>
      </c>
    </row>
    <row r="28" spans="1:11" x14ac:dyDescent="0.4">
      <c r="A28" s="1">
        <v>44022.172951388886</v>
      </c>
      <c r="B28">
        <v>4</v>
      </c>
      <c r="C28">
        <v>0</v>
      </c>
      <c r="D28">
        <v>16318.3</v>
      </c>
      <c r="E28">
        <v>-1</v>
      </c>
      <c r="F28">
        <v>-1</v>
      </c>
      <c r="G28">
        <v>-1</v>
      </c>
      <c r="H28">
        <v>1.1000000000000001</v>
      </c>
      <c r="I28">
        <v>-1</v>
      </c>
      <c r="J28">
        <v>-1</v>
      </c>
      <c r="K28">
        <v>-1</v>
      </c>
    </row>
    <row r="29" spans="1:11" x14ac:dyDescent="0.4">
      <c r="A29" s="1">
        <v>44022.173645833333</v>
      </c>
      <c r="B29">
        <v>3</v>
      </c>
      <c r="C29">
        <v>0</v>
      </c>
      <c r="D29">
        <v>16139.7</v>
      </c>
      <c r="E29">
        <v>-1</v>
      </c>
      <c r="F29">
        <v>-1</v>
      </c>
      <c r="G29">
        <v>-1</v>
      </c>
      <c r="H29">
        <v>1.1000000000000001</v>
      </c>
      <c r="I29">
        <v>-1</v>
      </c>
      <c r="J29">
        <v>-1</v>
      </c>
      <c r="K29">
        <v>-1</v>
      </c>
    </row>
    <row r="30" spans="1:11" x14ac:dyDescent="0.4">
      <c r="A30" s="1">
        <v>44022.174340277779</v>
      </c>
      <c r="B30">
        <v>2</v>
      </c>
      <c r="C30">
        <v>0</v>
      </c>
      <c r="D30">
        <v>16137.2</v>
      </c>
      <c r="E30">
        <v>-1</v>
      </c>
      <c r="F30">
        <v>-1</v>
      </c>
      <c r="G30">
        <v>-1</v>
      </c>
      <c r="H30">
        <v>1.1000000000000001</v>
      </c>
      <c r="I30">
        <v>-1</v>
      </c>
      <c r="J30">
        <v>-1</v>
      </c>
      <c r="K30">
        <v>-1</v>
      </c>
    </row>
    <row r="31" spans="1:11" x14ac:dyDescent="0.4">
      <c r="A31" s="1">
        <v>44022.175034722219</v>
      </c>
      <c r="B31">
        <v>2</v>
      </c>
      <c r="C31">
        <v>0</v>
      </c>
      <c r="D31">
        <v>8547.2000000000007</v>
      </c>
      <c r="E31">
        <v>-1</v>
      </c>
      <c r="F31">
        <v>-1</v>
      </c>
      <c r="G31">
        <v>-1</v>
      </c>
      <c r="H31">
        <v>1</v>
      </c>
      <c r="I31">
        <v>-1</v>
      </c>
      <c r="J31">
        <v>-1</v>
      </c>
      <c r="K31">
        <v>-1</v>
      </c>
    </row>
    <row r="32" spans="1:11" x14ac:dyDescent="0.4">
      <c r="A32" s="1">
        <v>44022.175717592596</v>
      </c>
      <c r="B32">
        <v>3</v>
      </c>
      <c r="C32">
        <v>1</v>
      </c>
      <c r="D32">
        <v>16015.6</v>
      </c>
      <c r="E32">
        <v>-1</v>
      </c>
      <c r="F32">
        <v>-1</v>
      </c>
      <c r="G32">
        <v>-1</v>
      </c>
      <c r="H32">
        <v>2.5</v>
      </c>
      <c r="I32">
        <v>-1</v>
      </c>
      <c r="J32">
        <v>-1</v>
      </c>
      <c r="K32">
        <v>-1</v>
      </c>
    </row>
    <row r="33" spans="1:11" x14ac:dyDescent="0.4">
      <c r="A33" s="1">
        <v>44022.176412037035</v>
      </c>
      <c r="B33">
        <v>2</v>
      </c>
      <c r="C33">
        <v>0</v>
      </c>
      <c r="D33">
        <v>16768.3</v>
      </c>
      <c r="E33">
        <v>-1</v>
      </c>
      <c r="F33">
        <v>-1</v>
      </c>
      <c r="G33">
        <v>-1</v>
      </c>
      <c r="H33">
        <v>2.7</v>
      </c>
      <c r="I33">
        <v>-1</v>
      </c>
      <c r="J33">
        <v>-1</v>
      </c>
      <c r="K33">
        <v>-1</v>
      </c>
    </row>
    <row r="34" spans="1:11" x14ac:dyDescent="0.4">
      <c r="A34" s="1">
        <v>44022.177106481482</v>
      </c>
      <c r="B34">
        <v>3</v>
      </c>
      <c r="C34">
        <v>0</v>
      </c>
      <c r="D34">
        <v>16748.5</v>
      </c>
      <c r="E34">
        <v>-1</v>
      </c>
      <c r="F34">
        <v>-1</v>
      </c>
      <c r="G34">
        <v>-1</v>
      </c>
      <c r="H34">
        <v>1</v>
      </c>
      <c r="I34">
        <v>-1</v>
      </c>
      <c r="J34">
        <v>-1</v>
      </c>
      <c r="K34">
        <v>-1</v>
      </c>
    </row>
    <row r="35" spans="1:11" x14ac:dyDescent="0.4">
      <c r="A35" s="1">
        <v>44022.177800925929</v>
      </c>
      <c r="B35">
        <v>1</v>
      </c>
      <c r="C35">
        <v>0</v>
      </c>
      <c r="D35">
        <v>9665.2999999999993</v>
      </c>
      <c r="E35">
        <v>-1</v>
      </c>
      <c r="F35">
        <v>-1</v>
      </c>
      <c r="G35">
        <v>-1</v>
      </c>
      <c r="H35">
        <v>1.1000000000000001</v>
      </c>
      <c r="I35">
        <v>-1</v>
      </c>
      <c r="J35">
        <v>-1</v>
      </c>
      <c r="K35">
        <v>-1</v>
      </c>
    </row>
    <row r="36" spans="1:11" x14ac:dyDescent="0.4">
      <c r="A36" s="1">
        <v>44022.178495370368</v>
      </c>
      <c r="B36">
        <v>1</v>
      </c>
      <c r="C36">
        <v>0</v>
      </c>
      <c r="D36">
        <v>1148.9000000000001</v>
      </c>
      <c r="E36">
        <v>-1</v>
      </c>
      <c r="F36">
        <v>-1</v>
      </c>
      <c r="G36">
        <v>-1</v>
      </c>
      <c r="H36">
        <v>1.1000000000000001</v>
      </c>
      <c r="I36">
        <v>-1</v>
      </c>
      <c r="J36">
        <v>-1</v>
      </c>
      <c r="K36">
        <v>-1</v>
      </c>
    </row>
    <row r="37" spans="1:11" x14ac:dyDescent="0.4">
      <c r="A37" s="1">
        <v>44022.179189814815</v>
      </c>
      <c r="B37">
        <v>1</v>
      </c>
      <c r="C37">
        <v>0</v>
      </c>
      <c r="D37">
        <v>1147.5999999999999</v>
      </c>
      <c r="E37">
        <v>-1</v>
      </c>
      <c r="F37">
        <v>-1</v>
      </c>
      <c r="G37">
        <v>-1</v>
      </c>
      <c r="H37">
        <v>1</v>
      </c>
      <c r="I37">
        <v>-1</v>
      </c>
      <c r="J37">
        <v>-1</v>
      </c>
      <c r="K37">
        <v>-1</v>
      </c>
    </row>
    <row r="38" spans="1:11" x14ac:dyDescent="0.4">
      <c r="A38" s="1">
        <v>44022.179884259262</v>
      </c>
      <c r="B38">
        <v>1</v>
      </c>
      <c r="C38">
        <v>0</v>
      </c>
      <c r="D38">
        <v>1223.5</v>
      </c>
      <c r="E38">
        <v>-1</v>
      </c>
      <c r="F38">
        <v>-1</v>
      </c>
      <c r="G38">
        <v>-1</v>
      </c>
      <c r="H38">
        <v>1.1000000000000001</v>
      </c>
      <c r="I38">
        <v>-1</v>
      </c>
      <c r="J38">
        <v>-1</v>
      </c>
      <c r="K38">
        <v>-1</v>
      </c>
    </row>
    <row r="39" spans="1:11" x14ac:dyDescent="0.4">
      <c r="A39" s="1">
        <v>44022.180578703701</v>
      </c>
      <c r="B39">
        <v>1</v>
      </c>
      <c r="C39">
        <v>0</v>
      </c>
      <c r="D39">
        <v>1035.9000000000001</v>
      </c>
      <c r="E39">
        <v>-1</v>
      </c>
      <c r="F39">
        <v>-1</v>
      </c>
      <c r="G39">
        <v>-1</v>
      </c>
      <c r="H39">
        <v>1.1000000000000001</v>
      </c>
      <c r="I39">
        <v>-1</v>
      </c>
      <c r="J39">
        <v>-1</v>
      </c>
      <c r="K39">
        <v>-1</v>
      </c>
    </row>
    <row r="40" spans="1:11" x14ac:dyDescent="0.4">
      <c r="A40" s="1">
        <v>44022.181273148148</v>
      </c>
      <c r="B40">
        <v>1</v>
      </c>
      <c r="C40">
        <v>0</v>
      </c>
      <c r="D40">
        <v>1095.5</v>
      </c>
      <c r="E40">
        <v>-1</v>
      </c>
      <c r="F40">
        <v>-1</v>
      </c>
      <c r="G40">
        <v>-1</v>
      </c>
      <c r="H40">
        <v>1</v>
      </c>
      <c r="I40">
        <v>-1</v>
      </c>
      <c r="J40">
        <v>-1</v>
      </c>
      <c r="K40">
        <v>-1</v>
      </c>
    </row>
    <row r="41" spans="1:11" x14ac:dyDescent="0.4">
      <c r="A41" s="1">
        <v>44022.181967592594</v>
      </c>
      <c r="B41">
        <v>1</v>
      </c>
      <c r="C41">
        <v>0</v>
      </c>
      <c r="D41">
        <v>1022.6</v>
      </c>
      <c r="E41">
        <v>-1</v>
      </c>
      <c r="F41">
        <v>-1</v>
      </c>
      <c r="G41">
        <v>-1</v>
      </c>
      <c r="H41">
        <v>1</v>
      </c>
      <c r="I41">
        <v>-1</v>
      </c>
      <c r="J41">
        <v>-1</v>
      </c>
      <c r="K41">
        <v>-1</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4"/>
  <sheetViews>
    <sheetView workbookViewId="0">
      <selection activeCell="A3" sqref="A3"/>
    </sheetView>
  </sheetViews>
  <sheetFormatPr defaultRowHeight="14.6" x14ac:dyDescent="0.4"/>
  <cols>
    <col min="1" max="1" width="18.3828125" bestFit="1" customWidth="1"/>
    <col min="2" max="26" width="13.07421875" bestFit="1" customWidth="1"/>
    <col min="27" max="27" width="10.4609375" bestFit="1" customWidth="1"/>
  </cols>
  <sheetData>
    <row r="1" spans="1:27" x14ac:dyDescent="0.4">
      <c r="A1" s="21" t="s">
        <v>659</v>
      </c>
      <c r="B1" s="19" t="s">
        <v>794</v>
      </c>
    </row>
    <row r="3" spans="1:27" x14ac:dyDescent="0.4">
      <c r="A3" s="20" t="s">
        <v>796</v>
      </c>
      <c r="B3" s="20" t="s">
        <v>634</v>
      </c>
      <c r="C3" s="22"/>
      <c r="D3" s="22"/>
      <c r="E3" s="22"/>
      <c r="F3" s="22"/>
      <c r="G3" s="22"/>
      <c r="H3" s="22"/>
      <c r="I3" s="22"/>
      <c r="J3" s="22"/>
      <c r="K3" s="22"/>
      <c r="L3" s="22"/>
      <c r="M3" s="22"/>
      <c r="N3" s="22"/>
      <c r="O3" s="22"/>
      <c r="P3" s="22"/>
      <c r="Q3" s="22"/>
      <c r="R3" s="22"/>
      <c r="S3" s="22"/>
      <c r="T3" s="22"/>
      <c r="U3" s="22"/>
      <c r="V3" s="22"/>
      <c r="W3" s="22"/>
      <c r="X3" s="22"/>
      <c r="Y3" s="22"/>
      <c r="Z3" s="22"/>
      <c r="AA3" s="23"/>
    </row>
    <row r="4" spans="1:27" x14ac:dyDescent="0.4">
      <c r="A4" s="20" t="s">
        <v>623</v>
      </c>
      <c r="B4" s="17" t="s">
        <v>637</v>
      </c>
      <c r="C4" s="24" t="s">
        <v>640</v>
      </c>
      <c r="D4" s="24" t="s">
        <v>641</v>
      </c>
      <c r="E4" s="24" t="s">
        <v>651</v>
      </c>
      <c r="F4" s="24" t="s">
        <v>658</v>
      </c>
      <c r="G4" s="24" t="s">
        <v>645</v>
      </c>
      <c r="H4" s="24" t="s">
        <v>653</v>
      </c>
      <c r="I4" s="24" t="s">
        <v>654</v>
      </c>
      <c r="J4" s="24" t="s">
        <v>655</v>
      </c>
      <c r="K4" s="24" t="s">
        <v>657</v>
      </c>
      <c r="L4" s="24" t="s">
        <v>646</v>
      </c>
      <c r="M4" s="24" t="s">
        <v>642</v>
      </c>
      <c r="N4" s="24" t="s">
        <v>656</v>
      </c>
      <c r="O4" s="24" t="s">
        <v>648</v>
      </c>
      <c r="P4" s="24" t="s">
        <v>643</v>
      </c>
      <c r="Q4" s="24" t="s">
        <v>644</v>
      </c>
      <c r="R4" s="24" t="s">
        <v>647</v>
      </c>
      <c r="S4" s="24" t="s">
        <v>649</v>
      </c>
      <c r="T4" s="24" t="s">
        <v>650</v>
      </c>
      <c r="U4" s="24" t="s">
        <v>652</v>
      </c>
      <c r="V4" s="24" t="s">
        <v>1</v>
      </c>
      <c r="W4" s="24" t="s">
        <v>639</v>
      </c>
      <c r="X4" s="24" t="s">
        <v>638</v>
      </c>
      <c r="Y4" s="24" t="s">
        <v>636</v>
      </c>
      <c r="Z4" s="24" t="s">
        <v>635</v>
      </c>
      <c r="AA4" s="18" t="s">
        <v>795</v>
      </c>
    </row>
    <row r="5" spans="1:27" x14ac:dyDescent="0.4">
      <c r="A5" s="25">
        <v>44022.155578703707</v>
      </c>
      <c r="B5" s="26">
        <v>0.1</v>
      </c>
      <c r="C5" s="27">
        <v>7.2374999999999998</v>
      </c>
      <c r="D5" s="27"/>
      <c r="E5" s="27"/>
      <c r="F5" s="27"/>
      <c r="G5" s="27">
        <v>7.4999999999999997E-2</v>
      </c>
      <c r="H5" s="27"/>
      <c r="I5" s="27"/>
      <c r="J5" s="27"/>
      <c r="K5" s="27"/>
      <c r="L5" s="27">
        <v>3.7499999999999999E-2</v>
      </c>
      <c r="M5" s="27"/>
      <c r="N5" s="27"/>
      <c r="O5" s="27"/>
      <c r="P5" s="27">
        <v>7.4999999999999997E-2</v>
      </c>
      <c r="Q5" s="27"/>
      <c r="R5" s="27"/>
      <c r="S5" s="27"/>
      <c r="T5" s="27"/>
      <c r="U5" s="27"/>
      <c r="V5" s="27">
        <v>0.18</v>
      </c>
      <c r="W5" s="27">
        <v>8.7499999999999994E-2</v>
      </c>
      <c r="X5" s="27">
        <v>4.2500000000000003E-2</v>
      </c>
      <c r="Y5" s="27">
        <v>3.2500000000000001E-2</v>
      </c>
      <c r="Z5" s="27"/>
      <c r="AA5" s="28">
        <v>7.8674999999999997</v>
      </c>
    </row>
    <row r="6" spans="1:27" x14ac:dyDescent="0.4">
      <c r="A6" s="29">
        <v>44022.156273148146</v>
      </c>
      <c r="B6" s="30">
        <v>0.105</v>
      </c>
      <c r="C6" s="31">
        <v>13.432499999999999</v>
      </c>
      <c r="D6" s="31"/>
      <c r="E6" s="31">
        <v>4.4999999999999998E-2</v>
      </c>
      <c r="F6" s="31"/>
      <c r="G6" s="31">
        <v>0.13750000000000001</v>
      </c>
      <c r="H6" s="31">
        <v>4.4999999999999998E-2</v>
      </c>
      <c r="I6" s="31"/>
      <c r="J6" s="31"/>
      <c r="K6" s="31"/>
      <c r="L6" s="31">
        <v>6.7500000000000004E-2</v>
      </c>
      <c r="M6" s="31"/>
      <c r="N6" s="31"/>
      <c r="O6" s="31"/>
      <c r="P6" s="31"/>
      <c r="Q6" s="31">
        <v>9.5000000000000001E-2</v>
      </c>
      <c r="R6" s="31"/>
      <c r="S6" s="31">
        <v>0.05</v>
      </c>
      <c r="T6" s="31"/>
      <c r="U6" s="31"/>
      <c r="V6" s="31">
        <v>0.1825</v>
      </c>
      <c r="W6" s="31">
        <v>0.1</v>
      </c>
      <c r="X6" s="31">
        <v>5.5E-2</v>
      </c>
      <c r="Y6" s="31">
        <v>4.2500000000000003E-2</v>
      </c>
      <c r="Z6" s="31"/>
      <c r="AA6" s="32">
        <v>14.3575</v>
      </c>
    </row>
    <row r="7" spans="1:27" x14ac:dyDescent="0.4">
      <c r="A7" s="29">
        <v>44022.156967592593</v>
      </c>
      <c r="B7" s="30">
        <v>0.105</v>
      </c>
      <c r="C7" s="31">
        <v>10.465</v>
      </c>
      <c r="D7" s="31"/>
      <c r="E7" s="31">
        <v>4.2500000000000003E-2</v>
      </c>
      <c r="F7" s="31"/>
      <c r="G7" s="31">
        <v>0.125</v>
      </c>
      <c r="H7" s="31">
        <v>3.7499999999999999E-2</v>
      </c>
      <c r="I7" s="31"/>
      <c r="J7" s="31"/>
      <c r="K7" s="31"/>
      <c r="L7" s="31">
        <v>5.5E-2</v>
      </c>
      <c r="M7" s="31"/>
      <c r="N7" s="31"/>
      <c r="O7" s="31"/>
      <c r="P7" s="31"/>
      <c r="Q7" s="31">
        <v>4.2500000000000003E-2</v>
      </c>
      <c r="R7" s="31">
        <v>4.2500000000000003E-2</v>
      </c>
      <c r="S7" s="31">
        <v>3.2500000000000001E-2</v>
      </c>
      <c r="T7" s="31"/>
      <c r="U7" s="31">
        <v>7.4999999999999997E-2</v>
      </c>
      <c r="V7" s="31">
        <v>0.1875</v>
      </c>
      <c r="W7" s="31">
        <v>0.105</v>
      </c>
      <c r="X7" s="31">
        <v>4.4999999999999998E-2</v>
      </c>
      <c r="Y7" s="31">
        <v>3.7499999999999999E-2</v>
      </c>
      <c r="Z7" s="31"/>
      <c r="AA7" s="32">
        <v>11.397500000000001</v>
      </c>
    </row>
    <row r="8" spans="1:27" x14ac:dyDescent="0.4">
      <c r="A8" s="29">
        <v>44022.15766203704</v>
      </c>
      <c r="B8" s="30">
        <v>0.1075</v>
      </c>
      <c r="C8" s="31">
        <v>11.707500000000001</v>
      </c>
      <c r="D8" s="31"/>
      <c r="E8" s="31">
        <v>4.2500000000000003E-2</v>
      </c>
      <c r="F8" s="31"/>
      <c r="G8" s="31">
        <v>0.11749999999999999</v>
      </c>
      <c r="H8" s="31">
        <v>4.4999999999999998E-2</v>
      </c>
      <c r="I8" s="31"/>
      <c r="J8" s="31"/>
      <c r="K8" s="31"/>
      <c r="L8" s="31">
        <v>6.7500000000000004E-2</v>
      </c>
      <c r="M8" s="31"/>
      <c r="N8" s="31"/>
      <c r="O8" s="31"/>
      <c r="P8" s="31"/>
      <c r="Q8" s="31">
        <v>0.08</v>
      </c>
      <c r="R8" s="31"/>
      <c r="S8" s="31"/>
      <c r="T8" s="31">
        <v>3.7499999999999999E-2</v>
      </c>
      <c r="U8" s="31">
        <v>0.105</v>
      </c>
      <c r="V8" s="31">
        <v>0.1825</v>
      </c>
      <c r="W8" s="31">
        <v>0.105</v>
      </c>
      <c r="X8" s="31">
        <v>4.4999999999999998E-2</v>
      </c>
      <c r="Y8" s="31">
        <v>3.7499999999999999E-2</v>
      </c>
      <c r="Z8" s="31"/>
      <c r="AA8" s="32">
        <v>12.680000000000001</v>
      </c>
    </row>
    <row r="9" spans="1:27" x14ac:dyDescent="0.4">
      <c r="A9" s="29">
        <v>44022.158356481479</v>
      </c>
      <c r="B9" s="30">
        <v>0.1</v>
      </c>
      <c r="C9" s="31">
        <v>12.48</v>
      </c>
      <c r="D9" s="31">
        <v>0.03</v>
      </c>
      <c r="E9" s="31">
        <v>4.4999999999999998E-2</v>
      </c>
      <c r="F9" s="31"/>
      <c r="G9" s="31">
        <v>0.13250000000000001</v>
      </c>
      <c r="H9" s="31">
        <v>4.2500000000000003E-2</v>
      </c>
      <c r="I9" s="31"/>
      <c r="J9" s="31"/>
      <c r="K9" s="31"/>
      <c r="L9" s="31">
        <v>0.08</v>
      </c>
      <c r="M9" s="31"/>
      <c r="N9" s="31"/>
      <c r="O9" s="31"/>
      <c r="P9" s="31"/>
      <c r="Q9" s="31"/>
      <c r="R9" s="31"/>
      <c r="S9" s="31">
        <v>9.2499999999999999E-2</v>
      </c>
      <c r="T9" s="31">
        <v>9.5000000000000001E-2</v>
      </c>
      <c r="U9" s="31">
        <v>3.7499999999999999E-2</v>
      </c>
      <c r="V9" s="31">
        <v>0.1825</v>
      </c>
      <c r="W9" s="31">
        <v>0.105</v>
      </c>
      <c r="X9" s="31">
        <v>0.05</v>
      </c>
      <c r="Y9" s="31">
        <v>4.2500000000000003E-2</v>
      </c>
      <c r="Z9" s="31"/>
      <c r="AA9" s="32">
        <v>13.515000000000001</v>
      </c>
    </row>
    <row r="10" spans="1:27" x14ac:dyDescent="0.4">
      <c r="A10" s="29">
        <v>44022.159062500003</v>
      </c>
      <c r="B10" s="30">
        <v>0.1075</v>
      </c>
      <c r="C10" s="31">
        <v>11.975000000000001</v>
      </c>
      <c r="D10" s="31">
        <v>0.03</v>
      </c>
      <c r="E10" s="31">
        <v>3.7499999999999999E-2</v>
      </c>
      <c r="F10" s="31"/>
      <c r="G10" s="31">
        <v>0.13</v>
      </c>
      <c r="H10" s="31">
        <v>4.2500000000000003E-2</v>
      </c>
      <c r="I10" s="31"/>
      <c r="J10" s="31"/>
      <c r="K10" s="31"/>
      <c r="L10" s="31">
        <v>4.2500000000000003E-2</v>
      </c>
      <c r="M10" s="31"/>
      <c r="N10" s="31"/>
      <c r="O10" s="31"/>
      <c r="P10" s="31"/>
      <c r="Q10" s="31">
        <v>0.05</v>
      </c>
      <c r="R10" s="31"/>
      <c r="S10" s="31"/>
      <c r="T10" s="31">
        <v>3.7499999999999999E-2</v>
      </c>
      <c r="U10" s="31">
        <v>0.1125</v>
      </c>
      <c r="V10" s="31">
        <v>0.1925</v>
      </c>
      <c r="W10" s="31">
        <v>0.1125</v>
      </c>
      <c r="X10" s="31">
        <v>0.05</v>
      </c>
      <c r="Y10" s="31">
        <v>4.2500000000000003E-2</v>
      </c>
      <c r="Z10" s="31"/>
      <c r="AA10" s="32">
        <v>12.962500000000006</v>
      </c>
    </row>
    <row r="11" spans="1:27" x14ac:dyDescent="0.4">
      <c r="A11" s="29">
        <v>44022.159756944442</v>
      </c>
      <c r="B11" s="30">
        <v>0.1075</v>
      </c>
      <c r="C11" s="31">
        <v>12.297499999999999</v>
      </c>
      <c r="D11" s="31"/>
      <c r="E11" s="31">
        <v>0.05</v>
      </c>
      <c r="F11" s="31"/>
      <c r="G11" s="31">
        <v>0.12</v>
      </c>
      <c r="H11" s="31">
        <v>4.4999999999999998E-2</v>
      </c>
      <c r="I11" s="31"/>
      <c r="J11" s="31"/>
      <c r="K11" s="31"/>
      <c r="L11" s="31"/>
      <c r="M11" s="31"/>
      <c r="N11" s="31"/>
      <c r="O11" s="31">
        <v>7.0000000000000007E-2</v>
      </c>
      <c r="P11" s="31"/>
      <c r="Q11" s="31">
        <v>5.5E-2</v>
      </c>
      <c r="R11" s="31">
        <v>0.1075</v>
      </c>
      <c r="S11" s="31"/>
      <c r="T11" s="31">
        <v>6.25E-2</v>
      </c>
      <c r="U11" s="31"/>
      <c r="V11" s="31">
        <v>0.19500000000000001</v>
      </c>
      <c r="W11" s="31">
        <v>0.1075</v>
      </c>
      <c r="X11" s="31">
        <v>4.4999999999999998E-2</v>
      </c>
      <c r="Y11" s="31">
        <v>4.2500000000000003E-2</v>
      </c>
      <c r="Z11" s="31"/>
      <c r="AA11" s="32">
        <v>13.305</v>
      </c>
    </row>
    <row r="12" spans="1:27" x14ac:dyDescent="0.4">
      <c r="A12" s="29">
        <v>44022.160451388889</v>
      </c>
      <c r="B12" s="30">
        <v>0.11749999999999999</v>
      </c>
      <c r="C12" s="31">
        <v>12.2075</v>
      </c>
      <c r="D12" s="31"/>
      <c r="E12" s="31">
        <v>4.2500000000000003E-2</v>
      </c>
      <c r="F12" s="31"/>
      <c r="G12" s="31"/>
      <c r="H12" s="31">
        <v>4.2500000000000003E-2</v>
      </c>
      <c r="I12" s="31"/>
      <c r="J12" s="31"/>
      <c r="K12" s="31"/>
      <c r="L12" s="31"/>
      <c r="M12" s="31"/>
      <c r="N12" s="31"/>
      <c r="O12" s="31">
        <v>6.25E-2</v>
      </c>
      <c r="P12" s="31"/>
      <c r="Q12" s="31">
        <v>0.03</v>
      </c>
      <c r="R12" s="31">
        <v>4.4999999999999998E-2</v>
      </c>
      <c r="S12" s="31">
        <v>7.0000000000000007E-2</v>
      </c>
      <c r="T12" s="31">
        <v>4.2500000000000003E-2</v>
      </c>
      <c r="U12" s="31">
        <v>0.05</v>
      </c>
      <c r="V12" s="31">
        <v>0.2</v>
      </c>
      <c r="W12" s="31">
        <v>0.14749999999999999</v>
      </c>
      <c r="X12" s="31">
        <v>5.7500000000000002E-2</v>
      </c>
      <c r="Y12" s="31">
        <v>4.2500000000000003E-2</v>
      </c>
      <c r="Z12" s="31"/>
      <c r="AA12" s="32">
        <v>13.157500000000001</v>
      </c>
    </row>
    <row r="13" spans="1:27" x14ac:dyDescent="0.4">
      <c r="A13" s="29">
        <v>44022.161145833335</v>
      </c>
      <c r="B13" s="30">
        <v>0.105</v>
      </c>
      <c r="C13" s="31">
        <v>12.2875</v>
      </c>
      <c r="D13" s="31"/>
      <c r="E13" s="31">
        <v>4.2500000000000003E-2</v>
      </c>
      <c r="F13" s="31"/>
      <c r="G13" s="31"/>
      <c r="H13" s="31">
        <v>4.4999999999999998E-2</v>
      </c>
      <c r="I13" s="31">
        <v>0.13250000000000001</v>
      </c>
      <c r="J13" s="31"/>
      <c r="K13" s="31"/>
      <c r="L13" s="31"/>
      <c r="M13" s="31">
        <v>0.03</v>
      </c>
      <c r="N13" s="31"/>
      <c r="O13" s="31">
        <v>6.7500000000000004E-2</v>
      </c>
      <c r="P13" s="31"/>
      <c r="Q13" s="31"/>
      <c r="R13" s="31">
        <v>0.11749999999999999</v>
      </c>
      <c r="S13" s="31"/>
      <c r="T13" s="31">
        <v>0.03</v>
      </c>
      <c r="U13" s="31">
        <v>8.7499999999999994E-2</v>
      </c>
      <c r="V13" s="31">
        <v>0.20499999999999999</v>
      </c>
      <c r="W13" s="31">
        <v>0.12</v>
      </c>
      <c r="X13" s="31">
        <v>5.5E-2</v>
      </c>
      <c r="Y13" s="31">
        <v>4.2500000000000003E-2</v>
      </c>
      <c r="Z13" s="31"/>
      <c r="AA13" s="32">
        <v>13.3675</v>
      </c>
    </row>
    <row r="14" spans="1:27" x14ac:dyDescent="0.4">
      <c r="A14" s="29">
        <v>44022.161840277775</v>
      </c>
      <c r="B14" s="30">
        <v>0.1075</v>
      </c>
      <c r="C14" s="31">
        <v>9.24</v>
      </c>
      <c r="D14" s="31"/>
      <c r="E14" s="31">
        <v>0.03</v>
      </c>
      <c r="F14" s="31"/>
      <c r="G14" s="31"/>
      <c r="H14" s="31">
        <v>3.7499999999999999E-2</v>
      </c>
      <c r="I14" s="31">
        <v>0.1075</v>
      </c>
      <c r="J14" s="31"/>
      <c r="K14" s="31"/>
      <c r="L14" s="31"/>
      <c r="M14" s="31"/>
      <c r="N14" s="31"/>
      <c r="O14" s="31">
        <v>4.4999999999999998E-2</v>
      </c>
      <c r="P14" s="31"/>
      <c r="Q14" s="31"/>
      <c r="R14" s="31">
        <v>0.08</v>
      </c>
      <c r="S14" s="31"/>
      <c r="T14" s="31">
        <v>8.2500000000000004E-2</v>
      </c>
      <c r="U14" s="31"/>
      <c r="V14" s="31">
        <v>0.22</v>
      </c>
      <c r="W14" s="31">
        <v>0.16250000000000001</v>
      </c>
      <c r="X14" s="31">
        <v>0.05</v>
      </c>
      <c r="Y14" s="31">
        <v>3.7499999999999999E-2</v>
      </c>
      <c r="Z14" s="31"/>
      <c r="AA14" s="32">
        <v>10.199999999999999</v>
      </c>
    </row>
    <row r="15" spans="1:27" x14ac:dyDescent="0.4">
      <c r="A15" s="29">
        <v>44022.162534722222</v>
      </c>
      <c r="B15" s="30">
        <v>0.105</v>
      </c>
      <c r="C15" s="31">
        <v>12.005000000000001</v>
      </c>
      <c r="D15" s="31"/>
      <c r="E15" s="31">
        <v>5.5E-2</v>
      </c>
      <c r="F15" s="31"/>
      <c r="G15" s="31"/>
      <c r="H15" s="31">
        <v>4.4999999999999998E-2</v>
      </c>
      <c r="I15" s="31">
        <v>0.15</v>
      </c>
      <c r="J15" s="31"/>
      <c r="K15" s="31"/>
      <c r="L15" s="31"/>
      <c r="M15" s="31"/>
      <c r="N15" s="31"/>
      <c r="O15" s="31">
        <v>6.7500000000000004E-2</v>
      </c>
      <c r="P15" s="31"/>
      <c r="Q15" s="31">
        <v>8.2500000000000004E-2</v>
      </c>
      <c r="R15" s="31"/>
      <c r="S15" s="31">
        <v>3.2500000000000001E-2</v>
      </c>
      <c r="T15" s="31">
        <v>0.1125</v>
      </c>
      <c r="U15" s="31"/>
      <c r="V15" s="31">
        <v>0.1925</v>
      </c>
      <c r="W15" s="31">
        <v>0.15</v>
      </c>
      <c r="X15" s="31">
        <v>0.05</v>
      </c>
      <c r="Y15" s="31">
        <v>4.4999999999999998E-2</v>
      </c>
      <c r="Z15" s="31"/>
      <c r="AA15" s="32">
        <v>13.092500000000005</v>
      </c>
    </row>
    <row r="16" spans="1:27" x14ac:dyDescent="0.4">
      <c r="A16" s="29">
        <v>44022.163229166668</v>
      </c>
      <c r="B16" s="30">
        <v>0.1075</v>
      </c>
      <c r="C16" s="31">
        <v>12.255000000000001</v>
      </c>
      <c r="D16" s="31">
        <v>3.2500000000000001E-2</v>
      </c>
      <c r="E16" s="31">
        <v>5.7500000000000002E-2</v>
      </c>
      <c r="F16" s="31"/>
      <c r="G16" s="31"/>
      <c r="H16" s="31">
        <v>3.7499999999999999E-2</v>
      </c>
      <c r="I16" s="31">
        <v>0.1575</v>
      </c>
      <c r="J16" s="31"/>
      <c r="K16" s="31"/>
      <c r="L16" s="31"/>
      <c r="M16" s="31"/>
      <c r="N16" s="31"/>
      <c r="O16" s="31">
        <v>6.25E-2</v>
      </c>
      <c r="P16" s="31"/>
      <c r="Q16" s="31"/>
      <c r="R16" s="31">
        <v>3.2500000000000001E-2</v>
      </c>
      <c r="S16" s="31">
        <v>0.14499999999999999</v>
      </c>
      <c r="T16" s="31">
        <v>3.2500000000000001E-2</v>
      </c>
      <c r="U16" s="31"/>
      <c r="V16" s="31">
        <v>0.21249999999999999</v>
      </c>
      <c r="W16" s="31">
        <v>0.16250000000000001</v>
      </c>
      <c r="X16" s="31">
        <v>5.5E-2</v>
      </c>
      <c r="Y16" s="31">
        <v>4.2500000000000003E-2</v>
      </c>
      <c r="Z16" s="31"/>
      <c r="AA16" s="32">
        <v>13.392500000000002</v>
      </c>
    </row>
    <row r="17" spans="1:27" x14ac:dyDescent="0.4">
      <c r="A17" s="29">
        <v>44022.163923611108</v>
      </c>
      <c r="B17" s="30">
        <v>0.105</v>
      </c>
      <c r="C17" s="31">
        <v>11.9475</v>
      </c>
      <c r="D17" s="31"/>
      <c r="E17" s="31">
        <v>5.5E-2</v>
      </c>
      <c r="F17" s="31"/>
      <c r="G17" s="31"/>
      <c r="H17" s="31">
        <v>4.2500000000000003E-2</v>
      </c>
      <c r="I17" s="31"/>
      <c r="J17" s="31"/>
      <c r="K17" s="31"/>
      <c r="L17" s="31"/>
      <c r="M17" s="31"/>
      <c r="N17" s="31"/>
      <c r="O17" s="31">
        <v>6.7500000000000004E-2</v>
      </c>
      <c r="P17" s="31"/>
      <c r="Q17" s="31"/>
      <c r="R17" s="31"/>
      <c r="S17" s="31">
        <v>3.2500000000000001E-2</v>
      </c>
      <c r="T17" s="31">
        <v>7.4999999999999997E-2</v>
      </c>
      <c r="U17" s="31">
        <v>0.1</v>
      </c>
      <c r="V17" s="31">
        <v>0.19500000000000001</v>
      </c>
      <c r="W17" s="31">
        <v>0.1075</v>
      </c>
      <c r="X17" s="31">
        <v>0.05</v>
      </c>
      <c r="Y17" s="31">
        <v>4.2500000000000003E-2</v>
      </c>
      <c r="Z17" s="31"/>
      <c r="AA17" s="32">
        <v>12.820000000000002</v>
      </c>
    </row>
    <row r="18" spans="1:27" x14ac:dyDescent="0.4">
      <c r="A18" s="29">
        <v>44022.164618055554</v>
      </c>
      <c r="B18" s="30">
        <v>0.1075</v>
      </c>
      <c r="C18" s="31">
        <v>12.0825</v>
      </c>
      <c r="D18" s="31">
        <v>0.03</v>
      </c>
      <c r="E18" s="31">
        <v>5.5E-2</v>
      </c>
      <c r="F18" s="31"/>
      <c r="G18" s="31"/>
      <c r="H18" s="31">
        <v>4.4999999999999998E-2</v>
      </c>
      <c r="I18" s="31"/>
      <c r="J18" s="31">
        <v>0.14249999999999999</v>
      </c>
      <c r="K18" s="31"/>
      <c r="L18" s="31"/>
      <c r="M18" s="31"/>
      <c r="N18" s="31"/>
      <c r="O18" s="31">
        <v>7.4999999999999997E-2</v>
      </c>
      <c r="P18" s="31"/>
      <c r="Q18" s="31">
        <v>3.2500000000000001E-2</v>
      </c>
      <c r="R18" s="31"/>
      <c r="S18" s="31"/>
      <c r="T18" s="31"/>
      <c r="U18" s="31">
        <v>0.16250000000000001</v>
      </c>
      <c r="V18" s="31">
        <v>0.22</v>
      </c>
      <c r="W18" s="31">
        <v>0.13</v>
      </c>
      <c r="X18" s="31">
        <v>5.5E-2</v>
      </c>
      <c r="Y18" s="31">
        <v>3.7499999999999999E-2</v>
      </c>
      <c r="Z18" s="31"/>
      <c r="AA18" s="32">
        <v>13.174999999999999</v>
      </c>
    </row>
    <row r="19" spans="1:27" x14ac:dyDescent="0.4">
      <c r="A19" s="29">
        <v>44022.165312500001</v>
      </c>
      <c r="B19" s="30">
        <v>0.1075</v>
      </c>
      <c r="C19" s="31">
        <v>12.2325</v>
      </c>
      <c r="D19" s="31"/>
      <c r="E19" s="31">
        <v>4.4999999999999998E-2</v>
      </c>
      <c r="F19" s="31"/>
      <c r="G19" s="31"/>
      <c r="H19" s="31">
        <v>0.03</v>
      </c>
      <c r="I19" s="31"/>
      <c r="J19" s="31">
        <v>0.14249999999999999</v>
      </c>
      <c r="K19" s="31"/>
      <c r="L19" s="31"/>
      <c r="M19" s="31"/>
      <c r="N19" s="31"/>
      <c r="O19" s="31">
        <v>6.25E-2</v>
      </c>
      <c r="P19" s="31"/>
      <c r="Q19" s="31">
        <v>0.105</v>
      </c>
      <c r="R19" s="31"/>
      <c r="S19" s="31">
        <v>3.2500000000000001E-2</v>
      </c>
      <c r="T19" s="31">
        <v>6.7500000000000004E-2</v>
      </c>
      <c r="U19" s="31">
        <v>3.2500000000000001E-2</v>
      </c>
      <c r="V19" s="31">
        <v>0.2</v>
      </c>
      <c r="W19" s="31">
        <v>0.11749999999999999</v>
      </c>
      <c r="X19" s="31">
        <v>0.05</v>
      </c>
      <c r="Y19" s="31">
        <v>4.4999999999999998E-2</v>
      </c>
      <c r="Z19" s="31"/>
      <c r="AA19" s="32">
        <v>13.270000000000001</v>
      </c>
    </row>
    <row r="20" spans="1:27" x14ac:dyDescent="0.4">
      <c r="A20" s="29">
        <v>44022.166006944448</v>
      </c>
      <c r="B20" s="30">
        <v>0.1075</v>
      </c>
      <c r="C20" s="31">
        <v>14.324999999999999</v>
      </c>
      <c r="D20" s="31">
        <v>0.03</v>
      </c>
      <c r="E20" s="31">
        <v>0.05</v>
      </c>
      <c r="F20" s="31"/>
      <c r="G20" s="31"/>
      <c r="H20" s="31">
        <v>3.7499999999999999E-2</v>
      </c>
      <c r="I20" s="31"/>
      <c r="J20" s="31">
        <v>0.155</v>
      </c>
      <c r="K20" s="31"/>
      <c r="L20" s="31"/>
      <c r="M20" s="31">
        <v>0.03</v>
      </c>
      <c r="N20" s="31"/>
      <c r="O20" s="31">
        <v>7.0000000000000007E-2</v>
      </c>
      <c r="P20" s="31"/>
      <c r="Q20" s="31">
        <v>7.0000000000000007E-2</v>
      </c>
      <c r="R20" s="31"/>
      <c r="S20" s="31">
        <v>4.4999999999999998E-2</v>
      </c>
      <c r="T20" s="31">
        <v>7.0000000000000007E-2</v>
      </c>
      <c r="U20" s="31">
        <v>5.7500000000000002E-2</v>
      </c>
      <c r="V20" s="31">
        <v>0.20499999999999999</v>
      </c>
      <c r="W20" s="31">
        <v>0.12</v>
      </c>
      <c r="X20" s="31">
        <v>0.05</v>
      </c>
      <c r="Y20" s="31">
        <v>4.2500000000000003E-2</v>
      </c>
      <c r="Z20" s="31"/>
      <c r="AA20" s="32">
        <v>15.464999999999998</v>
      </c>
    </row>
    <row r="21" spans="1:27" x14ac:dyDescent="0.4">
      <c r="A21" s="29">
        <v>44022.166701388887</v>
      </c>
      <c r="B21" s="30">
        <v>0.1075</v>
      </c>
      <c r="C21" s="31">
        <v>12.342500000000001</v>
      </c>
      <c r="D21" s="31">
        <v>0.03</v>
      </c>
      <c r="E21" s="31">
        <v>0.05</v>
      </c>
      <c r="F21" s="31"/>
      <c r="G21" s="31"/>
      <c r="H21" s="31">
        <v>4.2500000000000003E-2</v>
      </c>
      <c r="I21" s="31"/>
      <c r="J21" s="31">
        <v>0.13750000000000001</v>
      </c>
      <c r="K21" s="31"/>
      <c r="L21" s="31"/>
      <c r="M21" s="31"/>
      <c r="N21" s="31">
        <v>0.03</v>
      </c>
      <c r="O21" s="31">
        <v>0.05</v>
      </c>
      <c r="P21" s="31"/>
      <c r="Q21" s="31">
        <v>3.2500000000000001E-2</v>
      </c>
      <c r="R21" s="31"/>
      <c r="S21" s="31">
        <v>5.7500000000000002E-2</v>
      </c>
      <c r="T21" s="31"/>
      <c r="U21" s="31">
        <v>4.4999999999999998E-2</v>
      </c>
      <c r="V21" s="31">
        <v>0.19500000000000001</v>
      </c>
      <c r="W21" s="31">
        <v>0.13</v>
      </c>
      <c r="X21" s="31">
        <v>4.4999999999999998E-2</v>
      </c>
      <c r="Y21" s="31">
        <v>4.2500000000000003E-2</v>
      </c>
      <c r="Z21" s="31"/>
      <c r="AA21" s="32">
        <v>13.337500000000002</v>
      </c>
    </row>
    <row r="22" spans="1:27" x14ac:dyDescent="0.4">
      <c r="A22" s="29">
        <v>44022.167395833334</v>
      </c>
      <c r="B22" s="30">
        <v>0.1075</v>
      </c>
      <c r="C22" s="31">
        <v>9.2550000000000008</v>
      </c>
      <c r="D22" s="31"/>
      <c r="E22" s="31">
        <v>3.7499999999999999E-2</v>
      </c>
      <c r="F22" s="31"/>
      <c r="G22" s="31"/>
      <c r="H22" s="31">
        <v>3.7499999999999999E-2</v>
      </c>
      <c r="I22" s="31"/>
      <c r="J22" s="31"/>
      <c r="K22" s="31"/>
      <c r="L22" s="31"/>
      <c r="M22" s="31"/>
      <c r="N22" s="31">
        <v>5.7500000000000002E-2</v>
      </c>
      <c r="O22" s="31"/>
      <c r="P22" s="31"/>
      <c r="Q22" s="31">
        <v>3.2500000000000001E-2</v>
      </c>
      <c r="R22" s="31"/>
      <c r="S22" s="31"/>
      <c r="T22" s="31"/>
      <c r="U22" s="31">
        <v>0.1</v>
      </c>
      <c r="V22" s="31">
        <v>0.2</v>
      </c>
      <c r="W22" s="31">
        <v>0.1075</v>
      </c>
      <c r="X22" s="31">
        <v>0.05</v>
      </c>
      <c r="Y22" s="31">
        <v>3.7499999999999999E-2</v>
      </c>
      <c r="Z22" s="31"/>
      <c r="AA22" s="32">
        <v>10.022499999999999</v>
      </c>
    </row>
    <row r="23" spans="1:27" x14ac:dyDescent="0.4">
      <c r="A23" s="29">
        <v>44022.168090277781</v>
      </c>
      <c r="B23" s="30">
        <v>0.1125</v>
      </c>
      <c r="C23" s="31">
        <v>11.955</v>
      </c>
      <c r="D23" s="31"/>
      <c r="E23" s="31">
        <v>0.05</v>
      </c>
      <c r="F23" s="31"/>
      <c r="G23" s="31">
        <v>0.13750000000000001</v>
      </c>
      <c r="H23" s="31">
        <v>4.2500000000000003E-2</v>
      </c>
      <c r="I23" s="31"/>
      <c r="J23" s="31"/>
      <c r="K23" s="31"/>
      <c r="L23" s="31"/>
      <c r="M23" s="31"/>
      <c r="N23" s="31">
        <v>6.7500000000000004E-2</v>
      </c>
      <c r="O23" s="31"/>
      <c r="P23" s="31">
        <v>0.05</v>
      </c>
      <c r="Q23" s="31"/>
      <c r="R23" s="31">
        <v>4.4999999999999998E-2</v>
      </c>
      <c r="S23" s="31">
        <v>0.08</v>
      </c>
      <c r="T23" s="31"/>
      <c r="U23" s="31">
        <v>6.25E-2</v>
      </c>
      <c r="V23" s="31">
        <v>0.20499999999999999</v>
      </c>
      <c r="W23" s="31">
        <v>0.13</v>
      </c>
      <c r="X23" s="31">
        <v>5.5E-2</v>
      </c>
      <c r="Y23" s="31">
        <v>4.4999999999999998E-2</v>
      </c>
      <c r="Z23" s="31"/>
      <c r="AA23" s="32">
        <v>13.037500000000003</v>
      </c>
    </row>
    <row r="24" spans="1:27" x14ac:dyDescent="0.4">
      <c r="A24" s="29">
        <v>44022.16878472222</v>
      </c>
      <c r="B24" s="30">
        <v>0.1075</v>
      </c>
      <c r="C24" s="31">
        <v>11.83</v>
      </c>
      <c r="D24" s="31"/>
      <c r="E24" s="31">
        <v>5.5E-2</v>
      </c>
      <c r="F24" s="31"/>
      <c r="G24" s="31">
        <v>0.14499999999999999</v>
      </c>
      <c r="H24" s="31">
        <v>3.2500000000000001E-2</v>
      </c>
      <c r="I24" s="31"/>
      <c r="J24" s="31"/>
      <c r="K24" s="31"/>
      <c r="L24" s="31"/>
      <c r="M24" s="31">
        <v>0.03</v>
      </c>
      <c r="N24" s="31">
        <v>0.08</v>
      </c>
      <c r="O24" s="31"/>
      <c r="P24" s="31"/>
      <c r="Q24" s="31">
        <v>5.7500000000000002E-2</v>
      </c>
      <c r="R24" s="31"/>
      <c r="S24" s="31"/>
      <c r="T24" s="31"/>
      <c r="U24" s="31">
        <v>0.13750000000000001</v>
      </c>
      <c r="V24" s="31">
        <v>0.20749999999999999</v>
      </c>
      <c r="W24" s="31">
        <v>0.1575</v>
      </c>
      <c r="X24" s="31">
        <v>5.7500000000000002E-2</v>
      </c>
      <c r="Y24" s="31">
        <v>4.2500000000000003E-2</v>
      </c>
      <c r="Z24" s="31"/>
      <c r="AA24" s="32">
        <v>12.939999999999998</v>
      </c>
    </row>
    <row r="25" spans="1:27" x14ac:dyDescent="0.4">
      <c r="A25" s="29">
        <v>44022.169479166667</v>
      </c>
      <c r="B25" s="30">
        <v>0.1075</v>
      </c>
      <c r="C25" s="31">
        <v>12.09</v>
      </c>
      <c r="D25" s="31"/>
      <c r="E25" s="31">
        <v>5.5E-2</v>
      </c>
      <c r="F25" s="31"/>
      <c r="G25" s="31">
        <v>0.14249999999999999</v>
      </c>
      <c r="H25" s="31">
        <v>3.7499999999999999E-2</v>
      </c>
      <c r="I25" s="31"/>
      <c r="J25" s="31"/>
      <c r="K25" s="31"/>
      <c r="L25" s="31"/>
      <c r="M25" s="31"/>
      <c r="N25" s="31">
        <v>0.08</v>
      </c>
      <c r="O25" s="31"/>
      <c r="P25" s="31"/>
      <c r="Q25" s="31">
        <v>7.0000000000000007E-2</v>
      </c>
      <c r="R25" s="31">
        <v>8.7499999999999994E-2</v>
      </c>
      <c r="S25" s="31"/>
      <c r="T25" s="31"/>
      <c r="U25" s="31">
        <v>7.4999999999999997E-2</v>
      </c>
      <c r="V25" s="31">
        <v>0.20499999999999999</v>
      </c>
      <c r="W25" s="31">
        <v>0.12</v>
      </c>
      <c r="X25" s="31">
        <v>0.05</v>
      </c>
      <c r="Y25" s="31">
        <v>4.2500000000000003E-2</v>
      </c>
      <c r="Z25" s="31"/>
      <c r="AA25" s="32">
        <v>13.1625</v>
      </c>
    </row>
    <row r="26" spans="1:27" x14ac:dyDescent="0.4">
      <c r="A26" s="29">
        <v>44022.170173611114</v>
      </c>
      <c r="B26" s="30">
        <v>0.1125</v>
      </c>
      <c r="C26" s="31">
        <v>12.190000000000001</v>
      </c>
      <c r="D26" s="31"/>
      <c r="E26" s="31">
        <v>0.05</v>
      </c>
      <c r="F26" s="31"/>
      <c r="G26" s="31">
        <v>0.13250000000000001</v>
      </c>
      <c r="H26" s="31"/>
      <c r="I26" s="31"/>
      <c r="J26" s="31"/>
      <c r="K26" s="31"/>
      <c r="L26" s="31"/>
      <c r="M26" s="31"/>
      <c r="N26" s="31">
        <v>6.25E-2</v>
      </c>
      <c r="O26" s="31"/>
      <c r="P26" s="31">
        <v>7.4999999999999997E-2</v>
      </c>
      <c r="Q26" s="31">
        <v>5.7500000000000002E-2</v>
      </c>
      <c r="R26" s="31">
        <v>7.0000000000000007E-2</v>
      </c>
      <c r="S26" s="31">
        <v>0.03</v>
      </c>
      <c r="T26" s="31"/>
      <c r="U26" s="31"/>
      <c r="V26" s="31">
        <v>0.1925</v>
      </c>
      <c r="W26" s="31">
        <v>0.13</v>
      </c>
      <c r="X26" s="31">
        <v>0.05</v>
      </c>
      <c r="Y26" s="31">
        <v>4.2500000000000003E-2</v>
      </c>
      <c r="Z26" s="31"/>
      <c r="AA26" s="32">
        <v>13.195000000000004</v>
      </c>
    </row>
    <row r="27" spans="1:27" x14ac:dyDescent="0.4">
      <c r="A27" s="29">
        <v>44022.170868055553</v>
      </c>
      <c r="B27" s="30">
        <v>0.105</v>
      </c>
      <c r="C27" s="31">
        <v>12.567500000000001</v>
      </c>
      <c r="D27" s="31"/>
      <c r="E27" s="31"/>
      <c r="F27" s="31">
        <v>4.4999999999999998E-2</v>
      </c>
      <c r="G27" s="31">
        <v>0.13</v>
      </c>
      <c r="H27" s="31"/>
      <c r="I27" s="31"/>
      <c r="J27" s="31"/>
      <c r="K27" s="31">
        <v>4.4999999999999998E-2</v>
      </c>
      <c r="L27" s="31"/>
      <c r="M27" s="31">
        <v>0.03</v>
      </c>
      <c r="N27" s="31">
        <v>6.25E-2</v>
      </c>
      <c r="O27" s="31"/>
      <c r="P27" s="31">
        <v>8.7499999999999994E-2</v>
      </c>
      <c r="Q27" s="31"/>
      <c r="R27" s="31"/>
      <c r="S27" s="31">
        <v>3.2500000000000001E-2</v>
      </c>
      <c r="T27" s="31"/>
      <c r="U27" s="31">
        <v>0.1</v>
      </c>
      <c r="V27" s="31">
        <v>0.21249999999999999</v>
      </c>
      <c r="W27" s="31">
        <v>0.13250000000000001</v>
      </c>
      <c r="X27" s="31">
        <v>0.05</v>
      </c>
      <c r="Y27" s="31">
        <v>4.4999999999999998E-2</v>
      </c>
      <c r="Z27" s="31"/>
      <c r="AA27" s="32">
        <v>13.645000000000003</v>
      </c>
    </row>
    <row r="28" spans="1:27" x14ac:dyDescent="0.4">
      <c r="A28" s="29">
        <v>44022.1715625</v>
      </c>
      <c r="B28" s="30">
        <v>0.1075</v>
      </c>
      <c r="C28" s="31">
        <v>8.9749999999999996</v>
      </c>
      <c r="D28" s="31"/>
      <c r="E28" s="31"/>
      <c r="F28" s="31">
        <v>3.2500000000000001E-2</v>
      </c>
      <c r="G28" s="31">
        <v>0.1125</v>
      </c>
      <c r="H28" s="31"/>
      <c r="I28" s="31"/>
      <c r="J28" s="31"/>
      <c r="K28" s="31">
        <v>3.2500000000000001E-2</v>
      </c>
      <c r="L28" s="31"/>
      <c r="M28" s="31"/>
      <c r="N28" s="31">
        <v>0.05</v>
      </c>
      <c r="O28" s="31"/>
      <c r="P28" s="31">
        <v>4.2500000000000003E-2</v>
      </c>
      <c r="Q28" s="31">
        <v>5.7500000000000002E-2</v>
      </c>
      <c r="R28" s="31"/>
      <c r="S28" s="31"/>
      <c r="T28" s="31"/>
      <c r="U28" s="31"/>
      <c r="V28" s="31">
        <v>0.19500000000000001</v>
      </c>
      <c r="W28" s="31">
        <v>0.1125</v>
      </c>
      <c r="X28" s="31">
        <v>5.5E-2</v>
      </c>
      <c r="Y28" s="31">
        <v>3.2500000000000001E-2</v>
      </c>
      <c r="Z28" s="31"/>
      <c r="AA28" s="32">
        <v>9.8050000000000033</v>
      </c>
    </row>
    <row r="29" spans="1:27" x14ac:dyDescent="0.4">
      <c r="A29" s="29">
        <v>44022.172256944446</v>
      </c>
      <c r="B29" s="30">
        <v>0.1125</v>
      </c>
      <c r="C29" s="31">
        <v>11.967500000000001</v>
      </c>
      <c r="D29" s="31"/>
      <c r="E29" s="31"/>
      <c r="F29" s="31">
        <v>0.05</v>
      </c>
      <c r="G29" s="31">
        <v>0.13</v>
      </c>
      <c r="H29" s="31"/>
      <c r="I29" s="31"/>
      <c r="J29" s="31"/>
      <c r="K29" s="31">
        <v>0.05</v>
      </c>
      <c r="L29" s="31">
        <v>3.2500000000000001E-2</v>
      </c>
      <c r="M29" s="31"/>
      <c r="N29" s="31">
        <v>3.7499999999999999E-2</v>
      </c>
      <c r="O29" s="31"/>
      <c r="P29" s="31"/>
      <c r="Q29" s="31">
        <v>4.2500000000000003E-2</v>
      </c>
      <c r="R29" s="31">
        <v>0.1125</v>
      </c>
      <c r="S29" s="31"/>
      <c r="T29" s="31">
        <v>4.4999999999999998E-2</v>
      </c>
      <c r="U29" s="31">
        <v>4.2500000000000003E-2</v>
      </c>
      <c r="V29" s="31">
        <v>0.20499999999999999</v>
      </c>
      <c r="W29" s="31">
        <v>0.11749999999999999</v>
      </c>
      <c r="X29" s="31">
        <v>0.05</v>
      </c>
      <c r="Y29" s="31">
        <v>4.4999999999999998E-2</v>
      </c>
      <c r="Z29" s="31"/>
      <c r="AA29" s="32">
        <v>13.040000000000006</v>
      </c>
    </row>
    <row r="30" spans="1:27" x14ac:dyDescent="0.4">
      <c r="A30" s="29">
        <v>44022.172951388886</v>
      </c>
      <c r="B30" s="30">
        <v>0.1</v>
      </c>
      <c r="C30" s="31">
        <v>11.727500000000001</v>
      </c>
      <c r="D30" s="31"/>
      <c r="E30" s="31"/>
      <c r="F30" s="31">
        <v>5.5E-2</v>
      </c>
      <c r="G30" s="31">
        <v>0.13250000000000001</v>
      </c>
      <c r="H30" s="31"/>
      <c r="I30" s="31"/>
      <c r="J30" s="31"/>
      <c r="K30" s="31">
        <v>0.05</v>
      </c>
      <c r="L30" s="31">
        <v>7.0000000000000007E-2</v>
      </c>
      <c r="M30" s="31"/>
      <c r="N30" s="31"/>
      <c r="O30" s="31"/>
      <c r="P30" s="31"/>
      <c r="Q30" s="31"/>
      <c r="R30" s="31"/>
      <c r="S30" s="31"/>
      <c r="T30" s="31">
        <v>0.12</v>
      </c>
      <c r="U30" s="31">
        <v>9.5000000000000001E-2</v>
      </c>
      <c r="V30" s="31">
        <v>0.1925</v>
      </c>
      <c r="W30" s="31">
        <v>0.13250000000000001</v>
      </c>
      <c r="X30" s="31">
        <v>0.05</v>
      </c>
      <c r="Y30" s="31">
        <v>3.7499999999999999E-2</v>
      </c>
      <c r="Z30" s="31"/>
      <c r="AA30" s="32">
        <v>12.762500000000003</v>
      </c>
    </row>
    <row r="31" spans="1:27" x14ac:dyDescent="0.4">
      <c r="A31" s="29">
        <v>44022.173645833333</v>
      </c>
      <c r="B31" s="30">
        <v>0.1075</v>
      </c>
      <c r="C31" s="31">
        <v>11.5375</v>
      </c>
      <c r="D31" s="31"/>
      <c r="E31" s="31"/>
      <c r="F31" s="31">
        <v>4.4999999999999998E-2</v>
      </c>
      <c r="G31" s="31">
        <v>0.14249999999999999</v>
      </c>
      <c r="H31" s="31"/>
      <c r="I31" s="31"/>
      <c r="J31" s="31"/>
      <c r="K31" s="31">
        <v>4.2500000000000003E-2</v>
      </c>
      <c r="L31" s="31">
        <v>7.0000000000000007E-2</v>
      </c>
      <c r="M31" s="31"/>
      <c r="N31" s="31"/>
      <c r="O31" s="31"/>
      <c r="P31" s="31"/>
      <c r="Q31" s="31">
        <v>0.13</v>
      </c>
      <c r="R31" s="31">
        <v>4.4999999999999998E-2</v>
      </c>
      <c r="S31" s="31"/>
      <c r="T31" s="31"/>
      <c r="U31" s="31">
        <v>3.2500000000000001E-2</v>
      </c>
      <c r="V31" s="31">
        <v>0.2</v>
      </c>
      <c r="W31" s="31">
        <v>0.11749999999999999</v>
      </c>
      <c r="X31" s="31">
        <v>0.05</v>
      </c>
      <c r="Y31" s="31">
        <v>4.4999999999999998E-2</v>
      </c>
      <c r="Z31" s="31"/>
      <c r="AA31" s="32">
        <v>12.565000000000001</v>
      </c>
    </row>
    <row r="32" spans="1:27" x14ac:dyDescent="0.4">
      <c r="A32" s="29">
        <v>44022.174340277779</v>
      </c>
      <c r="B32" s="30">
        <v>0.1075</v>
      </c>
      <c r="C32" s="31">
        <v>11.887499999999999</v>
      </c>
      <c r="D32" s="31"/>
      <c r="E32" s="31"/>
      <c r="F32" s="31"/>
      <c r="G32" s="31"/>
      <c r="H32" s="31"/>
      <c r="I32" s="31"/>
      <c r="J32" s="31"/>
      <c r="K32" s="31">
        <v>4.4999999999999998E-2</v>
      </c>
      <c r="L32" s="31">
        <v>6.7500000000000004E-2</v>
      </c>
      <c r="M32" s="31">
        <v>0.03</v>
      </c>
      <c r="N32" s="31"/>
      <c r="O32" s="31"/>
      <c r="P32" s="31"/>
      <c r="Q32" s="31">
        <v>8.7499999999999994E-2</v>
      </c>
      <c r="R32" s="31">
        <v>3.2500000000000001E-2</v>
      </c>
      <c r="S32" s="31"/>
      <c r="T32" s="31">
        <v>6.25E-2</v>
      </c>
      <c r="U32" s="31">
        <v>5.5E-2</v>
      </c>
      <c r="V32" s="31">
        <v>0.2</v>
      </c>
      <c r="W32" s="31">
        <v>0.12</v>
      </c>
      <c r="X32" s="31">
        <v>0.05</v>
      </c>
      <c r="Y32" s="31">
        <v>4.2500000000000003E-2</v>
      </c>
      <c r="Z32" s="31"/>
      <c r="AA32" s="32">
        <v>12.7875</v>
      </c>
    </row>
    <row r="33" spans="1:27" x14ac:dyDescent="0.4">
      <c r="A33" s="29">
        <v>44022.175034722219</v>
      </c>
      <c r="B33" s="30">
        <v>0.105</v>
      </c>
      <c r="C33" s="31">
        <v>5.9524999999999997</v>
      </c>
      <c r="D33" s="31"/>
      <c r="E33" s="31"/>
      <c r="F33" s="31"/>
      <c r="G33" s="31"/>
      <c r="H33" s="31"/>
      <c r="I33" s="31">
        <v>7.4999999999999997E-2</v>
      </c>
      <c r="J33" s="31"/>
      <c r="K33" s="31"/>
      <c r="L33" s="31">
        <v>3.7499999999999999E-2</v>
      </c>
      <c r="M33" s="31"/>
      <c r="N33" s="31"/>
      <c r="O33" s="31"/>
      <c r="P33" s="31"/>
      <c r="Q33" s="31">
        <v>3.2500000000000001E-2</v>
      </c>
      <c r="R33" s="31">
        <v>0.03</v>
      </c>
      <c r="S33" s="31">
        <v>0.05</v>
      </c>
      <c r="T33" s="31"/>
      <c r="U33" s="31"/>
      <c r="V33" s="31">
        <v>0.1925</v>
      </c>
      <c r="W33" s="31">
        <v>0.1</v>
      </c>
      <c r="X33" s="31">
        <v>0.05</v>
      </c>
      <c r="Y33" s="31">
        <v>3.2500000000000001E-2</v>
      </c>
      <c r="Z33" s="31"/>
      <c r="AA33" s="32">
        <v>6.6574999999999989</v>
      </c>
    </row>
    <row r="34" spans="1:27" x14ac:dyDescent="0.4">
      <c r="A34" s="29">
        <v>44022.175717592596</v>
      </c>
      <c r="B34" s="30">
        <v>0.105</v>
      </c>
      <c r="C34" s="31">
        <v>11.674999999999999</v>
      </c>
      <c r="D34" s="31"/>
      <c r="E34" s="31">
        <v>4.7500000000000001E-2</v>
      </c>
      <c r="F34" s="31"/>
      <c r="G34" s="31"/>
      <c r="H34" s="31"/>
      <c r="I34" s="31">
        <v>0.13250000000000001</v>
      </c>
      <c r="J34" s="31"/>
      <c r="K34" s="31">
        <v>3.7499999999999999E-2</v>
      </c>
      <c r="L34" s="31">
        <v>7.2499999999999995E-2</v>
      </c>
      <c r="M34" s="31">
        <v>2.5000000000000001E-2</v>
      </c>
      <c r="N34" s="31"/>
      <c r="O34" s="31"/>
      <c r="P34" s="31"/>
      <c r="Q34" s="31"/>
      <c r="R34" s="31">
        <v>0.115</v>
      </c>
      <c r="S34" s="31">
        <v>2.5000000000000001E-2</v>
      </c>
      <c r="T34" s="31">
        <v>0.09</v>
      </c>
      <c r="U34" s="31"/>
      <c r="V34" s="31">
        <v>0.2</v>
      </c>
      <c r="W34" s="31">
        <v>0.1575</v>
      </c>
      <c r="X34" s="31">
        <v>0.05</v>
      </c>
      <c r="Y34" s="31">
        <v>4.2500000000000003E-2</v>
      </c>
      <c r="Z34" s="31">
        <v>0.06</v>
      </c>
      <c r="AA34" s="32">
        <v>12.835000000000001</v>
      </c>
    </row>
    <row r="35" spans="1:27" x14ac:dyDescent="0.4">
      <c r="A35" s="29">
        <v>44022.176412037035</v>
      </c>
      <c r="B35" s="30">
        <v>0.105</v>
      </c>
      <c r="C35" s="31">
        <v>12.0175</v>
      </c>
      <c r="D35" s="31"/>
      <c r="E35" s="31">
        <v>4.2500000000000003E-2</v>
      </c>
      <c r="F35" s="31"/>
      <c r="G35" s="31"/>
      <c r="H35" s="31"/>
      <c r="I35" s="31">
        <v>0.13250000000000001</v>
      </c>
      <c r="J35" s="31"/>
      <c r="K35" s="31">
        <v>0.05</v>
      </c>
      <c r="L35" s="31"/>
      <c r="M35" s="31"/>
      <c r="N35" s="31"/>
      <c r="O35" s="31"/>
      <c r="P35" s="31"/>
      <c r="Q35" s="31">
        <v>7.4999999999999997E-2</v>
      </c>
      <c r="R35" s="31"/>
      <c r="S35" s="31">
        <v>5.7500000000000002E-2</v>
      </c>
      <c r="T35" s="31">
        <v>6.7500000000000004E-2</v>
      </c>
      <c r="U35" s="31"/>
      <c r="V35" s="31">
        <v>0.19500000000000001</v>
      </c>
      <c r="W35" s="31">
        <v>0.1575</v>
      </c>
      <c r="X35" s="31">
        <v>4.4999999999999998E-2</v>
      </c>
      <c r="Y35" s="31">
        <v>4.2500000000000003E-2</v>
      </c>
      <c r="Z35" s="31"/>
      <c r="AA35" s="32">
        <v>12.987500000000002</v>
      </c>
    </row>
    <row r="36" spans="1:27" x14ac:dyDescent="0.4">
      <c r="A36" s="29">
        <v>44022.177106481482</v>
      </c>
      <c r="B36" s="30">
        <v>0.1</v>
      </c>
      <c r="C36" s="31">
        <v>11.895000000000001</v>
      </c>
      <c r="D36" s="31"/>
      <c r="E36" s="31">
        <v>5.5E-2</v>
      </c>
      <c r="F36" s="31"/>
      <c r="G36" s="31"/>
      <c r="H36" s="31"/>
      <c r="I36" s="31">
        <v>0.14249999999999999</v>
      </c>
      <c r="J36" s="31"/>
      <c r="K36" s="31">
        <v>4.4999999999999998E-2</v>
      </c>
      <c r="L36" s="31"/>
      <c r="M36" s="31"/>
      <c r="N36" s="31"/>
      <c r="O36" s="31"/>
      <c r="P36" s="31"/>
      <c r="Q36" s="31">
        <v>9.5000000000000001E-2</v>
      </c>
      <c r="R36" s="31"/>
      <c r="S36" s="31">
        <v>6.25E-2</v>
      </c>
      <c r="T36" s="31">
        <v>7.4999999999999997E-2</v>
      </c>
      <c r="U36" s="31"/>
      <c r="V36" s="31">
        <v>0.2</v>
      </c>
      <c r="W36" s="31">
        <v>0.13250000000000001</v>
      </c>
      <c r="X36" s="31">
        <v>5.5E-2</v>
      </c>
      <c r="Y36" s="31">
        <v>4.2500000000000003E-2</v>
      </c>
      <c r="Z36" s="31"/>
      <c r="AA36" s="32">
        <v>12.9</v>
      </c>
    </row>
    <row r="37" spans="1:27" x14ac:dyDescent="0.4">
      <c r="A37" s="29">
        <v>44022.177800925929</v>
      </c>
      <c r="B37" s="30">
        <v>0.105</v>
      </c>
      <c r="C37" s="31">
        <v>6.4274999999999993</v>
      </c>
      <c r="D37" s="31"/>
      <c r="E37" s="31"/>
      <c r="F37" s="31"/>
      <c r="G37" s="31">
        <v>0.08</v>
      </c>
      <c r="H37" s="31"/>
      <c r="I37" s="31"/>
      <c r="J37" s="31"/>
      <c r="K37" s="31"/>
      <c r="L37" s="31"/>
      <c r="M37" s="31"/>
      <c r="N37" s="31"/>
      <c r="O37" s="31"/>
      <c r="P37" s="31"/>
      <c r="Q37" s="31"/>
      <c r="R37" s="31"/>
      <c r="S37" s="31"/>
      <c r="T37" s="31"/>
      <c r="U37" s="31">
        <v>9.2499999999999999E-2</v>
      </c>
      <c r="V37" s="31">
        <v>0.1825</v>
      </c>
      <c r="W37" s="31">
        <v>0.1125</v>
      </c>
      <c r="X37" s="31">
        <v>4.4999999999999998E-2</v>
      </c>
      <c r="Y37" s="31">
        <v>4.2500000000000003E-2</v>
      </c>
      <c r="Z37" s="31"/>
      <c r="AA37" s="32">
        <v>7.0875000000000004</v>
      </c>
    </row>
    <row r="38" spans="1:27" x14ac:dyDescent="0.4">
      <c r="A38" s="29">
        <v>44022.178495370368</v>
      </c>
      <c r="B38" s="30">
        <v>0.1</v>
      </c>
      <c r="C38" s="31">
        <v>0.30000000000000004</v>
      </c>
      <c r="D38" s="31"/>
      <c r="E38" s="31"/>
      <c r="F38" s="31"/>
      <c r="G38" s="31"/>
      <c r="H38" s="31"/>
      <c r="I38" s="31"/>
      <c r="J38" s="31"/>
      <c r="K38" s="31"/>
      <c r="L38" s="31"/>
      <c r="M38" s="31"/>
      <c r="N38" s="31"/>
      <c r="O38" s="31"/>
      <c r="P38" s="31"/>
      <c r="Q38" s="31"/>
      <c r="R38" s="31"/>
      <c r="S38" s="31"/>
      <c r="T38" s="31"/>
      <c r="U38" s="31"/>
      <c r="V38" s="31">
        <v>0.1825</v>
      </c>
      <c r="W38" s="31">
        <v>9.5000000000000001E-2</v>
      </c>
      <c r="X38" s="31">
        <v>4.2500000000000003E-2</v>
      </c>
      <c r="Y38" s="31"/>
      <c r="Z38" s="31"/>
      <c r="AA38" s="32">
        <v>0.72</v>
      </c>
    </row>
    <row r="39" spans="1:27" x14ac:dyDescent="0.4">
      <c r="A39" s="29">
        <v>44022.179189814815</v>
      </c>
      <c r="B39" s="30">
        <v>9.5000000000000001E-2</v>
      </c>
      <c r="C39" s="31">
        <v>0.24249999999999999</v>
      </c>
      <c r="D39" s="31"/>
      <c r="E39" s="31"/>
      <c r="F39" s="31"/>
      <c r="G39" s="31"/>
      <c r="H39" s="31"/>
      <c r="I39" s="31"/>
      <c r="J39" s="31"/>
      <c r="K39" s="31"/>
      <c r="L39" s="31"/>
      <c r="M39" s="31"/>
      <c r="N39" s="31"/>
      <c r="O39" s="31"/>
      <c r="P39" s="31"/>
      <c r="Q39" s="31"/>
      <c r="R39" s="31"/>
      <c r="S39" s="31"/>
      <c r="T39" s="31"/>
      <c r="U39" s="31"/>
      <c r="V39" s="31">
        <v>0.1825</v>
      </c>
      <c r="W39" s="31">
        <v>0.08</v>
      </c>
      <c r="X39" s="31">
        <v>3.2500000000000001E-2</v>
      </c>
      <c r="Y39" s="31"/>
      <c r="Z39" s="31"/>
      <c r="AA39" s="32">
        <v>0.63249999999999995</v>
      </c>
    </row>
    <row r="40" spans="1:27" x14ac:dyDescent="0.4">
      <c r="A40" s="29">
        <v>44022.179884259262</v>
      </c>
      <c r="B40" s="30">
        <v>0.1</v>
      </c>
      <c r="C40" s="31">
        <v>0.25</v>
      </c>
      <c r="D40" s="31"/>
      <c r="E40" s="31"/>
      <c r="F40" s="31"/>
      <c r="G40" s="31"/>
      <c r="H40" s="31"/>
      <c r="I40" s="31"/>
      <c r="J40" s="31"/>
      <c r="K40" s="31"/>
      <c r="L40" s="31"/>
      <c r="M40" s="31"/>
      <c r="N40" s="31"/>
      <c r="O40" s="31"/>
      <c r="P40" s="31"/>
      <c r="Q40" s="31"/>
      <c r="R40" s="31"/>
      <c r="S40" s="31"/>
      <c r="T40" s="31"/>
      <c r="U40" s="31"/>
      <c r="V40" s="31">
        <v>0.1825</v>
      </c>
      <c r="W40" s="31">
        <v>8.7499999999999994E-2</v>
      </c>
      <c r="X40" s="31">
        <v>4.2500000000000003E-2</v>
      </c>
      <c r="Y40" s="31"/>
      <c r="Z40" s="31"/>
      <c r="AA40" s="32">
        <v>0.66249999999999998</v>
      </c>
    </row>
    <row r="41" spans="1:27" x14ac:dyDescent="0.4">
      <c r="A41" s="29">
        <v>44022.180578703701</v>
      </c>
      <c r="B41" s="30">
        <v>9.5000000000000001E-2</v>
      </c>
      <c r="C41" s="31">
        <v>0.30249999999999999</v>
      </c>
      <c r="D41" s="31"/>
      <c r="E41" s="31"/>
      <c r="F41" s="31"/>
      <c r="G41" s="31"/>
      <c r="H41" s="31"/>
      <c r="I41" s="31"/>
      <c r="J41" s="31"/>
      <c r="K41" s="31"/>
      <c r="L41" s="31"/>
      <c r="M41" s="31"/>
      <c r="N41" s="31"/>
      <c r="O41" s="31"/>
      <c r="P41" s="31"/>
      <c r="Q41" s="31"/>
      <c r="R41" s="31"/>
      <c r="S41" s="31"/>
      <c r="T41" s="31"/>
      <c r="U41" s="31"/>
      <c r="V41" s="31">
        <v>0.1875</v>
      </c>
      <c r="W41" s="31">
        <v>8.2500000000000004E-2</v>
      </c>
      <c r="X41" s="31">
        <v>4.2500000000000003E-2</v>
      </c>
      <c r="Y41" s="31"/>
      <c r="Z41" s="31"/>
      <c r="AA41" s="32">
        <v>0.71</v>
      </c>
    </row>
    <row r="42" spans="1:27" x14ac:dyDescent="0.4">
      <c r="A42" s="29">
        <v>44022.181273148148</v>
      </c>
      <c r="B42" s="30">
        <v>0.1</v>
      </c>
      <c r="C42" s="31">
        <v>0.29000000000000004</v>
      </c>
      <c r="D42" s="31"/>
      <c r="E42" s="31"/>
      <c r="F42" s="31"/>
      <c r="G42" s="31"/>
      <c r="H42" s="31"/>
      <c r="I42" s="31"/>
      <c r="J42" s="31"/>
      <c r="K42" s="31"/>
      <c r="L42" s="31"/>
      <c r="M42" s="31"/>
      <c r="N42" s="31"/>
      <c r="O42" s="31"/>
      <c r="P42" s="31"/>
      <c r="Q42" s="31"/>
      <c r="R42" s="31"/>
      <c r="S42" s="31"/>
      <c r="T42" s="31"/>
      <c r="U42" s="31"/>
      <c r="V42" s="31">
        <v>0.18</v>
      </c>
      <c r="W42" s="31">
        <v>7.4999999999999997E-2</v>
      </c>
      <c r="X42" s="31">
        <v>4.2500000000000003E-2</v>
      </c>
      <c r="Y42" s="31"/>
      <c r="Z42" s="31"/>
      <c r="AA42" s="32">
        <v>0.6875</v>
      </c>
    </row>
    <row r="43" spans="1:27" x14ac:dyDescent="0.4">
      <c r="A43" s="29">
        <v>44022.181967592594</v>
      </c>
      <c r="B43" s="30">
        <v>0.1</v>
      </c>
      <c r="C43" s="31">
        <v>0.16250000000000001</v>
      </c>
      <c r="D43" s="31"/>
      <c r="E43" s="31"/>
      <c r="F43" s="31"/>
      <c r="G43" s="31"/>
      <c r="H43" s="31"/>
      <c r="I43" s="31"/>
      <c r="J43" s="31"/>
      <c r="K43" s="31"/>
      <c r="L43" s="31"/>
      <c r="M43" s="31"/>
      <c r="N43" s="31"/>
      <c r="O43" s="31"/>
      <c r="P43" s="31"/>
      <c r="Q43" s="31"/>
      <c r="R43" s="31"/>
      <c r="S43" s="31"/>
      <c r="T43" s="31"/>
      <c r="U43" s="31"/>
      <c r="V43" s="31">
        <v>0.1875</v>
      </c>
      <c r="W43" s="31">
        <v>8.2500000000000004E-2</v>
      </c>
      <c r="X43" s="31">
        <v>4.2500000000000003E-2</v>
      </c>
      <c r="Y43" s="31"/>
      <c r="Z43" s="31"/>
      <c r="AA43" s="32">
        <v>0.57499999999999996</v>
      </c>
    </row>
    <row r="44" spans="1:27" x14ac:dyDescent="0.4">
      <c r="A44" s="33" t="s">
        <v>795</v>
      </c>
      <c r="B44" s="34">
        <v>4.107499999999999</v>
      </c>
      <c r="C44" s="35">
        <v>376.0175000000001</v>
      </c>
      <c r="D44" s="35">
        <v>0.1825</v>
      </c>
      <c r="E44" s="35">
        <v>1.1375000000000002</v>
      </c>
      <c r="F44" s="35">
        <v>0.22749999999999998</v>
      </c>
      <c r="G44" s="35">
        <v>2.1225000000000005</v>
      </c>
      <c r="H44" s="35">
        <v>0.81249999999999989</v>
      </c>
      <c r="I44" s="35">
        <v>1.03</v>
      </c>
      <c r="J44" s="35">
        <v>0.5774999999999999</v>
      </c>
      <c r="K44" s="35">
        <v>0.39749999999999996</v>
      </c>
      <c r="L44" s="35">
        <v>0.7</v>
      </c>
      <c r="M44" s="35">
        <v>0.17499999999999999</v>
      </c>
      <c r="N44" s="35">
        <v>0.52749999999999997</v>
      </c>
      <c r="O44" s="35">
        <v>0.7</v>
      </c>
      <c r="P44" s="35">
        <v>0.32999999999999996</v>
      </c>
      <c r="Q44" s="35">
        <v>1.4124999999999999</v>
      </c>
      <c r="R44" s="35">
        <v>0.96250000000000002</v>
      </c>
      <c r="S44" s="35">
        <v>0.92749999999999999</v>
      </c>
      <c r="T44" s="35">
        <v>1.2050000000000003</v>
      </c>
      <c r="U44" s="35">
        <v>1.6574999999999998</v>
      </c>
      <c r="V44" s="35">
        <v>7.6350000000000016</v>
      </c>
      <c r="W44" s="35">
        <v>4.6099999999999994</v>
      </c>
      <c r="X44" s="35">
        <v>1.9075000000000004</v>
      </c>
      <c r="Y44" s="35">
        <v>1.3574999999999997</v>
      </c>
      <c r="Z44" s="35">
        <v>0.06</v>
      </c>
      <c r="AA44" s="36">
        <v>410.78000000000003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heetViews>
  <sheetFormatPr defaultRowHeight="14.6" x14ac:dyDescent="0.4"/>
  <cols>
    <col min="1" max="1" width="17.23046875" style="2" bestFit="1" customWidth="1"/>
    <col min="2" max="2" width="10.69140625" customWidth="1"/>
    <col min="3" max="3" width="25.765625" bestFit="1" customWidth="1"/>
    <col min="4" max="4" width="31.84375" bestFit="1" customWidth="1"/>
  </cols>
  <sheetData>
    <row r="1" spans="1:5" x14ac:dyDescent="0.4">
      <c r="A1" s="2" t="s">
        <v>0</v>
      </c>
      <c r="B1" s="4" t="s">
        <v>1</v>
      </c>
    </row>
    <row r="2" spans="1:5" x14ac:dyDescent="0.4">
      <c r="A2" s="2" t="s">
        <v>2</v>
      </c>
      <c r="B2" s="4" t="s">
        <v>3</v>
      </c>
      <c r="C2" t="s">
        <v>4</v>
      </c>
      <c r="D2" t="s">
        <v>5</v>
      </c>
      <c r="E2" t="s">
        <v>6</v>
      </c>
    </row>
    <row r="3" spans="1:5" x14ac:dyDescent="0.4">
      <c r="A3" s="2" t="s">
        <v>7</v>
      </c>
      <c r="B3" s="5">
        <v>44018.945833333331</v>
      </c>
    </row>
    <row r="4" spans="1:5" x14ac:dyDescent="0.4">
      <c r="A4" s="2" t="s">
        <v>8</v>
      </c>
      <c r="B4" s="4" t="s">
        <v>9</v>
      </c>
    </row>
    <row r="5" spans="1:5" x14ac:dyDescent="0.4">
      <c r="A5" s="2" t="s">
        <v>10</v>
      </c>
      <c r="B5" s="4">
        <v>4</v>
      </c>
    </row>
    <row r="6" spans="1:5" x14ac:dyDescent="0.4">
      <c r="A6" s="2" t="s">
        <v>11</v>
      </c>
      <c r="B6" s="6">
        <v>44022</v>
      </c>
    </row>
    <row r="7" spans="1:5" x14ac:dyDescent="0.4">
      <c r="A7" s="2" t="s">
        <v>12</v>
      </c>
      <c r="B7" s="4">
        <v>17</v>
      </c>
    </row>
    <row r="8" spans="1:5" x14ac:dyDescent="0.4">
      <c r="A8" s="2" t="s">
        <v>13</v>
      </c>
      <c r="B8" s="4">
        <v>150</v>
      </c>
    </row>
    <row r="9" spans="1:5" x14ac:dyDescent="0.4">
      <c r="A9" s="2" t="s">
        <v>14</v>
      </c>
      <c r="B9" s="4" t="s">
        <v>15</v>
      </c>
    </row>
    <row r="10" spans="1:5" x14ac:dyDescent="0.4">
      <c r="A10" s="2" t="s">
        <v>16</v>
      </c>
      <c r="B10" s="4">
        <v>60</v>
      </c>
    </row>
    <row r="11" spans="1:5" x14ac:dyDescent="0.4">
      <c r="A11" s="2" t="s">
        <v>17</v>
      </c>
      <c r="B11" s="4">
        <v>256</v>
      </c>
      <c r="C11" t="s">
        <v>18</v>
      </c>
    </row>
    <row r="12" spans="1:5" x14ac:dyDescent="0.4">
      <c r="A12" s="2" t="s">
        <v>19</v>
      </c>
      <c r="B12" s="4">
        <v>8</v>
      </c>
    </row>
    <row r="13" spans="1:5" x14ac:dyDescent="0.4">
      <c r="A13" s="2" t="s">
        <v>20</v>
      </c>
      <c r="B13" s="4" t="s">
        <v>15</v>
      </c>
    </row>
    <row r="14" spans="1:5" x14ac:dyDescent="0.4">
      <c r="A14" s="2" t="s">
        <v>21</v>
      </c>
      <c r="B14" s="4">
        <v>40</v>
      </c>
    </row>
    <row r="15" spans="1:5" x14ac:dyDescent="0.4">
      <c r="A15" s="2" t="s">
        <v>22</v>
      </c>
      <c r="B15" s="4">
        <v>1</v>
      </c>
    </row>
    <row r="16" spans="1:5" x14ac:dyDescent="0.4">
      <c r="A16" s="2" t="s">
        <v>23</v>
      </c>
      <c r="B16" s="7">
        <v>2.5811342592592591E-3</v>
      </c>
    </row>
    <row r="17" spans="1:3" x14ac:dyDescent="0.4">
      <c r="A17" s="2" t="s">
        <v>24</v>
      </c>
      <c r="B17" s="4" t="s">
        <v>25</v>
      </c>
    </row>
    <row r="18" spans="1:3" x14ac:dyDescent="0.4">
      <c r="A18" s="2" t="s">
        <v>26</v>
      </c>
      <c r="B18" s="4" t="s">
        <v>27</v>
      </c>
    </row>
    <row r="19" spans="1:3" x14ac:dyDescent="0.4">
      <c r="A19" s="2" t="s">
        <v>736</v>
      </c>
      <c r="B19" s="4" t="s">
        <v>28</v>
      </c>
      <c r="C19">
        <v>1</v>
      </c>
    </row>
    <row r="20" spans="1:3" x14ac:dyDescent="0.4">
      <c r="A20" s="2" t="s">
        <v>735</v>
      </c>
      <c r="B20" s="4" t="s">
        <v>29</v>
      </c>
      <c r="C20">
        <v>2199.998</v>
      </c>
    </row>
    <row r="21" spans="1:3" x14ac:dyDescent="0.4">
      <c r="A21" s="2" t="s">
        <v>734</v>
      </c>
      <c r="B21" s="4" t="s">
        <v>30</v>
      </c>
      <c r="C21" t="s">
        <v>31</v>
      </c>
    </row>
    <row r="22" spans="1:3" x14ac:dyDescent="0.4">
      <c r="A22" s="2" t="s">
        <v>733</v>
      </c>
      <c r="B22" s="4" t="s">
        <v>32</v>
      </c>
      <c r="C22">
        <v>1</v>
      </c>
    </row>
    <row r="23" spans="1:3" x14ac:dyDescent="0.4">
      <c r="A23" s="2" t="s">
        <v>732</v>
      </c>
      <c r="B23" s="4" t="s">
        <v>33</v>
      </c>
      <c r="C23" t="s">
        <v>34</v>
      </c>
    </row>
    <row r="24" spans="1:3" x14ac:dyDescent="0.4">
      <c r="A24" s="2" t="s">
        <v>731</v>
      </c>
      <c r="B24" s="4" t="s">
        <v>35</v>
      </c>
      <c r="C24">
        <v>4</v>
      </c>
    </row>
    <row r="25" spans="1:3" x14ac:dyDescent="0.4">
      <c r="A25" s="2" t="s">
        <v>730</v>
      </c>
      <c r="B25" s="4" t="s">
        <v>36</v>
      </c>
      <c r="C25">
        <v>4399.99</v>
      </c>
    </row>
    <row r="26" spans="1:3" x14ac:dyDescent="0.4">
      <c r="A26" s="2" t="s">
        <v>729</v>
      </c>
      <c r="B26" s="4" t="s">
        <v>37</v>
      </c>
      <c r="C26">
        <v>0</v>
      </c>
    </row>
    <row r="27" spans="1:3" x14ac:dyDescent="0.4">
      <c r="A27" s="2" t="s">
        <v>737</v>
      </c>
      <c r="B27" t="s">
        <v>738</v>
      </c>
    </row>
    <row r="28" spans="1:3" x14ac:dyDescent="0.4">
      <c r="A28" s="2" t="s">
        <v>739</v>
      </c>
      <c r="B28" t="s">
        <v>740</v>
      </c>
    </row>
    <row r="29" spans="1:3" x14ac:dyDescent="0.4">
      <c r="A29" s="2" t="s">
        <v>741</v>
      </c>
      <c r="B29" t="s">
        <v>742</v>
      </c>
    </row>
    <row r="30" spans="1:3" x14ac:dyDescent="0.4">
      <c r="A30" s="2" t="s">
        <v>743</v>
      </c>
      <c r="B30" t="s">
        <v>744</v>
      </c>
    </row>
    <row r="31" spans="1:3" x14ac:dyDescent="0.4">
      <c r="A31" s="2" t="s">
        <v>797</v>
      </c>
      <c r="B31" t="s">
        <v>798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8"/>
  <sheetViews>
    <sheetView workbookViewId="0">
      <pane xSplit="1" ySplit="1" topLeftCell="B503" activePane="bottomRight" state="frozen"/>
      <selection pane="topRight" activeCell="B1" sqref="B1"/>
      <selection pane="bottomLeft" activeCell="A2" sqref="A2"/>
      <selection pane="bottomRight" activeCell="P2" sqref="P2:Q501"/>
    </sheetView>
  </sheetViews>
  <sheetFormatPr defaultRowHeight="14.6" x14ac:dyDescent="0.4"/>
  <cols>
    <col min="1" max="1" width="9.23046875" style="1"/>
    <col min="13" max="13" width="13.07421875" bestFit="1" customWidth="1"/>
  </cols>
  <sheetData>
    <row r="1" spans="1:17" x14ac:dyDescent="0.4">
      <c r="A1" s="1" t="s">
        <v>623</v>
      </c>
      <c r="B1" t="s">
        <v>659</v>
      </c>
      <c r="C1" t="s">
        <v>624</v>
      </c>
      <c r="D1" t="s">
        <v>625</v>
      </c>
      <c r="E1" t="s">
        <v>626</v>
      </c>
      <c r="F1" t="s">
        <v>627</v>
      </c>
      <c r="G1" t="s">
        <v>628</v>
      </c>
      <c r="H1" t="s">
        <v>629</v>
      </c>
      <c r="I1" t="s">
        <v>630</v>
      </c>
      <c r="J1" t="s">
        <v>631</v>
      </c>
      <c r="K1" t="s">
        <v>632</v>
      </c>
      <c r="L1" t="s">
        <v>633</v>
      </c>
      <c r="M1" t="s">
        <v>634</v>
      </c>
      <c r="N1" t="s">
        <v>774</v>
      </c>
      <c r="O1" t="s">
        <v>775</v>
      </c>
      <c r="P1" t="s">
        <v>778</v>
      </c>
      <c r="Q1" t="s">
        <v>779</v>
      </c>
    </row>
    <row r="2" spans="1:17" x14ac:dyDescent="0.4">
      <c r="A2" s="1">
        <v>44022.155578703707</v>
      </c>
      <c r="B2">
        <v>1669</v>
      </c>
      <c r="C2">
        <v>0.4</v>
      </c>
      <c r="D2">
        <v>0.23</v>
      </c>
      <c r="E2">
        <v>0.17</v>
      </c>
      <c r="F2">
        <v>2194580</v>
      </c>
      <c r="G2">
        <v>53708</v>
      </c>
      <c r="H2">
        <v>2280</v>
      </c>
      <c r="I2">
        <v>2148672</v>
      </c>
      <c r="J2">
        <v>2900</v>
      </c>
      <c r="K2">
        <v>0</v>
      </c>
      <c r="L2">
        <v>0</v>
      </c>
      <c r="M2" t="s">
        <v>637</v>
      </c>
      <c r="N2" s="10">
        <v>0.1</v>
      </c>
      <c r="O2" s="11">
        <v>2150952</v>
      </c>
      <c r="P2" t="s">
        <v>665</v>
      </c>
      <c r="Q2">
        <v>0</v>
      </c>
    </row>
    <row r="3" spans="1:17" x14ac:dyDescent="0.4">
      <c r="A3" s="1">
        <v>44022.156273148146</v>
      </c>
      <c r="B3">
        <v>1669</v>
      </c>
      <c r="C3">
        <v>0.42</v>
      </c>
      <c r="D3">
        <v>0.28000000000000003</v>
      </c>
      <c r="E3">
        <v>0.13</v>
      </c>
      <c r="F3">
        <v>2196628</v>
      </c>
      <c r="G3">
        <v>53708</v>
      </c>
      <c r="H3">
        <v>2280</v>
      </c>
      <c r="I3">
        <v>2150720</v>
      </c>
      <c r="J3">
        <v>2900</v>
      </c>
      <c r="K3">
        <v>0</v>
      </c>
      <c r="L3">
        <v>0</v>
      </c>
      <c r="M3" t="s">
        <v>637</v>
      </c>
      <c r="N3" s="10">
        <v>0.105</v>
      </c>
      <c r="O3" s="11">
        <v>2153000</v>
      </c>
      <c r="P3" t="s">
        <v>665</v>
      </c>
      <c r="Q3">
        <v>0</v>
      </c>
    </row>
    <row r="4" spans="1:17" x14ac:dyDescent="0.4">
      <c r="A4" s="1">
        <v>44022.156967592593</v>
      </c>
      <c r="B4">
        <v>1669</v>
      </c>
      <c r="C4">
        <v>0.42</v>
      </c>
      <c r="D4">
        <v>0.27</v>
      </c>
      <c r="E4">
        <v>0.15</v>
      </c>
      <c r="F4">
        <v>2194580</v>
      </c>
      <c r="G4">
        <v>53708</v>
      </c>
      <c r="H4">
        <v>2280</v>
      </c>
      <c r="I4">
        <v>2148672</v>
      </c>
      <c r="J4">
        <v>2900</v>
      </c>
      <c r="K4">
        <v>0</v>
      </c>
      <c r="L4">
        <v>0</v>
      </c>
      <c r="M4" t="s">
        <v>637</v>
      </c>
      <c r="N4" s="10">
        <v>0.105</v>
      </c>
      <c r="O4" s="11">
        <v>2150952</v>
      </c>
      <c r="P4" t="s">
        <v>665</v>
      </c>
      <c r="Q4">
        <v>0</v>
      </c>
    </row>
    <row r="5" spans="1:17" x14ac:dyDescent="0.4">
      <c r="A5" s="1">
        <v>44022.15766203704</v>
      </c>
      <c r="B5">
        <v>1669</v>
      </c>
      <c r="C5">
        <v>0.43</v>
      </c>
      <c r="D5">
        <v>0.28000000000000003</v>
      </c>
      <c r="E5">
        <v>0.15</v>
      </c>
      <c r="F5">
        <v>2196628</v>
      </c>
      <c r="G5">
        <v>53708</v>
      </c>
      <c r="H5">
        <v>2280</v>
      </c>
      <c r="I5">
        <v>2150720</v>
      </c>
      <c r="J5">
        <v>2900</v>
      </c>
      <c r="K5">
        <v>0</v>
      </c>
      <c r="L5">
        <v>0</v>
      </c>
      <c r="M5" t="s">
        <v>637</v>
      </c>
      <c r="N5" s="10">
        <v>0.1075</v>
      </c>
      <c r="O5" s="11">
        <v>2153000</v>
      </c>
      <c r="P5" t="s">
        <v>665</v>
      </c>
      <c r="Q5">
        <v>0</v>
      </c>
    </row>
    <row r="6" spans="1:17" x14ac:dyDescent="0.4">
      <c r="A6" s="1">
        <v>44022.158356481479</v>
      </c>
      <c r="B6">
        <v>1669</v>
      </c>
      <c r="C6">
        <v>0.4</v>
      </c>
      <c r="D6">
        <v>0.27</v>
      </c>
      <c r="E6">
        <v>0.13</v>
      </c>
      <c r="F6">
        <v>2194580</v>
      </c>
      <c r="G6">
        <v>53708</v>
      </c>
      <c r="H6">
        <v>2280</v>
      </c>
      <c r="I6">
        <v>2148672</v>
      </c>
      <c r="J6">
        <v>2900</v>
      </c>
      <c r="K6">
        <v>0</v>
      </c>
      <c r="L6">
        <v>0</v>
      </c>
      <c r="M6" t="s">
        <v>637</v>
      </c>
      <c r="N6" s="10">
        <v>0.1</v>
      </c>
      <c r="O6" s="11">
        <v>2150952</v>
      </c>
      <c r="P6" t="s">
        <v>665</v>
      </c>
      <c r="Q6">
        <v>0</v>
      </c>
    </row>
    <row r="7" spans="1:17" x14ac:dyDescent="0.4">
      <c r="A7" s="1">
        <v>44022.159062500003</v>
      </c>
      <c r="B7">
        <v>1669</v>
      </c>
      <c r="C7">
        <v>0.43</v>
      </c>
      <c r="D7">
        <v>0.27</v>
      </c>
      <c r="E7">
        <v>0.17</v>
      </c>
      <c r="F7">
        <v>2196628</v>
      </c>
      <c r="G7">
        <v>53708</v>
      </c>
      <c r="H7">
        <v>2280</v>
      </c>
      <c r="I7">
        <v>2150720</v>
      </c>
      <c r="J7">
        <v>2900</v>
      </c>
      <c r="K7">
        <v>0</v>
      </c>
      <c r="L7">
        <v>0</v>
      </c>
      <c r="M7" t="s">
        <v>637</v>
      </c>
      <c r="N7" s="10">
        <v>0.1075</v>
      </c>
      <c r="O7" s="11">
        <v>2153000</v>
      </c>
      <c r="P7" t="s">
        <v>665</v>
      </c>
      <c r="Q7">
        <v>0</v>
      </c>
    </row>
    <row r="8" spans="1:17" x14ac:dyDescent="0.4">
      <c r="A8" s="1">
        <v>44022.159756944442</v>
      </c>
      <c r="B8">
        <v>1669</v>
      </c>
      <c r="C8">
        <v>0.43</v>
      </c>
      <c r="D8">
        <v>0.27</v>
      </c>
      <c r="E8">
        <v>0.17</v>
      </c>
      <c r="F8">
        <v>2194580</v>
      </c>
      <c r="G8">
        <v>53708</v>
      </c>
      <c r="H8">
        <v>2280</v>
      </c>
      <c r="I8">
        <v>2148672</v>
      </c>
      <c r="J8">
        <v>2900</v>
      </c>
      <c r="K8">
        <v>0</v>
      </c>
      <c r="L8">
        <v>0</v>
      </c>
      <c r="M8" t="s">
        <v>637</v>
      </c>
      <c r="N8" s="10">
        <v>0.1075</v>
      </c>
      <c r="O8" s="11">
        <v>2150952</v>
      </c>
      <c r="P8" t="s">
        <v>665</v>
      </c>
      <c r="Q8">
        <v>0</v>
      </c>
    </row>
    <row r="9" spans="1:17" x14ac:dyDescent="0.4">
      <c r="A9" s="1">
        <v>44022.160451388889</v>
      </c>
      <c r="B9">
        <v>1669</v>
      </c>
      <c r="C9">
        <v>0.47</v>
      </c>
      <c r="D9">
        <v>0.32</v>
      </c>
      <c r="E9">
        <v>0.15</v>
      </c>
      <c r="F9">
        <v>2196628</v>
      </c>
      <c r="G9">
        <v>53708</v>
      </c>
      <c r="H9">
        <v>2280</v>
      </c>
      <c r="I9">
        <v>2150720</v>
      </c>
      <c r="J9">
        <v>2900</v>
      </c>
      <c r="K9">
        <v>0</v>
      </c>
      <c r="L9">
        <v>0</v>
      </c>
      <c r="M9" t="s">
        <v>637</v>
      </c>
      <c r="N9" s="10">
        <v>0.11749999999999999</v>
      </c>
      <c r="O9" s="11">
        <v>2153000</v>
      </c>
      <c r="P9" t="s">
        <v>665</v>
      </c>
      <c r="Q9">
        <v>0</v>
      </c>
    </row>
    <row r="10" spans="1:17" x14ac:dyDescent="0.4">
      <c r="A10" s="1">
        <v>44022.161145833335</v>
      </c>
      <c r="B10">
        <v>1669</v>
      </c>
      <c r="C10">
        <v>0.42</v>
      </c>
      <c r="D10">
        <v>0.27</v>
      </c>
      <c r="E10">
        <v>0.15</v>
      </c>
      <c r="F10">
        <v>2194580</v>
      </c>
      <c r="G10">
        <v>53708</v>
      </c>
      <c r="H10">
        <v>2280</v>
      </c>
      <c r="I10">
        <v>2148672</v>
      </c>
      <c r="J10">
        <v>2900</v>
      </c>
      <c r="K10">
        <v>0</v>
      </c>
      <c r="L10">
        <v>0</v>
      </c>
      <c r="M10" t="s">
        <v>637</v>
      </c>
      <c r="N10" s="10">
        <v>0.105</v>
      </c>
      <c r="O10" s="11">
        <v>2150952</v>
      </c>
      <c r="P10" t="s">
        <v>665</v>
      </c>
      <c r="Q10">
        <v>0</v>
      </c>
    </row>
    <row r="11" spans="1:17" x14ac:dyDescent="0.4">
      <c r="A11" s="1">
        <v>44022.161840277775</v>
      </c>
      <c r="B11">
        <v>1669</v>
      </c>
      <c r="C11">
        <v>0.43</v>
      </c>
      <c r="D11">
        <v>0.3</v>
      </c>
      <c r="E11">
        <v>0.13</v>
      </c>
      <c r="F11">
        <v>2196628</v>
      </c>
      <c r="G11">
        <v>53708</v>
      </c>
      <c r="H11">
        <v>2280</v>
      </c>
      <c r="I11">
        <v>2150720</v>
      </c>
      <c r="J11">
        <v>2900</v>
      </c>
      <c r="K11">
        <v>0</v>
      </c>
      <c r="L11">
        <v>0</v>
      </c>
      <c r="M11" t="s">
        <v>637</v>
      </c>
      <c r="N11" s="10">
        <v>0.1075</v>
      </c>
      <c r="O11" s="11">
        <v>2153000</v>
      </c>
      <c r="P11" t="s">
        <v>665</v>
      </c>
      <c r="Q11">
        <v>0</v>
      </c>
    </row>
    <row r="12" spans="1:17" x14ac:dyDescent="0.4">
      <c r="A12" s="1">
        <v>44022.162534722222</v>
      </c>
      <c r="B12">
        <v>1669</v>
      </c>
      <c r="C12">
        <v>0.42</v>
      </c>
      <c r="D12">
        <v>0.27</v>
      </c>
      <c r="E12">
        <v>0.15</v>
      </c>
      <c r="F12">
        <v>2194580</v>
      </c>
      <c r="G12">
        <v>53704</v>
      </c>
      <c r="H12">
        <v>2280</v>
      </c>
      <c r="I12">
        <v>2148672</v>
      </c>
      <c r="J12">
        <v>2900</v>
      </c>
      <c r="K12">
        <v>0</v>
      </c>
      <c r="L12">
        <v>0</v>
      </c>
      <c r="M12" t="s">
        <v>637</v>
      </c>
      <c r="N12" s="10">
        <v>0.105</v>
      </c>
      <c r="O12" s="11">
        <v>2150952</v>
      </c>
      <c r="P12" t="s">
        <v>665</v>
      </c>
      <c r="Q12">
        <v>0</v>
      </c>
    </row>
    <row r="13" spans="1:17" x14ac:dyDescent="0.4">
      <c r="A13" s="1">
        <v>44022.163229166668</v>
      </c>
      <c r="B13">
        <v>1669</v>
      </c>
      <c r="C13">
        <v>0.43</v>
      </c>
      <c r="D13">
        <v>0.27</v>
      </c>
      <c r="E13">
        <v>0.17</v>
      </c>
      <c r="F13">
        <v>2196628</v>
      </c>
      <c r="G13">
        <v>53704</v>
      </c>
      <c r="H13">
        <v>2280</v>
      </c>
      <c r="I13">
        <v>2150720</v>
      </c>
      <c r="J13">
        <v>2900</v>
      </c>
      <c r="K13">
        <v>0</v>
      </c>
      <c r="L13">
        <v>0</v>
      </c>
      <c r="M13" t="s">
        <v>637</v>
      </c>
      <c r="N13" s="10">
        <v>0.1075</v>
      </c>
      <c r="O13" s="11">
        <v>2153000</v>
      </c>
      <c r="P13" t="s">
        <v>665</v>
      </c>
      <c r="Q13">
        <v>0</v>
      </c>
    </row>
    <row r="14" spans="1:17" x14ac:dyDescent="0.4">
      <c r="A14" s="1">
        <v>44022.163923611108</v>
      </c>
      <c r="B14">
        <v>1669</v>
      </c>
      <c r="C14">
        <v>0.42</v>
      </c>
      <c r="D14">
        <v>0.28000000000000003</v>
      </c>
      <c r="E14">
        <v>0.13</v>
      </c>
      <c r="F14">
        <v>2194580</v>
      </c>
      <c r="G14">
        <v>53704</v>
      </c>
      <c r="H14">
        <v>2280</v>
      </c>
      <c r="I14">
        <v>2148672</v>
      </c>
      <c r="J14">
        <v>2900</v>
      </c>
      <c r="K14">
        <v>0</v>
      </c>
      <c r="L14">
        <v>0</v>
      </c>
      <c r="M14" t="s">
        <v>637</v>
      </c>
      <c r="N14" s="10">
        <v>0.105</v>
      </c>
      <c r="O14" s="11">
        <v>2150952</v>
      </c>
      <c r="P14" t="s">
        <v>665</v>
      </c>
      <c r="Q14">
        <v>0</v>
      </c>
    </row>
    <row r="15" spans="1:17" x14ac:dyDescent="0.4">
      <c r="A15" s="1">
        <v>44022.164618055554</v>
      </c>
      <c r="B15">
        <v>1669</v>
      </c>
      <c r="C15">
        <v>0.43</v>
      </c>
      <c r="D15">
        <v>0.28000000000000003</v>
      </c>
      <c r="E15">
        <v>0.15</v>
      </c>
      <c r="F15">
        <v>2196628</v>
      </c>
      <c r="G15">
        <v>53704</v>
      </c>
      <c r="H15">
        <v>2280</v>
      </c>
      <c r="I15">
        <v>2150720</v>
      </c>
      <c r="J15">
        <v>2900</v>
      </c>
      <c r="K15">
        <v>1</v>
      </c>
      <c r="L15">
        <v>0</v>
      </c>
      <c r="M15" t="s">
        <v>637</v>
      </c>
      <c r="N15" s="10">
        <v>0.1075</v>
      </c>
      <c r="O15" s="11">
        <v>2153000</v>
      </c>
      <c r="P15" t="s">
        <v>665</v>
      </c>
      <c r="Q15">
        <v>0</v>
      </c>
    </row>
    <row r="16" spans="1:17" x14ac:dyDescent="0.4">
      <c r="A16" s="1">
        <v>44022.165312500001</v>
      </c>
      <c r="B16">
        <v>1669</v>
      </c>
      <c r="C16">
        <v>0.43</v>
      </c>
      <c r="D16">
        <v>0.28000000000000003</v>
      </c>
      <c r="E16">
        <v>0.15</v>
      </c>
      <c r="F16">
        <v>2196628</v>
      </c>
      <c r="G16">
        <v>53704</v>
      </c>
      <c r="H16">
        <v>2280</v>
      </c>
      <c r="I16">
        <v>2150720</v>
      </c>
      <c r="J16">
        <v>2900</v>
      </c>
      <c r="K16">
        <v>0</v>
      </c>
      <c r="L16">
        <v>0</v>
      </c>
      <c r="M16" t="s">
        <v>637</v>
      </c>
      <c r="N16" s="10">
        <v>0.1075</v>
      </c>
      <c r="O16" s="11">
        <v>2153000</v>
      </c>
      <c r="P16" t="s">
        <v>665</v>
      </c>
      <c r="Q16">
        <v>0</v>
      </c>
    </row>
    <row r="17" spans="1:17" x14ac:dyDescent="0.4">
      <c r="A17" s="1">
        <v>44022.166006944448</v>
      </c>
      <c r="B17">
        <v>1669</v>
      </c>
      <c r="C17">
        <v>0.43</v>
      </c>
      <c r="D17">
        <v>0.28000000000000003</v>
      </c>
      <c r="E17">
        <v>0.15</v>
      </c>
      <c r="F17">
        <v>2196628</v>
      </c>
      <c r="G17">
        <v>53704</v>
      </c>
      <c r="H17">
        <v>2280</v>
      </c>
      <c r="I17">
        <v>2150720</v>
      </c>
      <c r="J17">
        <v>2900</v>
      </c>
      <c r="K17">
        <v>0</v>
      </c>
      <c r="L17">
        <v>0</v>
      </c>
      <c r="M17" t="s">
        <v>637</v>
      </c>
      <c r="N17" s="10">
        <v>0.1075</v>
      </c>
      <c r="O17" s="11">
        <v>2153000</v>
      </c>
      <c r="P17" t="s">
        <v>665</v>
      </c>
      <c r="Q17">
        <v>0</v>
      </c>
    </row>
    <row r="18" spans="1:17" x14ac:dyDescent="0.4">
      <c r="A18" s="1">
        <v>44022.166701388887</v>
      </c>
      <c r="B18">
        <v>1669</v>
      </c>
      <c r="C18">
        <v>0.43</v>
      </c>
      <c r="D18">
        <v>0.3</v>
      </c>
      <c r="E18">
        <v>0.13</v>
      </c>
      <c r="F18">
        <v>2194580</v>
      </c>
      <c r="G18">
        <v>53704</v>
      </c>
      <c r="H18">
        <v>2280</v>
      </c>
      <c r="I18">
        <v>2148672</v>
      </c>
      <c r="J18">
        <v>2900</v>
      </c>
      <c r="K18">
        <v>0</v>
      </c>
      <c r="L18">
        <v>0</v>
      </c>
      <c r="M18" t="s">
        <v>637</v>
      </c>
      <c r="N18" s="10">
        <v>0.1075</v>
      </c>
      <c r="O18" s="11">
        <v>2150952</v>
      </c>
      <c r="P18" t="s">
        <v>665</v>
      </c>
      <c r="Q18">
        <v>0</v>
      </c>
    </row>
    <row r="19" spans="1:17" x14ac:dyDescent="0.4">
      <c r="A19" s="1">
        <v>44022.167395833334</v>
      </c>
      <c r="B19">
        <v>1669</v>
      </c>
      <c r="C19">
        <v>0.43</v>
      </c>
      <c r="D19">
        <v>0.3</v>
      </c>
      <c r="E19">
        <v>0.13</v>
      </c>
      <c r="F19">
        <v>2194580</v>
      </c>
      <c r="G19">
        <v>53704</v>
      </c>
      <c r="H19">
        <v>2280</v>
      </c>
      <c r="I19">
        <v>2148672</v>
      </c>
      <c r="J19">
        <v>2900</v>
      </c>
      <c r="K19">
        <v>0</v>
      </c>
      <c r="L19">
        <v>0</v>
      </c>
      <c r="M19" t="s">
        <v>637</v>
      </c>
      <c r="N19" s="10">
        <v>0.1075</v>
      </c>
      <c r="O19" s="11">
        <v>2150952</v>
      </c>
      <c r="P19" t="s">
        <v>665</v>
      </c>
      <c r="Q19">
        <v>0</v>
      </c>
    </row>
    <row r="20" spans="1:17" x14ac:dyDescent="0.4">
      <c r="A20" s="1">
        <v>44022.168090277781</v>
      </c>
      <c r="B20">
        <v>1669</v>
      </c>
      <c r="C20">
        <v>0.45</v>
      </c>
      <c r="D20">
        <v>0.32</v>
      </c>
      <c r="E20">
        <v>0.13</v>
      </c>
      <c r="F20">
        <v>2196628</v>
      </c>
      <c r="G20">
        <v>53704</v>
      </c>
      <c r="H20">
        <v>2280</v>
      </c>
      <c r="I20">
        <v>2150720</v>
      </c>
      <c r="J20">
        <v>2900</v>
      </c>
      <c r="K20">
        <v>0</v>
      </c>
      <c r="L20">
        <v>0</v>
      </c>
      <c r="M20" t="s">
        <v>637</v>
      </c>
      <c r="N20" s="10">
        <v>0.1125</v>
      </c>
      <c r="O20" s="11">
        <v>2153000</v>
      </c>
      <c r="P20" t="s">
        <v>665</v>
      </c>
      <c r="Q20">
        <v>0</v>
      </c>
    </row>
    <row r="21" spans="1:17" x14ac:dyDescent="0.4">
      <c r="A21" s="1">
        <v>44022.16878472222</v>
      </c>
      <c r="B21">
        <v>1669</v>
      </c>
      <c r="C21">
        <v>0.43</v>
      </c>
      <c r="D21">
        <v>0.27</v>
      </c>
      <c r="E21">
        <v>0.17</v>
      </c>
      <c r="F21">
        <v>2194580</v>
      </c>
      <c r="G21">
        <v>53704</v>
      </c>
      <c r="H21">
        <v>2280</v>
      </c>
      <c r="I21">
        <v>2148672</v>
      </c>
      <c r="J21">
        <v>2900</v>
      </c>
      <c r="K21">
        <v>0</v>
      </c>
      <c r="L21">
        <v>0</v>
      </c>
      <c r="M21" t="s">
        <v>637</v>
      </c>
      <c r="N21" s="10">
        <v>0.1075</v>
      </c>
      <c r="O21" s="11">
        <v>2150952</v>
      </c>
      <c r="P21" t="s">
        <v>665</v>
      </c>
      <c r="Q21">
        <v>0</v>
      </c>
    </row>
    <row r="22" spans="1:17" x14ac:dyDescent="0.4">
      <c r="A22" s="1">
        <v>44022.169479166667</v>
      </c>
      <c r="B22">
        <v>1669</v>
      </c>
      <c r="C22">
        <v>0.43</v>
      </c>
      <c r="D22">
        <v>0.27</v>
      </c>
      <c r="E22">
        <v>0.17</v>
      </c>
      <c r="F22">
        <v>2194580</v>
      </c>
      <c r="G22">
        <v>53704</v>
      </c>
      <c r="H22">
        <v>2280</v>
      </c>
      <c r="I22">
        <v>2148672</v>
      </c>
      <c r="J22">
        <v>2900</v>
      </c>
      <c r="K22">
        <v>0</v>
      </c>
      <c r="L22">
        <v>0</v>
      </c>
      <c r="M22" t="s">
        <v>637</v>
      </c>
      <c r="N22" s="10">
        <v>0.1075</v>
      </c>
      <c r="O22" s="11">
        <v>2150952</v>
      </c>
      <c r="P22" t="s">
        <v>665</v>
      </c>
      <c r="Q22">
        <v>0</v>
      </c>
    </row>
    <row r="23" spans="1:17" x14ac:dyDescent="0.4">
      <c r="A23" s="1">
        <v>44022.170173611114</v>
      </c>
      <c r="B23">
        <v>1669</v>
      </c>
      <c r="C23">
        <v>0.45</v>
      </c>
      <c r="D23">
        <v>0.3</v>
      </c>
      <c r="E23">
        <v>0.15</v>
      </c>
      <c r="F23">
        <v>2194580</v>
      </c>
      <c r="G23">
        <v>53704</v>
      </c>
      <c r="H23">
        <v>2280</v>
      </c>
      <c r="I23">
        <v>2148672</v>
      </c>
      <c r="J23">
        <v>2900</v>
      </c>
      <c r="K23">
        <v>0</v>
      </c>
      <c r="L23">
        <v>0</v>
      </c>
      <c r="M23" t="s">
        <v>637</v>
      </c>
      <c r="N23" s="10">
        <v>0.1125</v>
      </c>
      <c r="O23" s="11">
        <v>2150952</v>
      </c>
      <c r="P23" t="s">
        <v>665</v>
      </c>
      <c r="Q23">
        <v>0</v>
      </c>
    </row>
    <row r="24" spans="1:17" x14ac:dyDescent="0.4">
      <c r="A24" s="1">
        <v>44022.170868055553</v>
      </c>
      <c r="B24">
        <v>1669</v>
      </c>
      <c r="C24">
        <v>0.42</v>
      </c>
      <c r="D24">
        <v>0.27</v>
      </c>
      <c r="E24">
        <v>0.15</v>
      </c>
      <c r="F24">
        <v>2196628</v>
      </c>
      <c r="G24">
        <v>53704</v>
      </c>
      <c r="H24">
        <v>2280</v>
      </c>
      <c r="I24">
        <v>2150720</v>
      </c>
      <c r="J24">
        <v>2900</v>
      </c>
      <c r="K24">
        <v>0</v>
      </c>
      <c r="L24">
        <v>0</v>
      </c>
      <c r="M24" t="s">
        <v>637</v>
      </c>
      <c r="N24" s="10">
        <v>0.105</v>
      </c>
      <c r="O24" s="11">
        <v>2153000</v>
      </c>
      <c r="P24" t="s">
        <v>665</v>
      </c>
      <c r="Q24">
        <v>0</v>
      </c>
    </row>
    <row r="25" spans="1:17" x14ac:dyDescent="0.4">
      <c r="A25" s="1">
        <v>44022.1715625</v>
      </c>
      <c r="B25">
        <v>1669</v>
      </c>
      <c r="C25">
        <v>0.43</v>
      </c>
      <c r="D25">
        <v>0.3</v>
      </c>
      <c r="E25">
        <v>0.13</v>
      </c>
      <c r="F25">
        <v>2194580</v>
      </c>
      <c r="G25">
        <v>53704</v>
      </c>
      <c r="H25">
        <v>2280</v>
      </c>
      <c r="I25">
        <v>2148672</v>
      </c>
      <c r="J25">
        <v>2900</v>
      </c>
      <c r="K25">
        <v>0</v>
      </c>
      <c r="L25">
        <v>0</v>
      </c>
      <c r="M25" t="s">
        <v>637</v>
      </c>
      <c r="N25" s="10">
        <v>0.1075</v>
      </c>
      <c r="O25" s="11">
        <v>2150952</v>
      </c>
      <c r="P25" t="s">
        <v>665</v>
      </c>
      <c r="Q25">
        <v>0</v>
      </c>
    </row>
    <row r="26" spans="1:17" x14ac:dyDescent="0.4">
      <c r="A26" s="1">
        <v>44022.172256944446</v>
      </c>
      <c r="B26">
        <v>1669</v>
      </c>
      <c r="C26">
        <v>0.45</v>
      </c>
      <c r="D26">
        <v>0.27</v>
      </c>
      <c r="E26">
        <v>0.18</v>
      </c>
      <c r="F26">
        <v>2196628</v>
      </c>
      <c r="G26">
        <v>53704</v>
      </c>
      <c r="H26">
        <v>2280</v>
      </c>
      <c r="I26">
        <v>2150720</v>
      </c>
      <c r="J26">
        <v>2900</v>
      </c>
      <c r="K26">
        <v>0</v>
      </c>
      <c r="L26">
        <v>0</v>
      </c>
      <c r="M26" t="s">
        <v>637</v>
      </c>
      <c r="N26" s="10">
        <v>0.1125</v>
      </c>
      <c r="O26" s="11">
        <v>2153000</v>
      </c>
      <c r="P26" t="s">
        <v>665</v>
      </c>
      <c r="Q26">
        <v>0</v>
      </c>
    </row>
    <row r="27" spans="1:17" x14ac:dyDescent="0.4">
      <c r="A27" s="1">
        <v>44022.172951388886</v>
      </c>
      <c r="B27">
        <v>1669</v>
      </c>
      <c r="C27">
        <v>0.4</v>
      </c>
      <c r="D27">
        <v>0.25</v>
      </c>
      <c r="E27">
        <v>0.15</v>
      </c>
      <c r="F27">
        <v>2194580</v>
      </c>
      <c r="G27">
        <v>53704</v>
      </c>
      <c r="H27">
        <v>2280</v>
      </c>
      <c r="I27">
        <v>2148672</v>
      </c>
      <c r="J27">
        <v>2900</v>
      </c>
      <c r="K27">
        <v>0</v>
      </c>
      <c r="L27">
        <v>0</v>
      </c>
      <c r="M27" t="s">
        <v>637</v>
      </c>
      <c r="N27" s="10">
        <v>0.1</v>
      </c>
      <c r="O27" s="11">
        <v>2150952</v>
      </c>
      <c r="P27" t="s">
        <v>665</v>
      </c>
      <c r="Q27">
        <v>0</v>
      </c>
    </row>
    <row r="28" spans="1:17" x14ac:dyDescent="0.4">
      <c r="A28" s="1">
        <v>44022.173645833333</v>
      </c>
      <c r="B28">
        <v>1669</v>
      </c>
      <c r="C28">
        <v>0.43</v>
      </c>
      <c r="D28">
        <v>0.28000000000000003</v>
      </c>
      <c r="E28">
        <v>0.15</v>
      </c>
      <c r="F28">
        <v>2196628</v>
      </c>
      <c r="G28">
        <v>53704</v>
      </c>
      <c r="H28">
        <v>2280</v>
      </c>
      <c r="I28">
        <v>2150720</v>
      </c>
      <c r="J28">
        <v>2900</v>
      </c>
      <c r="K28">
        <v>1</v>
      </c>
      <c r="L28">
        <v>0</v>
      </c>
      <c r="M28" t="s">
        <v>637</v>
      </c>
      <c r="N28" s="10">
        <v>0.1075</v>
      </c>
      <c r="O28" s="11">
        <v>2153000</v>
      </c>
      <c r="P28" t="s">
        <v>665</v>
      </c>
      <c r="Q28">
        <v>0</v>
      </c>
    </row>
    <row r="29" spans="1:17" x14ac:dyDescent="0.4">
      <c r="A29" s="1">
        <v>44022.174340277779</v>
      </c>
      <c r="B29">
        <v>1669</v>
      </c>
      <c r="C29">
        <v>0.43</v>
      </c>
      <c r="D29">
        <v>0.28000000000000003</v>
      </c>
      <c r="E29">
        <v>0.15</v>
      </c>
      <c r="F29">
        <v>2196628</v>
      </c>
      <c r="G29">
        <v>53704</v>
      </c>
      <c r="H29">
        <v>2280</v>
      </c>
      <c r="I29">
        <v>2150720</v>
      </c>
      <c r="J29">
        <v>2900</v>
      </c>
      <c r="K29">
        <v>0</v>
      </c>
      <c r="L29">
        <v>0</v>
      </c>
      <c r="M29" t="s">
        <v>637</v>
      </c>
      <c r="N29" s="10">
        <v>0.1075</v>
      </c>
      <c r="O29" s="11">
        <v>2153000</v>
      </c>
      <c r="P29" t="s">
        <v>665</v>
      </c>
      <c r="Q29">
        <v>0</v>
      </c>
    </row>
    <row r="30" spans="1:17" x14ac:dyDescent="0.4">
      <c r="A30" s="1">
        <v>44022.175034722219</v>
      </c>
      <c r="B30">
        <v>1669</v>
      </c>
      <c r="C30">
        <v>0.42</v>
      </c>
      <c r="D30">
        <v>0.27</v>
      </c>
      <c r="E30">
        <v>0.15</v>
      </c>
      <c r="F30">
        <v>2196628</v>
      </c>
      <c r="G30">
        <v>53704</v>
      </c>
      <c r="H30">
        <v>2280</v>
      </c>
      <c r="I30">
        <v>2150720</v>
      </c>
      <c r="J30">
        <v>2900</v>
      </c>
      <c r="K30">
        <v>0</v>
      </c>
      <c r="L30">
        <v>0</v>
      </c>
      <c r="M30" t="s">
        <v>637</v>
      </c>
      <c r="N30" s="10">
        <v>0.105</v>
      </c>
      <c r="O30" s="11">
        <v>2153000</v>
      </c>
      <c r="P30" t="s">
        <v>665</v>
      </c>
      <c r="Q30">
        <v>0</v>
      </c>
    </row>
    <row r="31" spans="1:17" x14ac:dyDescent="0.4">
      <c r="A31" s="1">
        <v>44022.175717592596</v>
      </c>
      <c r="B31">
        <v>1669</v>
      </c>
      <c r="C31">
        <v>0.42</v>
      </c>
      <c r="D31">
        <v>0.27</v>
      </c>
      <c r="E31">
        <v>0.15</v>
      </c>
      <c r="F31">
        <v>2194580</v>
      </c>
      <c r="G31">
        <v>53700</v>
      </c>
      <c r="H31">
        <v>2280</v>
      </c>
      <c r="I31">
        <v>2148672</v>
      </c>
      <c r="J31">
        <v>2900</v>
      </c>
      <c r="K31">
        <v>0</v>
      </c>
      <c r="L31">
        <v>0</v>
      </c>
      <c r="M31" t="s">
        <v>637</v>
      </c>
      <c r="N31" s="10">
        <v>0.105</v>
      </c>
      <c r="O31" s="11">
        <v>2150952</v>
      </c>
      <c r="P31" t="s">
        <v>665</v>
      </c>
      <c r="Q31">
        <v>0</v>
      </c>
    </row>
    <row r="32" spans="1:17" x14ac:dyDescent="0.4">
      <c r="A32" s="1">
        <v>44022.176412037035</v>
      </c>
      <c r="B32">
        <v>1669</v>
      </c>
      <c r="C32">
        <v>0.42</v>
      </c>
      <c r="D32">
        <v>0.25</v>
      </c>
      <c r="E32">
        <v>0.17</v>
      </c>
      <c r="F32">
        <v>2196628</v>
      </c>
      <c r="G32">
        <v>53700</v>
      </c>
      <c r="H32">
        <v>2280</v>
      </c>
      <c r="I32">
        <v>2150720</v>
      </c>
      <c r="J32">
        <v>2900</v>
      </c>
      <c r="K32">
        <v>0</v>
      </c>
      <c r="L32">
        <v>0</v>
      </c>
      <c r="M32" t="s">
        <v>637</v>
      </c>
      <c r="N32" s="10">
        <v>0.105</v>
      </c>
      <c r="O32" s="11">
        <v>2153000</v>
      </c>
      <c r="P32" t="s">
        <v>665</v>
      </c>
      <c r="Q32">
        <v>0</v>
      </c>
    </row>
    <row r="33" spans="1:17" x14ac:dyDescent="0.4">
      <c r="A33" s="1">
        <v>44022.177106481482</v>
      </c>
      <c r="B33">
        <v>1669</v>
      </c>
      <c r="C33">
        <v>0.4</v>
      </c>
      <c r="D33">
        <v>0.27</v>
      </c>
      <c r="E33">
        <v>0.13</v>
      </c>
      <c r="F33">
        <v>2194580</v>
      </c>
      <c r="G33">
        <v>53700</v>
      </c>
      <c r="H33">
        <v>2280</v>
      </c>
      <c r="I33">
        <v>2148672</v>
      </c>
      <c r="J33">
        <v>2900</v>
      </c>
      <c r="K33">
        <v>0</v>
      </c>
      <c r="L33">
        <v>0</v>
      </c>
      <c r="M33" t="s">
        <v>637</v>
      </c>
      <c r="N33" s="10">
        <v>0.1</v>
      </c>
      <c r="O33" s="11">
        <v>2150952</v>
      </c>
      <c r="P33" t="s">
        <v>665</v>
      </c>
      <c r="Q33">
        <v>0</v>
      </c>
    </row>
    <row r="34" spans="1:17" x14ac:dyDescent="0.4">
      <c r="A34" s="1">
        <v>44022.177800925929</v>
      </c>
      <c r="B34">
        <v>1669</v>
      </c>
      <c r="C34">
        <v>0.42</v>
      </c>
      <c r="D34">
        <v>0.3</v>
      </c>
      <c r="E34">
        <v>0.12</v>
      </c>
      <c r="F34">
        <v>2196628</v>
      </c>
      <c r="G34">
        <v>53700</v>
      </c>
      <c r="H34">
        <v>2280</v>
      </c>
      <c r="I34">
        <v>2150720</v>
      </c>
      <c r="J34">
        <v>2900</v>
      </c>
      <c r="K34">
        <v>0</v>
      </c>
      <c r="L34">
        <v>0</v>
      </c>
      <c r="M34" t="s">
        <v>637</v>
      </c>
      <c r="N34" s="10">
        <v>0.105</v>
      </c>
      <c r="O34" s="11">
        <v>2153000</v>
      </c>
      <c r="P34" t="s">
        <v>665</v>
      </c>
      <c r="Q34">
        <v>0</v>
      </c>
    </row>
    <row r="35" spans="1:17" x14ac:dyDescent="0.4">
      <c r="A35" s="1">
        <v>44022.178495370368</v>
      </c>
      <c r="B35">
        <v>1669</v>
      </c>
      <c r="C35">
        <v>0.4</v>
      </c>
      <c r="D35">
        <v>0.25</v>
      </c>
      <c r="E35">
        <v>0.15</v>
      </c>
      <c r="F35">
        <v>2196628</v>
      </c>
      <c r="G35">
        <v>53700</v>
      </c>
      <c r="H35">
        <v>2280</v>
      </c>
      <c r="I35">
        <v>2150720</v>
      </c>
      <c r="J35">
        <v>2900</v>
      </c>
      <c r="K35">
        <v>0</v>
      </c>
      <c r="L35">
        <v>0</v>
      </c>
      <c r="M35" t="s">
        <v>637</v>
      </c>
      <c r="N35" s="10">
        <v>0.1</v>
      </c>
      <c r="O35" s="11">
        <v>2153000</v>
      </c>
      <c r="P35" t="s">
        <v>665</v>
      </c>
      <c r="Q35">
        <v>0</v>
      </c>
    </row>
    <row r="36" spans="1:17" x14ac:dyDescent="0.4">
      <c r="A36" s="1">
        <v>44022.179189814815</v>
      </c>
      <c r="B36">
        <v>1669</v>
      </c>
      <c r="C36">
        <v>0.38</v>
      </c>
      <c r="D36">
        <v>0.25</v>
      </c>
      <c r="E36">
        <v>0.13</v>
      </c>
      <c r="F36">
        <v>2194580</v>
      </c>
      <c r="G36">
        <v>53700</v>
      </c>
      <c r="H36">
        <v>2280</v>
      </c>
      <c r="I36">
        <v>2148672</v>
      </c>
      <c r="J36">
        <v>2900</v>
      </c>
      <c r="K36">
        <v>0</v>
      </c>
      <c r="L36">
        <v>0</v>
      </c>
      <c r="M36" t="s">
        <v>637</v>
      </c>
      <c r="N36" s="10">
        <v>9.5000000000000001E-2</v>
      </c>
      <c r="O36" s="11">
        <v>2150952</v>
      </c>
      <c r="P36" t="s">
        <v>665</v>
      </c>
      <c r="Q36">
        <v>0</v>
      </c>
    </row>
    <row r="37" spans="1:17" x14ac:dyDescent="0.4">
      <c r="A37" s="1">
        <v>44022.179884259262</v>
      </c>
      <c r="B37">
        <v>1669</v>
      </c>
      <c r="C37">
        <v>0.4</v>
      </c>
      <c r="D37">
        <v>0.27</v>
      </c>
      <c r="E37">
        <v>0.13</v>
      </c>
      <c r="F37">
        <v>2196628</v>
      </c>
      <c r="G37">
        <v>53700</v>
      </c>
      <c r="H37">
        <v>2280</v>
      </c>
      <c r="I37">
        <v>2150720</v>
      </c>
      <c r="J37">
        <v>2900</v>
      </c>
      <c r="K37">
        <v>0</v>
      </c>
      <c r="L37">
        <v>0</v>
      </c>
      <c r="M37" t="s">
        <v>637</v>
      </c>
      <c r="N37" s="10">
        <v>0.1</v>
      </c>
      <c r="O37" s="11">
        <v>2153000</v>
      </c>
      <c r="P37" t="s">
        <v>665</v>
      </c>
      <c r="Q37">
        <v>0</v>
      </c>
    </row>
    <row r="38" spans="1:17" x14ac:dyDescent="0.4">
      <c r="A38" s="1">
        <v>44022.180578703701</v>
      </c>
      <c r="B38">
        <v>1669</v>
      </c>
      <c r="C38">
        <v>0.38</v>
      </c>
      <c r="D38">
        <v>0.25</v>
      </c>
      <c r="E38">
        <v>0.13</v>
      </c>
      <c r="F38">
        <v>2194580</v>
      </c>
      <c r="G38">
        <v>53700</v>
      </c>
      <c r="H38">
        <v>2280</v>
      </c>
      <c r="I38">
        <v>2148672</v>
      </c>
      <c r="J38">
        <v>2900</v>
      </c>
      <c r="K38">
        <v>0</v>
      </c>
      <c r="L38">
        <v>0</v>
      </c>
      <c r="M38" t="s">
        <v>637</v>
      </c>
      <c r="N38" s="10">
        <v>9.5000000000000001E-2</v>
      </c>
      <c r="O38" s="11">
        <v>2150952</v>
      </c>
      <c r="P38" t="s">
        <v>665</v>
      </c>
      <c r="Q38">
        <v>0</v>
      </c>
    </row>
    <row r="39" spans="1:17" x14ac:dyDescent="0.4">
      <c r="A39" s="1">
        <v>44022.181273148148</v>
      </c>
      <c r="B39">
        <v>1669</v>
      </c>
      <c r="C39">
        <v>0.4</v>
      </c>
      <c r="D39">
        <v>0.25</v>
      </c>
      <c r="E39">
        <v>0.15</v>
      </c>
      <c r="F39">
        <v>2194580</v>
      </c>
      <c r="G39">
        <v>53700</v>
      </c>
      <c r="H39">
        <v>2280</v>
      </c>
      <c r="I39">
        <v>2148672</v>
      </c>
      <c r="J39">
        <v>2900</v>
      </c>
      <c r="K39">
        <v>0</v>
      </c>
      <c r="L39">
        <v>0</v>
      </c>
      <c r="M39" t="s">
        <v>637</v>
      </c>
      <c r="N39" s="10">
        <v>0.1</v>
      </c>
      <c r="O39" s="11">
        <v>2150952</v>
      </c>
      <c r="P39" t="s">
        <v>665</v>
      </c>
      <c r="Q39">
        <v>0</v>
      </c>
    </row>
    <row r="40" spans="1:17" x14ac:dyDescent="0.4">
      <c r="A40" s="1">
        <v>44022.181967592594</v>
      </c>
      <c r="B40">
        <v>1669</v>
      </c>
      <c r="C40">
        <v>0.4</v>
      </c>
      <c r="D40">
        <v>0.27</v>
      </c>
      <c r="E40">
        <v>0.13</v>
      </c>
      <c r="F40">
        <v>2194580</v>
      </c>
      <c r="G40">
        <v>53700</v>
      </c>
      <c r="H40">
        <v>2280</v>
      </c>
      <c r="I40">
        <v>2148672</v>
      </c>
      <c r="J40">
        <v>2900</v>
      </c>
      <c r="K40">
        <v>0</v>
      </c>
      <c r="L40">
        <v>0</v>
      </c>
      <c r="M40" t="s">
        <v>637</v>
      </c>
      <c r="N40" s="10">
        <v>0.1</v>
      </c>
      <c r="O40" s="11">
        <v>2150952</v>
      </c>
      <c r="P40" t="s">
        <v>665</v>
      </c>
      <c r="Q40">
        <v>0</v>
      </c>
    </row>
    <row r="41" spans="1:17" x14ac:dyDescent="0.4">
      <c r="A41" s="1">
        <v>44022.155578703707</v>
      </c>
      <c r="B41">
        <v>23925</v>
      </c>
      <c r="C41">
        <v>0.12</v>
      </c>
      <c r="D41">
        <v>7.0000000000000007E-2</v>
      </c>
      <c r="E41">
        <v>0.05</v>
      </c>
      <c r="F41">
        <v>3272872</v>
      </c>
      <c r="G41">
        <v>91884</v>
      </c>
      <c r="H41">
        <v>4</v>
      </c>
      <c r="I41">
        <v>3069844</v>
      </c>
      <c r="J41">
        <v>12260</v>
      </c>
      <c r="K41">
        <v>0</v>
      </c>
      <c r="L41">
        <v>0</v>
      </c>
      <c r="M41" t="s">
        <v>640</v>
      </c>
      <c r="N41" s="10" t="s">
        <v>776</v>
      </c>
      <c r="O41" s="11" t="s">
        <v>776</v>
      </c>
      <c r="P41">
        <v>0</v>
      </c>
      <c r="Q41">
        <v>0</v>
      </c>
    </row>
    <row r="42" spans="1:17" x14ac:dyDescent="0.4">
      <c r="A42" s="1">
        <v>44022.155578703707</v>
      </c>
      <c r="B42">
        <v>24341</v>
      </c>
      <c r="C42">
        <v>28.83</v>
      </c>
      <c r="D42">
        <v>19.88</v>
      </c>
      <c r="E42">
        <v>8.9499999999999993</v>
      </c>
      <c r="F42">
        <v>4601784</v>
      </c>
      <c r="G42">
        <v>543740</v>
      </c>
      <c r="H42">
        <v>4</v>
      </c>
      <c r="I42">
        <v>3620516</v>
      </c>
      <c r="J42">
        <v>14644</v>
      </c>
      <c r="K42">
        <v>21</v>
      </c>
      <c r="L42">
        <v>0</v>
      </c>
      <c r="M42" t="s">
        <v>640</v>
      </c>
      <c r="N42" s="10">
        <v>7.2374999999999998</v>
      </c>
      <c r="O42" s="11">
        <v>6690364</v>
      </c>
      <c r="P42">
        <v>0</v>
      </c>
      <c r="Q42">
        <v>0</v>
      </c>
    </row>
    <row r="43" spans="1:17" x14ac:dyDescent="0.4">
      <c r="A43" s="1">
        <v>44022.156273148146</v>
      </c>
      <c r="B43">
        <v>24341</v>
      </c>
      <c r="C43">
        <v>53.73</v>
      </c>
      <c r="D43">
        <v>37.28</v>
      </c>
      <c r="E43">
        <v>16.45</v>
      </c>
      <c r="F43">
        <v>4601784</v>
      </c>
      <c r="G43">
        <v>544496</v>
      </c>
      <c r="H43">
        <v>4</v>
      </c>
      <c r="I43">
        <v>3620516</v>
      </c>
      <c r="J43">
        <v>14772</v>
      </c>
      <c r="K43">
        <v>122</v>
      </c>
      <c r="L43">
        <v>0</v>
      </c>
      <c r="M43" t="s">
        <v>640</v>
      </c>
      <c r="N43" s="10">
        <v>13.432499999999999</v>
      </c>
      <c r="O43" s="11">
        <v>3620520</v>
      </c>
      <c r="P43">
        <v>0</v>
      </c>
      <c r="Q43">
        <v>0</v>
      </c>
    </row>
    <row r="44" spans="1:17" x14ac:dyDescent="0.4">
      <c r="A44" s="1">
        <v>44022.156967592593</v>
      </c>
      <c r="B44">
        <v>23925</v>
      </c>
      <c r="C44">
        <v>0.15</v>
      </c>
      <c r="D44">
        <v>0.1</v>
      </c>
      <c r="E44">
        <v>0.05</v>
      </c>
      <c r="F44">
        <v>3272872</v>
      </c>
      <c r="G44">
        <v>91888</v>
      </c>
      <c r="H44">
        <v>4</v>
      </c>
      <c r="I44">
        <v>3069844</v>
      </c>
      <c r="J44">
        <v>12260</v>
      </c>
      <c r="K44">
        <v>2</v>
      </c>
      <c r="L44">
        <v>0</v>
      </c>
      <c r="M44" t="s">
        <v>640</v>
      </c>
      <c r="N44" s="10" t="s">
        <v>776</v>
      </c>
      <c r="O44" s="11" t="s">
        <v>776</v>
      </c>
      <c r="P44">
        <v>0</v>
      </c>
      <c r="Q44">
        <v>0</v>
      </c>
    </row>
    <row r="45" spans="1:17" x14ac:dyDescent="0.4">
      <c r="A45" s="1">
        <v>44022.156967592593</v>
      </c>
      <c r="B45">
        <v>24341</v>
      </c>
      <c r="C45">
        <v>41.71</v>
      </c>
      <c r="D45">
        <v>27.56</v>
      </c>
      <c r="E45">
        <v>14.15</v>
      </c>
      <c r="F45">
        <v>4601784</v>
      </c>
      <c r="G45">
        <v>552872</v>
      </c>
      <c r="H45">
        <v>4</v>
      </c>
      <c r="I45">
        <v>3620516</v>
      </c>
      <c r="J45">
        <v>14856</v>
      </c>
      <c r="K45">
        <v>7</v>
      </c>
      <c r="L45">
        <v>0</v>
      </c>
      <c r="M45" t="s">
        <v>640</v>
      </c>
      <c r="N45" s="10">
        <v>10.465</v>
      </c>
      <c r="O45" s="11">
        <v>6690364</v>
      </c>
      <c r="P45">
        <v>0</v>
      </c>
      <c r="Q45">
        <v>0</v>
      </c>
    </row>
    <row r="46" spans="1:17" x14ac:dyDescent="0.4">
      <c r="A46" s="1">
        <v>44022.15766203704</v>
      </c>
      <c r="B46">
        <v>23925</v>
      </c>
      <c r="C46">
        <v>0.13</v>
      </c>
      <c r="D46">
        <v>0.1</v>
      </c>
      <c r="E46">
        <v>0.03</v>
      </c>
      <c r="F46">
        <v>3272872</v>
      </c>
      <c r="G46">
        <v>91888</v>
      </c>
      <c r="H46">
        <v>4</v>
      </c>
      <c r="I46">
        <v>3069844</v>
      </c>
      <c r="J46">
        <v>12260</v>
      </c>
      <c r="K46">
        <v>1</v>
      </c>
      <c r="L46">
        <v>0</v>
      </c>
      <c r="M46" t="s">
        <v>640</v>
      </c>
      <c r="N46" s="10" t="s">
        <v>776</v>
      </c>
      <c r="O46" s="11" t="s">
        <v>776</v>
      </c>
      <c r="P46">
        <v>0</v>
      </c>
      <c r="Q46">
        <v>0</v>
      </c>
    </row>
    <row r="47" spans="1:17" x14ac:dyDescent="0.4">
      <c r="A47" s="1">
        <v>44022.15766203704</v>
      </c>
      <c r="B47">
        <v>24341</v>
      </c>
      <c r="C47">
        <v>46.7</v>
      </c>
      <c r="D47">
        <v>31.11</v>
      </c>
      <c r="E47">
        <v>15.59</v>
      </c>
      <c r="F47">
        <v>4601784</v>
      </c>
      <c r="G47">
        <v>559500</v>
      </c>
      <c r="H47">
        <v>4</v>
      </c>
      <c r="I47">
        <v>3620516</v>
      </c>
      <c r="J47">
        <v>14976</v>
      </c>
      <c r="K47">
        <v>5</v>
      </c>
      <c r="L47">
        <v>0</v>
      </c>
      <c r="M47" t="s">
        <v>640</v>
      </c>
      <c r="N47" s="10">
        <v>11.707500000000001</v>
      </c>
      <c r="O47" s="11">
        <v>6690364</v>
      </c>
      <c r="P47">
        <v>0</v>
      </c>
      <c r="Q47">
        <v>0</v>
      </c>
    </row>
    <row r="48" spans="1:17" x14ac:dyDescent="0.4">
      <c r="A48" s="1">
        <v>44022.158356481479</v>
      </c>
      <c r="B48">
        <v>23925</v>
      </c>
      <c r="C48">
        <v>0.13</v>
      </c>
      <c r="D48">
        <v>0.1</v>
      </c>
      <c r="E48">
        <v>0.03</v>
      </c>
      <c r="F48">
        <v>3272872</v>
      </c>
      <c r="G48">
        <v>91896</v>
      </c>
      <c r="H48">
        <v>4</v>
      </c>
      <c r="I48">
        <v>3069844</v>
      </c>
      <c r="J48">
        <v>12260</v>
      </c>
      <c r="K48">
        <v>3</v>
      </c>
      <c r="L48">
        <v>0</v>
      </c>
      <c r="M48" t="s">
        <v>640</v>
      </c>
      <c r="N48" s="10" t="s">
        <v>776</v>
      </c>
      <c r="O48" s="11" t="s">
        <v>776</v>
      </c>
      <c r="P48">
        <v>0</v>
      </c>
      <c r="Q48">
        <v>0</v>
      </c>
    </row>
    <row r="49" spans="1:17" x14ac:dyDescent="0.4">
      <c r="A49" s="1">
        <v>44022.158356481479</v>
      </c>
      <c r="B49">
        <v>24341</v>
      </c>
      <c r="C49">
        <v>49.79</v>
      </c>
      <c r="D49">
        <v>33.06</v>
      </c>
      <c r="E49">
        <v>16.72</v>
      </c>
      <c r="F49">
        <v>4601784</v>
      </c>
      <c r="G49">
        <v>565840</v>
      </c>
      <c r="H49">
        <v>4</v>
      </c>
      <c r="I49">
        <v>3620516</v>
      </c>
      <c r="J49">
        <v>15044</v>
      </c>
      <c r="K49">
        <v>4</v>
      </c>
      <c r="L49">
        <v>0</v>
      </c>
      <c r="M49" t="s">
        <v>640</v>
      </c>
      <c r="N49" s="10">
        <v>12.48</v>
      </c>
      <c r="O49" s="11">
        <v>6690364</v>
      </c>
      <c r="P49">
        <v>0</v>
      </c>
      <c r="Q49">
        <v>0</v>
      </c>
    </row>
    <row r="50" spans="1:17" x14ac:dyDescent="0.4">
      <c r="A50" s="1">
        <v>44022.159062500003</v>
      </c>
      <c r="B50">
        <v>23925</v>
      </c>
      <c r="C50">
        <v>0.13</v>
      </c>
      <c r="D50">
        <v>0.1</v>
      </c>
      <c r="E50">
        <v>0.03</v>
      </c>
      <c r="F50">
        <v>3272872</v>
      </c>
      <c r="G50">
        <v>91896</v>
      </c>
      <c r="H50">
        <v>4</v>
      </c>
      <c r="I50">
        <v>3069844</v>
      </c>
      <c r="J50">
        <v>12260</v>
      </c>
      <c r="K50">
        <v>1</v>
      </c>
      <c r="L50">
        <v>0</v>
      </c>
      <c r="M50" t="s">
        <v>640</v>
      </c>
      <c r="N50" s="10" t="s">
        <v>776</v>
      </c>
      <c r="O50" s="11" t="s">
        <v>776</v>
      </c>
      <c r="P50">
        <v>0</v>
      </c>
      <c r="Q50">
        <v>0</v>
      </c>
    </row>
    <row r="51" spans="1:17" x14ac:dyDescent="0.4">
      <c r="A51" s="1">
        <v>44022.159062500003</v>
      </c>
      <c r="B51">
        <v>24341</v>
      </c>
      <c r="C51">
        <v>47.77</v>
      </c>
      <c r="D51">
        <v>31.5</v>
      </c>
      <c r="E51">
        <v>16.27</v>
      </c>
      <c r="F51">
        <v>4601784</v>
      </c>
      <c r="G51">
        <v>570072</v>
      </c>
      <c r="H51">
        <v>4</v>
      </c>
      <c r="I51">
        <v>3620516</v>
      </c>
      <c r="J51">
        <v>15132</v>
      </c>
      <c r="K51">
        <v>3</v>
      </c>
      <c r="L51">
        <v>0</v>
      </c>
      <c r="M51" t="s">
        <v>640</v>
      </c>
      <c r="N51" s="10">
        <v>11.975000000000001</v>
      </c>
      <c r="O51" s="11">
        <v>6690364</v>
      </c>
      <c r="P51">
        <v>0</v>
      </c>
      <c r="Q51">
        <v>0</v>
      </c>
    </row>
    <row r="52" spans="1:17" x14ac:dyDescent="0.4">
      <c r="A52" s="1">
        <v>44022.159756944442</v>
      </c>
      <c r="B52">
        <v>23925</v>
      </c>
      <c r="C52">
        <v>0.15</v>
      </c>
      <c r="D52">
        <v>0.13</v>
      </c>
      <c r="E52">
        <v>0.02</v>
      </c>
      <c r="F52">
        <v>3272872</v>
      </c>
      <c r="G52">
        <v>91896</v>
      </c>
      <c r="H52">
        <v>4</v>
      </c>
      <c r="I52">
        <v>3069844</v>
      </c>
      <c r="J52">
        <v>12260</v>
      </c>
      <c r="K52">
        <v>0</v>
      </c>
      <c r="L52">
        <v>0</v>
      </c>
      <c r="M52" t="s">
        <v>640</v>
      </c>
      <c r="N52" s="10" t="s">
        <v>776</v>
      </c>
      <c r="O52" s="11" t="s">
        <v>776</v>
      </c>
      <c r="P52">
        <v>0</v>
      </c>
      <c r="Q52">
        <v>0</v>
      </c>
    </row>
    <row r="53" spans="1:17" x14ac:dyDescent="0.4">
      <c r="A53" s="1">
        <v>44022.159756944442</v>
      </c>
      <c r="B53">
        <v>24341</v>
      </c>
      <c r="C53">
        <v>49.04</v>
      </c>
      <c r="D53">
        <v>32.29</v>
      </c>
      <c r="E53">
        <v>16.75</v>
      </c>
      <c r="F53">
        <v>4601784</v>
      </c>
      <c r="G53">
        <v>574396</v>
      </c>
      <c r="H53">
        <v>4</v>
      </c>
      <c r="I53">
        <v>3620516</v>
      </c>
      <c r="J53">
        <v>15320</v>
      </c>
      <c r="K53">
        <v>3</v>
      </c>
      <c r="L53">
        <v>0</v>
      </c>
      <c r="M53" t="s">
        <v>640</v>
      </c>
      <c r="N53" s="10">
        <v>12.297499999999999</v>
      </c>
      <c r="O53" s="11">
        <v>6690364</v>
      </c>
      <c r="P53">
        <v>0</v>
      </c>
      <c r="Q53">
        <v>0</v>
      </c>
    </row>
    <row r="54" spans="1:17" x14ac:dyDescent="0.4">
      <c r="A54" s="1">
        <v>44022.160451388889</v>
      </c>
      <c r="B54">
        <v>23925</v>
      </c>
      <c r="C54">
        <v>0.17</v>
      </c>
      <c r="D54">
        <v>0.12</v>
      </c>
      <c r="E54">
        <v>0.05</v>
      </c>
      <c r="F54">
        <v>3272872</v>
      </c>
      <c r="G54">
        <v>91896</v>
      </c>
      <c r="H54">
        <v>4</v>
      </c>
      <c r="I54">
        <v>3069844</v>
      </c>
      <c r="J54">
        <v>12260</v>
      </c>
      <c r="K54">
        <v>0</v>
      </c>
      <c r="L54">
        <v>0</v>
      </c>
      <c r="M54" t="s">
        <v>640</v>
      </c>
      <c r="N54" s="10" t="s">
        <v>776</v>
      </c>
      <c r="O54" s="11" t="s">
        <v>776</v>
      </c>
      <c r="P54">
        <v>0</v>
      </c>
      <c r="Q54">
        <v>0</v>
      </c>
    </row>
    <row r="55" spans="1:17" x14ac:dyDescent="0.4">
      <c r="A55" s="1">
        <v>44022.160451388889</v>
      </c>
      <c r="B55">
        <v>24341</v>
      </c>
      <c r="C55">
        <v>48.66</v>
      </c>
      <c r="D55">
        <v>31.93</v>
      </c>
      <c r="E55">
        <v>16.72</v>
      </c>
      <c r="F55">
        <v>4601784</v>
      </c>
      <c r="G55">
        <v>578624</v>
      </c>
      <c r="H55">
        <v>4</v>
      </c>
      <c r="I55">
        <v>3620516</v>
      </c>
      <c r="J55">
        <v>15420</v>
      </c>
      <c r="K55">
        <v>2</v>
      </c>
      <c r="L55">
        <v>0</v>
      </c>
      <c r="M55" t="s">
        <v>640</v>
      </c>
      <c r="N55" s="10">
        <v>12.2075</v>
      </c>
      <c r="O55" s="11">
        <v>6690364</v>
      </c>
      <c r="P55">
        <v>0</v>
      </c>
      <c r="Q55">
        <v>0</v>
      </c>
    </row>
    <row r="56" spans="1:17" x14ac:dyDescent="0.4">
      <c r="A56" s="1">
        <v>44022.161145833335</v>
      </c>
      <c r="B56">
        <v>23925</v>
      </c>
      <c r="C56">
        <v>0.15</v>
      </c>
      <c r="D56">
        <v>0.12</v>
      </c>
      <c r="E56">
        <v>0.03</v>
      </c>
      <c r="F56">
        <v>3272872</v>
      </c>
      <c r="G56">
        <v>91896</v>
      </c>
      <c r="H56">
        <v>4</v>
      </c>
      <c r="I56">
        <v>3069844</v>
      </c>
      <c r="J56">
        <v>12260</v>
      </c>
      <c r="K56">
        <v>0</v>
      </c>
      <c r="L56">
        <v>0</v>
      </c>
      <c r="M56" t="s">
        <v>640</v>
      </c>
      <c r="N56" s="10" t="s">
        <v>776</v>
      </c>
      <c r="O56" s="11" t="s">
        <v>776</v>
      </c>
      <c r="P56">
        <v>0</v>
      </c>
      <c r="Q56">
        <v>0</v>
      </c>
    </row>
    <row r="57" spans="1:17" x14ac:dyDescent="0.4">
      <c r="A57" s="1">
        <v>44022.161145833335</v>
      </c>
      <c r="B57">
        <v>24341</v>
      </c>
      <c r="C57">
        <v>49</v>
      </c>
      <c r="D57">
        <v>32.08</v>
      </c>
      <c r="E57">
        <v>16.920000000000002</v>
      </c>
      <c r="F57">
        <v>4601784</v>
      </c>
      <c r="G57">
        <v>584944</v>
      </c>
      <c r="H57">
        <v>4</v>
      </c>
      <c r="I57">
        <v>3620516</v>
      </c>
      <c r="J57">
        <v>15556</v>
      </c>
      <c r="K57">
        <v>3</v>
      </c>
      <c r="L57">
        <v>0</v>
      </c>
      <c r="M57" t="s">
        <v>640</v>
      </c>
      <c r="N57" s="10">
        <v>12.2875</v>
      </c>
      <c r="O57" s="11">
        <v>6690364</v>
      </c>
      <c r="P57">
        <v>0</v>
      </c>
      <c r="Q57">
        <v>0</v>
      </c>
    </row>
    <row r="58" spans="1:17" x14ac:dyDescent="0.4">
      <c r="A58" s="1">
        <v>44022.161840277775</v>
      </c>
      <c r="B58">
        <v>23925</v>
      </c>
      <c r="C58">
        <v>0.13</v>
      </c>
      <c r="D58">
        <v>0.1</v>
      </c>
      <c r="E58">
        <v>0.03</v>
      </c>
      <c r="F58">
        <v>3272872</v>
      </c>
      <c r="G58">
        <v>91896</v>
      </c>
      <c r="H58">
        <v>4</v>
      </c>
      <c r="I58">
        <v>3069844</v>
      </c>
      <c r="J58">
        <v>12260</v>
      </c>
      <c r="K58">
        <v>0</v>
      </c>
      <c r="L58">
        <v>0</v>
      </c>
      <c r="M58" t="s">
        <v>640</v>
      </c>
      <c r="N58" s="10" t="s">
        <v>776</v>
      </c>
      <c r="O58" s="11" t="s">
        <v>776</v>
      </c>
      <c r="P58">
        <v>0</v>
      </c>
      <c r="Q58">
        <v>0</v>
      </c>
    </row>
    <row r="59" spans="1:17" x14ac:dyDescent="0.4">
      <c r="A59" s="1">
        <v>44022.161840277775</v>
      </c>
      <c r="B59">
        <v>24341</v>
      </c>
      <c r="C59">
        <v>36.83</v>
      </c>
      <c r="D59">
        <v>24.29</v>
      </c>
      <c r="E59">
        <v>12.54</v>
      </c>
      <c r="F59">
        <v>4601784</v>
      </c>
      <c r="G59">
        <v>589096</v>
      </c>
      <c r="H59">
        <v>4</v>
      </c>
      <c r="I59">
        <v>3620516</v>
      </c>
      <c r="J59">
        <v>15604</v>
      </c>
      <c r="K59">
        <v>2</v>
      </c>
      <c r="L59">
        <v>0</v>
      </c>
      <c r="M59" t="s">
        <v>640</v>
      </c>
      <c r="N59" s="10">
        <v>9.24</v>
      </c>
      <c r="O59" s="11">
        <v>6690364</v>
      </c>
      <c r="P59">
        <v>0</v>
      </c>
      <c r="Q59">
        <v>0</v>
      </c>
    </row>
    <row r="60" spans="1:17" x14ac:dyDescent="0.4">
      <c r="A60" s="1">
        <v>44022.162534722222</v>
      </c>
      <c r="B60">
        <v>23925</v>
      </c>
      <c r="C60">
        <v>0.13</v>
      </c>
      <c r="D60">
        <v>0.1</v>
      </c>
      <c r="E60">
        <v>0.03</v>
      </c>
      <c r="F60">
        <v>3272872</v>
      </c>
      <c r="G60">
        <v>91896</v>
      </c>
      <c r="H60">
        <v>4</v>
      </c>
      <c r="I60">
        <v>3069844</v>
      </c>
      <c r="J60">
        <v>12260</v>
      </c>
      <c r="K60">
        <v>0</v>
      </c>
      <c r="L60">
        <v>0</v>
      </c>
      <c r="M60" t="s">
        <v>640</v>
      </c>
      <c r="N60" s="10" t="s">
        <v>776</v>
      </c>
      <c r="O60" s="11" t="s">
        <v>776</v>
      </c>
      <c r="P60">
        <v>0</v>
      </c>
      <c r="Q60">
        <v>0</v>
      </c>
    </row>
    <row r="61" spans="1:17" x14ac:dyDescent="0.4">
      <c r="A61" s="1">
        <v>44022.162534722222</v>
      </c>
      <c r="B61">
        <v>24341</v>
      </c>
      <c r="C61">
        <v>47.89</v>
      </c>
      <c r="D61">
        <v>31.47</v>
      </c>
      <c r="E61">
        <v>16.41</v>
      </c>
      <c r="F61">
        <v>4601784</v>
      </c>
      <c r="G61">
        <v>593340</v>
      </c>
      <c r="H61">
        <v>4</v>
      </c>
      <c r="I61">
        <v>3620516</v>
      </c>
      <c r="J61">
        <v>15744</v>
      </c>
      <c r="K61">
        <v>2</v>
      </c>
      <c r="L61">
        <v>0</v>
      </c>
      <c r="M61" t="s">
        <v>640</v>
      </c>
      <c r="N61" s="10">
        <v>12.005000000000001</v>
      </c>
      <c r="O61" s="11">
        <v>6690364</v>
      </c>
      <c r="P61">
        <v>0</v>
      </c>
      <c r="Q61">
        <v>0</v>
      </c>
    </row>
    <row r="62" spans="1:17" x14ac:dyDescent="0.4">
      <c r="A62" s="1">
        <v>44022.163229166668</v>
      </c>
      <c r="B62">
        <v>23925</v>
      </c>
      <c r="C62">
        <v>0.18</v>
      </c>
      <c r="D62">
        <v>0.15</v>
      </c>
      <c r="E62">
        <v>0.03</v>
      </c>
      <c r="F62">
        <v>3272872</v>
      </c>
      <c r="G62">
        <v>91896</v>
      </c>
      <c r="H62">
        <v>4</v>
      </c>
      <c r="I62">
        <v>3069844</v>
      </c>
      <c r="J62">
        <v>12260</v>
      </c>
      <c r="K62">
        <v>0</v>
      </c>
      <c r="L62">
        <v>0</v>
      </c>
      <c r="M62" t="s">
        <v>640</v>
      </c>
      <c r="N62" s="10" t="s">
        <v>776</v>
      </c>
      <c r="O62" s="11" t="s">
        <v>776</v>
      </c>
      <c r="P62">
        <v>0</v>
      </c>
      <c r="Q62">
        <v>0</v>
      </c>
    </row>
    <row r="63" spans="1:17" x14ac:dyDescent="0.4">
      <c r="A63" s="1">
        <v>44022.163229166668</v>
      </c>
      <c r="B63">
        <v>24341</v>
      </c>
      <c r="C63">
        <v>48.84</v>
      </c>
      <c r="D63">
        <v>32.22</v>
      </c>
      <c r="E63">
        <v>16.61</v>
      </c>
      <c r="F63">
        <v>4618168</v>
      </c>
      <c r="G63">
        <v>603776</v>
      </c>
      <c r="H63">
        <v>4</v>
      </c>
      <c r="I63">
        <v>3636900</v>
      </c>
      <c r="J63">
        <v>15872</v>
      </c>
      <c r="K63">
        <v>5</v>
      </c>
      <c r="L63">
        <v>0</v>
      </c>
      <c r="M63" t="s">
        <v>640</v>
      </c>
      <c r="N63" s="10">
        <v>12.255000000000001</v>
      </c>
      <c r="O63" s="11">
        <v>6706748</v>
      </c>
      <c r="P63">
        <v>0</v>
      </c>
      <c r="Q63">
        <v>0</v>
      </c>
    </row>
    <row r="64" spans="1:17" x14ac:dyDescent="0.4">
      <c r="A64" s="1">
        <v>44022.163923611108</v>
      </c>
      <c r="B64">
        <v>23925</v>
      </c>
      <c r="C64">
        <v>0.17</v>
      </c>
      <c r="D64">
        <v>0.13</v>
      </c>
      <c r="E64">
        <v>0.03</v>
      </c>
      <c r="F64">
        <v>3272872</v>
      </c>
      <c r="G64">
        <v>91996</v>
      </c>
      <c r="H64">
        <v>4</v>
      </c>
      <c r="I64">
        <v>3069844</v>
      </c>
      <c r="J64">
        <v>12260</v>
      </c>
      <c r="K64">
        <v>2</v>
      </c>
      <c r="L64">
        <v>0</v>
      </c>
      <c r="M64" t="s">
        <v>640</v>
      </c>
      <c r="N64" s="10" t="s">
        <v>776</v>
      </c>
      <c r="O64" s="11" t="s">
        <v>776</v>
      </c>
      <c r="P64">
        <v>0</v>
      </c>
      <c r="Q64">
        <v>0</v>
      </c>
    </row>
    <row r="65" spans="1:17" x14ac:dyDescent="0.4">
      <c r="A65" s="1">
        <v>44022.163923611108</v>
      </c>
      <c r="B65">
        <v>24341</v>
      </c>
      <c r="C65">
        <v>47.62</v>
      </c>
      <c r="D65">
        <v>31.31</v>
      </c>
      <c r="E65">
        <v>16.309999999999999</v>
      </c>
      <c r="F65">
        <v>4601784</v>
      </c>
      <c r="G65">
        <v>603876</v>
      </c>
      <c r="H65">
        <v>4</v>
      </c>
      <c r="I65">
        <v>3620516</v>
      </c>
      <c r="J65">
        <v>15960</v>
      </c>
      <c r="K65">
        <v>2</v>
      </c>
      <c r="L65">
        <v>0</v>
      </c>
      <c r="M65" t="s">
        <v>640</v>
      </c>
      <c r="N65" s="10">
        <v>11.9475</v>
      </c>
      <c r="O65" s="11">
        <v>6690364</v>
      </c>
      <c r="P65">
        <v>0</v>
      </c>
      <c r="Q65">
        <v>0</v>
      </c>
    </row>
    <row r="66" spans="1:17" x14ac:dyDescent="0.4">
      <c r="A66" s="1">
        <v>44022.164618055554</v>
      </c>
      <c r="B66">
        <v>23925</v>
      </c>
      <c r="C66">
        <v>0.18</v>
      </c>
      <c r="D66">
        <v>0.13</v>
      </c>
      <c r="E66">
        <v>0.05</v>
      </c>
      <c r="F66">
        <v>3272872</v>
      </c>
      <c r="G66">
        <v>94060</v>
      </c>
      <c r="H66">
        <v>4</v>
      </c>
      <c r="I66">
        <v>3069844</v>
      </c>
      <c r="J66">
        <v>12260</v>
      </c>
      <c r="K66">
        <v>5</v>
      </c>
      <c r="L66">
        <v>0</v>
      </c>
      <c r="M66" t="s">
        <v>640</v>
      </c>
      <c r="N66" s="10" t="s">
        <v>776</v>
      </c>
      <c r="O66" s="11" t="s">
        <v>776</v>
      </c>
      <c r="P66">
        <v>0</v>
      </c>
      <c r="Q66">
        <v>0</v>
      </c>
    </row>
    <row r="67" spans="1:17" x14ac:dyDescent="0.4">
      <c r="A67" s="1">
        <v>44022.164618055554</v>
      </c>
      <c r="B67">
        <v>24341</v>
      </c>
      <c r="C67">
        <v>48.15</v>
      </c>
      <c r="D67">
        <v>31.54</v>
      </c>
      <c r="E67">
        <v>16.61</v>
      </c>
      <c r="F67">
        <v>4601784</v>
      </c>
      <c r="G67">
        <v>608184</v>
      </c>
      <c r="H67">
        <v>4</v>
      </c>
      <c r="I67">
        <v>3620516</v>
      </c>
      <c r="J67">
        <v>16124</v>
      </c>
      <c r="K67">
        <v>3</v>
      </c>
      <c r="L67">
        <v>0</v>
      </c>
      <c r="M67" t="s">
        <v>640</v>
      </c>
      <c r="N67" s="10">
        <v>12.0825</v>
      </c>
      <c r="O67" s="11">
        <v>6690364</v>
      </c>
      <c r="P67">
        <v>0</v>
      </c>
      <c r="Q67">
        <v>0</v>
      </c>
    </row>
    <row r="68" spans="1:17" x14ac:dyDescent="0.4">
      <c r="A68" s="1">
        <v>44022.165312500001</v>
      </c>
      <c r="B68">
        <v>23925</v>
      </c>
      <c r="C68">
        <v>0.18</v>
      </c>
      <c r="D68">
        <v>0.17</v>
      </c>
      <c r="E68">
        <v>0.02</v>
      </c>
      <c r="F68">
        <v>3272872</v>
      </c>
      <c r="G68">
        <v>94084</v>
      </c>
      <c r="H68">
        <v>4</v>
      </c>
      <c r="I68">
        <v>3069844</v>
      </c>
      <c r="J68">
        <v>12260</v>
      </c>
      <c r="K68">
        <v>2</v>
      </c>
      <c r="L68">
        <v>0</v>
      </c>
      <c r="M68" t="s">
        <v>640</v>
      </c>
      <c r="N68" s="10" t="s">
        <v>776</v>
      </c>
      <c r="O68" s="11" t="s">
        <v>776</v>
      </c>
      <c r="P68">
        <v>0</v>
      </c>
      <c r="Q68">
        <v>0</v>
      </c>
    </row>
    <row r="69" spans="1:17" x14ac:dyDescent="0.4">
      <c r="A69" s="1">
        <v>44022.165312500001</v>
      </c>
      <c r="B69">
        <v>24341</v>
      </c>
      <c r="C69">
        <v>48.75</v>
      </c>
      <c r="D69">
        <v>31.93</v>
      </c>
      <c r="E69">
        <v>16.82</v>
      </c>
      <c r="F69">
        <v>4601784</v>
      </c>
      <c r="G69">
        <v>614448</v>
      </c>
      <c r="H69">
        <v>4</v>
      </c>
      <c r="I69">
        <v>3620516</v>
      </c>
      <c r="J69">
        <v>16232</v>
      </c>
      <c r="K69">
        <v>3</v>
      </c>
      <c r="L69">
        <v>0</v>
      </c>
      <c r="M69" t="s">
        <v>640</v>
      </c>
      <c r="N69" s="10">
        <v>12.2325</v>
      </c>
      <c r="O69" s="11">
        <v>6690364</v>
      </c>
      <c r="P69">
        <v>0</v>
      </c>
      <c r="Q69">
        <v>0</v>
      </c>
    </row>
    <row r="70" spans="1:17" x14ac:dyDescent="0.4">
      <c r="A70" s="1">
        <v>44022.166006944448</v>
      </c>
      <c r="B70">
        <v>23925</v>
      </c>
      <c r="C70">
        <v>0.15</v>
      </c>
      <c r="D70">
        <v>0.1</v>
      </c>
      <c r="E70">
        <v>0.05</v>
      </c>
      <c r="F70">
        <v>3272872</v>
      </c>
      <c r="G70">
        <v>94084</v>
      </c>
      <c r="H70">
        <v>4</v>
      </c>
      <c r="I70">
        <v>3069844</v>
      </c>
      <c r="J70">
        <v>12260</v>
      </c>
      <c r="K70">
        <v>0</v>
      </c>
      <c r="L70">
        <v>0</v>
      </c>
      <c r="M70" t="s">
        <v>640</v>
      </c>
      <c r="N70" s="10" t="s">
        <v>776</v>
      </c>
      <c r="O70" s="11" t="s">
        <v>776</v>
      </c>
      <c r="P70">
        <v>0</v>
      </c>
      <c r="Q70">
        <v>0</v>
      </c>
    </row>
    <row r="71" spans="1:17" x14ac:dyDescent="0.4">
      <c r="A71" s="1">
        <v>44022.166006944448</v>
      </c>
      <c r="B71">
        <v>24341</v>
      </c>
      <c r="C71">
        <v>57.15</v>
      </c>
      <c r="D71">
        <v>39.71</v>
      </c>
      <c r="E71">
        <v>17.45</v>
      </c>
      <c r="F71">
        <v>4622780</v>
      </c>
      <c r="G71">
        <v>619636</v>
      </c>
      <c r="H71">
        <v>4</v>
      </c>
      <c r="I71">
        <v>3620516</v>
      </c>
      <c r="J71">
        <v>16472</v>
      </c>
      <c r="K71">
        <v>25</v>
      </c>
      <c r="L71">
        <v>0</v>
      </c>
      <c r="M71" t="s">
        <v>640</v>
      </c>
      <c r="N71" s="10">
        <v>14.324999999999999</v>
      </c>
      <c r="O71" s="11">
        <v>6690364</v>
      </c>
      <c r="P71">
        <v>0</v>
      </c>
      <c r="Q71">
        <v>0</v>
      </c>
    </row>
    <row r="72" spans="1:17" x14ac:dyDescent="0.4">
      <c r="A72" s="1">
        <v>44022.166701388887</v>
      </c>
      <c r="B72">
        <v>23925</v>
      </c>
      <c r="C72">
        <v>0.13</v>
      </c>
      <c r="D72">
        <v>0.1</v>
      </c>
      <c r="E72">
        <v>0.03</v>
      </c>
      <c r="F72">
        <v>3272872</v>
      </c>
      <c r="G72">
        <v>94084</v>
      </c>
      <c r="H72">
        <v>4</v>
      </c>
      <c r="I72">
        <v>3069844</v>
      </c>
      <c r="J72">
        <v>12260</v>
      </c>
      <c r="K72">
        <v>0</v>
      </c>
      <c r="L72">
        <v>0</v>
      </c>
      <c r="M72" t="s">
        <v>640</v>
      </c>
      <c r="N72" s="10" t="s">
        <v>776</v>
      </c>
      <c r="O72" s="11" t="s">
        <v>776</v>
      </c>
      <c r="P72">
        <v>0</v>
      </c>
      <c r="Q72">
        <v>0</v>
      </c>
    </row>
    <row r="73" spans="1:17" x14ac:dyDescent="0.4">
      <c r="A73" s="1">
        <v>44022.166701388887</v>
      </c>
      <c r="B73">
        <v>24341</v>
      </c>
      <c r="C73">
        <v>49.24</v>
      </c>
      <c r="D73">
        <v>32.020000000000003</v>
      </c>
      <c r="E73">
        <v>17.21</v>
      </c>
      <c r="F73">
        <v>4622272</v>
      </c>
      <c r="G73">
        <v>623852</v>
      </c>
      <c r="H73">
        <v>4</v>
      </c>
      <c r="I73">
        <v>3620516</v>
      </c>
      <c r="J73">
        <v>16568</v>
      </c>
      <c r="K73">
        <v>2</v>
      </c>
      <c r="L73">
        <v>0</v>
      </c>
      <c r="M73" t="s">
        <v>640</v>
      </c>
      <c r="N73" s="10">
        <v>12.342500000000001</v>
      </c>
      <c r="O73" s="11">
        <v>6690364</v>
      </c>
      <c r="P73">
        <v>0</v>
      </c>
      <c r="Q73">
        <v>0</v>
      </c>
    </row>
    <row r="74" spans="1:17" x14ac:dyDescent="0.4">
      <c r="A74" s="1">
        <v>44022.167395833334</v>
      </c>
      <c r="B74">
        <v>23925</v>
      </c>
      <c r="C74">
        <v>0.13</v>
      </c>
      <c r="D74">
        <v>0.1</v>
      </c>
      <c r="E74">
        <v>0.03</v>
      </c>
      <c r="F74">
        <v>3272872</v>
      </c>
      <c r="G74">
        <v>94084</v>
      </c>
      <c r="H74">
        <v>4</v>
      </c>
      <c r="I74">
        <v>3069844</v>
      </c>
      <c r="J74">
        <v>12260</v>
      </c>
      <c r="K74">
        <v>0</v>
      </c>
      <c r="L74">
        <v>0</v>
      </c>
      <c r="M74" t="s">
        <v>640</v>
      </c>
      <c r="N74" s="10" t="s">
        <v>776</v>
      </c>
      <c r="O74" s="11" t="s">
        <v>776</v>
      </c>
      <c r="P74">
        <v>0</v>
      </c>
      <c r="Q74">
        <v>0</v>
      </c>
    </row>
    <row r="75" spans="1:17" x14ac:dyDescent="0.4">
      <c r="A75" s="1">
        <v>44022.167395833334</v>
      </c>
      <c r="B75">
        <v>24341</v>
      </c>
      <c r="C75">
        <v>36.89</v>
      </c>
      <c r="D75">
        <v>24.09</v>
      </c>
      <c r="E75">
        <v>12.81</v>
      </c>
      <c r="F75">
        <v>4622272</v>
      </c>
      <c r="G75">
        <v>627980</v>
      </c>
      <c r="H75">
        <v>4</v>
      </c>
      <c r="I75">
        <v>3620516</v>
      </c>
      <c r="J75">
        <v>16596</v>
      </c>
      <c r="K75">
        <v>2</v>
      </c>
      <c r="L75">
        <v>0</v>
      </c>
      <c r="M75" t="s">
        <v>640</v>
      </c>
      <c r="N75" s="10">
        <v>9.2550000000000008</v>
      </c>
      <c r="O75" s="11">
        <v>6690364</v>
      </c>
      <c r="P75">
        <v>0</v>
      </c>
      <c r="Q75">
        <v>0</v>
      </c>
    </row>
    <row r="76" spans="1:17" x14ac:dyDescent="0.4">
      <c r="A76" s="1">
        <v>44022.168090277781</v>
      </c>
      <c r="B76">
        <v>23925</v>
      </c>
      <c r="C76">
        <v>0.15</v>
      </c>
      <c r="D76">
        <v>0.12</v>
      </c>
      <c r="E76">
        <v>0.03</v>
      </c>
      <c r="F76">
        <v>3272872</v>
      </c>
      <c r="G76">
        <v>94084</v>
      </c>
      <c r="H76">
        <v>4</v>
      </c>
      <c r="I76">
        <v>3069844</v>
      </c>
      <c r="J76">
        <v>12260</v>
      </c>
      <c r="K76">
        <v>0</v>
      </c>
      <c r="L76">
        <v>0</v>
      </c>
      <c r="M76" t="s">
        <v>640</v>
      </c>
      <c r="N76" s="10" t="s">
        <v>776</v>
      </c>
      <c r="O76" s="11" t="s">
        <v>776</v>
      </c>
      <c r="P76">
        <v>0</v>
      </c>
      <c r="Q76">
        <v>0</v>
      </c>
    </row>
    <row r="77" spans="1:17" x14ac:dyDescent="0.4">
      <c r="A77" s="1">
        <v>44022.168090277781</v>
      </c>
      <c r="B77">
        <v>24341</v>
      </c>
      <c r="C77">
        <v>47.67</v>
      </c>
      <c r="D77">
        <v>31.06</v>
      </c>
      <c r="E77">
        <v>16.61</v>
      </c>
      <c r="F77">
        <v>4622272</v>
      </c>
      <c r="G77">
        <v>634608</v>
      </c>
      <c r="H77">
        <v>4</v>
      </c>
      <c r="I77">
        <v>3620516</v>
      </c>
      <c r="J77">
        <v>16812</v>
      </c>
      <c r="K77">
        <v>3</v>
      </c>
      <c r="L77">
        <v>0</v>
      </c>
      <c r="M77" t="s">
        <v>640</v>
      </c>
      <c r="N77" s="10">
        <v>11.955</v>
      </c>
      <c r="O77" s="11">
        <v>6690364</v>
      </c>
      <c r="P77">
        <v>0</v>
      </c>
      <c r="Q77">
        <v>0</v>
      </c>
    </row>
    <row r="78" spans="1:17" x14ac:dyDescent="0.4">
      <c r="A78" s="1">
        <v>44022.16878472222</v>
      </c>
      <c r="B78">
        <v>23925</v>
      </c>
      <c r="C78">
        <v>0.15</v>
      </c>
      <c r="D78">
        <v>0.12</v>
      </c>
      <c r="E78">
        <v>0.03</v>
      </c>
      <c r="F78">
        <v>3272872</v>
      </c>
      <c r="G78">
        <v>94084</v>
      </c>
      <c r="H78">
        <v>4</v>
      </c>
      <c r="I78">
        <v>3069844</v>
      </c>
      <c r="J78">
        <v>12260</v>
      </c>
      <c r="K78">
        <v>0</v>
      </c>
      <c r="L78">
        <v>0</v>
      </c>
      <c r="M78" t="s">
        <v>640</v>
      </c>
      <c r="N78" s="10" t="s">
        <v>776</v>
      </c>
      <c r="O78" s="11" t="s">
        <v>776</v>
      </c>
      <c r="P78">
        <v>0</v>
      </c>
      <c r="Q78">
        <v>0</v>
      </c>
    </row>
    <row r="79" spans="1:17" x14ac:dyDescent="0.4">
      <c r="A79" s="1">
        <v>44022.16878472222</v>
      </c>
      <c r="B79">
        <v>24341</v>
      </c>
      <c r="C79">
        <v>47.17</v>
      </c>
      <c r="D79">
        <v>30.81</v>
      </c>
      <c r="E79">
        <v>16.37</v>
      </c>
      <c r="F79">
        <v>4622272</v>
      </c>
      <c r="G79">
        <v>638776</v>
      </c>
      <c r="H79">
        <v>4</v>
      </c>
      <c r="I79">
        <v>3620516</v>
      </c>
      <c r="J79">
        <v>16884</v>
      </c>
      <c r="K79">
        <v>1</v>
      </c>
      <c r="L79">
        <v>0</v>
      </c>
      <c r="M79" t="s">
        <v>640</v>
      </c>
      <c r="N79" s="10">
        <v>11.83</v>
      </c>
      <c r="O79" s="11">
        <v>6690364</v>
      </c>
      <c r="P79">
        <v>0</v>
      </c>
      <c r="Q79">
        <v>0</v>
      </c>
    </row>
    <row r="80" spans="1:17" x14ac:dyDescent="0.4">
      <c r="A80" s="1">
        <v>44022.169479166667</v>
      </c>
      <c r="B80">
        <v>23925</v>
      </c>
      <c r="C80">
        <v>0.12</v>
      </c>
      <c r="D80">
        <v>0.08</v>
      </c>
      <c r="E80">
        <v>0.03</v>
      </c>
      <c r="F80">
        <v>3272872</v>
      </c>
      <c r="G80">
        <v>94084</v>
      </c>
      <c r="H80">
        <v>4</v>
      </c>
      <c r="I80">
        <v>3069844</v>
      </c>
      <c r="J80">
        <v>12260</v>
      </c>
      <c r="K80">
        <v>0</v>
      </c>
      <c r="L80">
        <v>0</v>
      </c>
      <c r="M80" t="s">
        <v>640</v>
      </c>
      <c r="N80" s="10" t="s">
        <v>776</v>
      </c>
      <c r="O80" s="11" t="s">
        <v>776</v>
      </c>
      <c r="P80">
        <v>0</v>
      </c>
      <c r="Q80">
        <v>0</v>
      </c>
    </row>
    <row r="81" spans="1:17" x14ac:dyDescent="0.4">
      <c r="A81" s="1">
        <v>44022.169479166667</v>
      </c>
      <c r="B81">
        <v>24341</v>
      </c>
      <c r="C81">
        <v>48.24</v>
      </c>
      <c r="D81">
        <v>31.39</v>
      </c>
      <c r="E81">
        <v>16.850000000000001</v>
      </c>
      <c r="F81">
        <v>4622272</v>
      </c>
      <c r="G81">
        <v>645096</v>
      </c>
      <c r="H81">
        <v>4</v>
      </c>
      <c r="I81">
        <v>3620516</v>
      </c>
      <c r="J81">
        <v>17012</v>
      </c>
      <c r="K81">
        <v>2</v>
      </c>
      <c r="L81">
        <v>0</v>
      </c>
      <c r="M81" t="s">
        <v>640</v>
      </c>
      <c r="N81" s="10">
        <v>12.09</v>
      </c>
      <c r="O81" s="11">
        <v>6690364</v>
      </c>
      <c r="P81">
        <v>0</v>
      </c>
      <c r="Q81">
        <v>0</v>
      </c>
    </row>
    <row r="82" spans="1:17" x14ac:dyDescent="0.4">
      <c r="A82" s="1">
        <v>44022.170173611114</v>
      </c>
      <c r="B82">
        <v>23925</v>
      </c>
      <c r="C82">
        <v>0.17</v>
      </c>
      <c r="D82">
        <v>0.12</v>
      </c>
      <c r="E82">
        <v>0.05</v>
      </c>
      <c r="F82">
        <v>3272872</v>
      </c>
      <c r="G82">
        <v>94088</v>
      </c>
      <c r="H82">
        <v>4</v>
      </c>
      <c r="I82">
        <v>3069844</v>
      </c>
      <c r="J82">
        <v>12260</v>
      </c>
      <c r="K82">
        <v>1</v>
      </c>
      <c r="L82">
        <v>0</v>
      </c>
      <c r="M82" t="s">
        <v>640</v>
      </c>
      <c r="N82" s="10" t="s">
        <v>776</v>
      </c>
      <c r="O82" s="11" t="s">
        <v>776</v>
      </c>
      <c r="P82">
        <v>0</v>
      </c>
      <c r="Q82">
        <v>0</v>
      </c>
    </row>
    <row r="83" spans="1:17" x14ac:dyDescent="0.4">
      <c r="A83" s="1">
        <v>44022.170173611114</v>
      </c>
      <c r="B83">
        <v>24341</v>
      </c>
      <c r="C83">
        <v>48.59</v>
      </c>
      <c r="D83">
        <v>31.59</v>
      </c>
      <c r="E83">
        <v>17</v>
      </c>
      <c r="F83">
        <v>4638656</v>
      </c>
      <c r="G83">
        <v>657552</v>
      </c>
      <c r="H83">
        <v>4</v>
      </c>
      <c r="I83">
        <v>3636900</v>
      </c>
      <c r="J83">
        <v>17116</v>
      </c>
      <c r="K83">
        <v>2</v>
      </c>
      <c r="L83">
        <v>0</v>
      </c>
      <c r="M83" t="s">
        <v>640</v>
      </c>
      <c r="N83" s="10">
        <v>12.190000000000001</v>
      </c>
      <c r="O83" s="11">
        <v>6706748</v>
      </c>
      <c r="P83">
        <v>0</v>
      </c>
      <c r="Q83">
        <v>0</v>
      </c>
    </row>
    <row r="84" spans="1:17" x14ac:dyDescent="0.4">
      <c r="A84" s="1">
        <v>44022.170868055553</v>
      </c>
      <c r="B84">
        <v>23925</v>
      </c>
      <c r="C84">
        <v>0.13</v>
      </c>
      <c r="D84">
        <v>0.12</v>
      </c>
      <c r="E84">
        <v>0.02</v>
      </c>
      <c r="F84">
        <v>3272872</v>
      </c>
      <c r="G84">
        <v>94088</v>
      </c>
      <c r="H84">
        <v>4</v>
      </c>
      <c r="I84">
        <v>3069844</v>
      </c>
      <c r="J84">
        <v>12260</v>
      </c>
      <c r="K84">
        <v>0</v>
      </c>
      <c r="L84">
        <v>0</v>
      </c>
      <c r="M84" t="s">
        <v>640</v>
      </c>
      <c r="N84" s="10" t="s">
        <v>776</v>
      </c>
      <c r="O84" s="11" t="s">
        <v>776</v>
      </c>
      <c r="P84">
        <v>0</v>
      </c>
      <c r="Q84">
        <v>0</v>
      </c>
    </row>
    <row r="85" spans="1:17" x14ac:dyDescent="0.4">
      <c r="A85" s="1">
        <v>44022.170868055553</v>
      </c>
      <c r="B85">
        <v>24341</v>
      </c>
      <c r="C85">
        <v>50.14</v>
      </c>
      <c r="D85">
        <v>33.14</v>
      </c>
      <c r="E85">
        <v>17</v>
      </c>
      <c r="F85">
        <v>4622272</v>
      </c>
      <c r="G85">
        <v>655744</v>
      </c>
      <c r="H85">
        <v>4</v>
      </c>
      <c r="I85">
        <v>3620516</v>
      </c>
      <c r="J85">
        <v>17192</v>
      </c>
      <c r="K85">
        <v>83</v>
      </c>
      <c r="L85">
        <v>0</v>
      </c>
      <c r="M85" t="s">
        <v>640</v>
      </c>
      <c r="N85" s="10">
        <v>12.567500000000001</v>
      </c>
      <c r="O85" s="11">
        <v>6690364</v>
      </c>
      <c r="P85">
        <v>0</v>
      </c>
      <c r="Q85">
        <v>0</v>
      </c>
    </row>
    <row r="86" spans="1:17" x14ac:dyDescent="0.4">
      <c r="A86" s="1">
        <v>44022.1715625</v>
      </c>
      <c r="B86">
        <v>23925</v>
      </c>
      <c r="C86">
        <v>0.17</v>
      </c>
      <c r="D86">
        <v>0.12</v>
      </c>
      <c r="E86">
        <v>0.05</v>
      </c>
      <c r="F86">
        <v>3272872</v>
      </c>
      <c r="G86">
        <v>94088</v>
      </c>
      <c r="H86">
        <v>4</v>
      </c>
      <c r="I86">
        <v>3069844</v>
      </c>
      <c r="J86">
        <v>12260</v>
      </c>
      <c r="K86">
        <v>0</v>
      </c>
      <c r="L86">
        <v>0</v>
      </c>
      <c r="M86" t="s">
        <v>640</v>
      </c>
      <c r="N86" s="10" t="s">
        <v>776</v>
      </c>
      <c r="O86" s="11" t="s">
        <v>776</v>
      </c>
      <c r="P86">
        <v>0</v>
      </c>
      <c r="Q86">
        <v>0</v>
      </c>
    </row>
    <row r="87" spans="1:17" x14ac:dyDescent="0.4">
      <c r="A87" s="1">
        <v>44022.1715625</v>
      </c>
      <c r="B87">
        <v>24341</v>
      </c>
      <c r="C87">
        <v>35.729999999999997</v>
      </c>
      <c r="D87">
        <v>23.38</v>
      </c>
      <c r="E87">
        <v>12.35</v>
      </c>
      <c r="F87">
        <v>4622532</v>
      </c>
      <c r="G87">
        <v>664204</v>
      </c>
      <c r="H87">
        <v>4</v>
      </c>
      <c r="I87">
        <v>3620776</v>
      </c>
      <c r="J87">
        <v>17352</v>
      </c>
      <c r="K87">
        <v>4</v>
      </c>
      <c r="L87">
        <v>0</v>
      </c>
      <c r="M87" t="s">
        <v>640</v>
      </c>
      <c r="N87" s="10">
        <v>8.9749999999999996</v>
      </c>
      <c r="O87" s="11">
        <v>6690624</v>
      </c>
      <c r="P87">
        <v>0</v>
      </c>
      <c r="Q87">
        <v>0</v>
      </c>
    </row>
    <row r="88" spans="1:17" x14ac:dyDescent="0.4">
      <c r="A88" s="1">
        <v>44022.172256944446</v>
      </c>
      <c r="B88">
        <v>23925</v>
      </c>
      <c r="C88">
        <v>0.13</v>
      </c>
      <c r="D88">
        <v>0.12</v>
      </c>
      <c r="E88">
        <v>0.02</v>
      </c>
      <c r="F88">
        <v>3272872</v>
      </c>
      <c r="G88">
        <v>94088</v>
      </c>
      <c r="H88">
        <v>4</v>
      </c>
      <c r="I88">
        <v>3069844</v>
      </c>
      <c r="J88">
        <v>12260</v>
      </c>
      <c r="K88">
        <v>0</v>
      </c>
      <c r="L88">
        <v>0</v>
      </c>
      <c r="M88" t="s">
        <v>640</v>
      </c>
      <c r="N88" s="10" t="s">
        <v>776</v>
      </c>
      <c r="O88" s="11" t="s">
        <v>776</v>
      </c>
      <c r="P88">
        <v>0</v>
      </c>
      <c r="Q88">
        <v>0</v>
      </c>
    </row>
    <row r="89" spans="1:17" x14ac:dyDescent="0.4">
      <c r="A89" s="1">
        <v>44022.172256944446</v>
      </c>
      <c r="B89">
        <v>24341</v>
      </c>
      <c r="C89">
        <v>47.74</v>
      </c>
      <c r="D89">
        <v>30.97</v>
      </c>
      <c r="E89">
        <v>16.760000000000002</v>
      </c>
      <c r="F89">
        <v>4622532</v>
      </c>
      <c r="G89">
        <v>668696</v>
      </c>
      <c r="H89">
        <v>4</v>
      </c>
      <c r="I89">
        <v>3620776</v>
      </c>
      <c r="J89">
        <v>17452</v>
      </c>
      <c r="K89">
        <v>2</v>
      </c>
      <c r="L89">
        <v>0</v>
      </c>
      <c r="M89" t="s">
        <v>640</v>
      </c>
      <c r="N89" s="10">
        <v>11.967500000000001</v>
      </c>
      <c r="O89" s="11">
        <v>6690624</v>
      </c>
      <c r="P89">
        <v>0</v>
      </c>
      <c r="Q89">
        <v>0</v>
      </c>
    </row>
    <row r="90" spans="1:17" x14ac:dyDescent="0.4">
      <c r="A90" s="1">
        <v>44022.172951388886</v>
      </c>
      <c r="B90">
        <v>23925</v>
      </c>
      <c r="C90">
        <v>0.13</v>
      </c>
      <c r="D90">
        <v>0.1</v>
      </c>
      <c r="E90">
        <v>0.03</v>
      </c>
      <c r="F90">
        <v>3272872</v>
      </c>
      <c r="G90">
        <v>94088</v>
      </c>
      <c r="H90">
        <v>4</v>
      </c>
      <c r="I90">
        <v>3069844</v>
      </c>
      <c r="J90">
        <v>12260</v>
      </c>
      <c r="K90">
        <v>0</v>
      </c>
      <c r="L90">
        <v>0</v>
      </c>
      <c r="M90" t="s">
        <v>640</v>
      </c>
      <c r="N90" s="10" t="s">
        <v>776</v>
      </c>
      <c r="O90" s="11" t="s">
        <v>776</v>
      </c>
      <c r="P90">
        <v>0</v>
      </c>
      <c r="Q90">
        <v>0</v>
      </c>
    </row>
    <row r="91" spans="1:17" x14ac:dyDescent="0.4">
      <c r="A91" s="1">
        <v>44022.172951388886</v>
      </c>
      <c r="B91">
        <v>24341</v>
      </c>
      <c r="C91">
        <v>46.78</v>
      </c>
      <c r="D91">
        <v>30.11</v>
      </c>
      <c r="E91">
        <v>16.670000000000002</v>
      </c>
      <c r="F91">
        <v>4622532</v>
      </c>
      <c r="G91">
        <v>674896</v>
      </c>
      <c r="H91">
        <v>4</v>
      </c>
      <c r="I91">
        <v>3620776</v>
      </c>
      <c r="J91">
        <v>17492</v>
      </c>
      <c r="K91">
        <v>2</v>
      </c>
      <c r="L91">
        <v>0</v>
      </c>
      <c r="M91" t="s">
        <v>640</v>
      </c>
      <c r="N91" s="10">
        <v>11.727500000000001</v>
      </c>
      <c r="O91" s="11">
        <v>6690624</v>
      </c>
      <c r="P91">
        <v>0</v>
      </c>
      <c r="Q91">
        <v>0</v>
      </c>
    </row>
    <row r="92" spans="1:17" x14ac:dyDescent="0.4">
      <c r="A92" s="1">
        <v>44022.173645833333</v>
      </c>
      <c r="B92">
        <v>23925</v>
      </c>
      <c r="C92">
        <v>0.15</v>
      </c>
      <c r="D92">
        <v>0.13</v>
      </c>
      <c r="E92">
        <v>0.02</v>
      </c>
      <c r="F92">
        <v>3272872</v>
      </c>
      <c r="G92">
        <v>94176</v>
      </c>
      <c r="H92">
        <v>4</v>
      </c>
      <c r="I92">
        <v>3069844</v>
      </c>
      <c r="J92">
        <v>12260</v>
      </c>
      <c r="K92">
        <v>0</v>
      </c>
      <c r="L92">
        <v>0</v>
      </c>
      <c r="M92" t="s">
        <v>640</v>
      </c>
      <c r="N92" s="10" t="s">
        <v>776</v>
      </c>
      <c r="O92" s="11" t="s">
        <v>776</v>
      </c>
      <c r="P92">
        <v>0</v>
      </c>
      <c r="Q92">
        <v>0</v>
      </c>
    </row>
    <row r="93" spans="1:17" x14ac:dyDescent="0.4">
      <c r="A93" s="1">
        <v>44022.173645833333</v>
      </c>
      <c r="B93">
        <v>24341</v>
      </c>
      <c r="C93">
        <v>46</v>
      </c>
      <c r="D93">
        <v>29.79</v>
      </c>
      <c r="E93">
        <v>16.21</v>
      </c>
      <c r="F93">
        <v>4622532</v>
      </c>
      <c r="G93">
        <v>679172</v>
      </c>
      <c r="H93">
        <v>4</v>
      </c>
      <c r="I93">
        <v>3620776</v>
      </c>
      <c r="J93">
        <v>17656</v>
      </c>
      <c r="K93">
        <v>2</v>
      </c>
      <c r="L93">
        <v>0</v>
      </c>
      <c r="M93" t="s">
        <v>640</v>
      </c>
      <c r="N93" s="10">
        <v>11.5375</v>
      </c>
      <c r="O93" s="11">
        <v>6690624</v>
      </c>
      <c r="P93">
        <v>0</v>
      </c>
      <c r="Q93">
        <v>0</v>
      </c>
    </row>
    <row r="94" spans="1:17" x14ac:dyDescent="0.4">
      <c r="A94" s="1">
        <v>44022.174340277779</v>
      </c>
      <c r="B94">
        <v>23925</v>
      </c>
      <c r="C94">
        <v>0.15</v>
      </c>
      <c r="D94">
        <v>0.12</v>
      </c>
      <c r="E94">
        <v>0.03</v>
      </c>
      <c r="F94">
        <v>3272872</v>
      </c>
      <c r="G94">
        <v>96224</v>
      </c>
      <c r="H94">
        <v>4</v>
      </c>
      <c r="I94">
        <v>3069844</v>
      </c>
      <c r="J94">
        <v>12260</v>
      </c>
      <c r="K94">
        <v>0</v>
      </c>
      <c r="L94">
        <v>0</v>
      </c>
      <c r="M94" t="s">
        <v>640</v>
      </c>
      <c r="N94" s="10" t="s">
        <v>776</v>
      </c>
      <c r="O94" s="11" t="s">
        <v>776</v>
      </c>
      <c r="P94">
        <v>0</v>
      </c>
      <c r="Q94">
        <v>0</v>
      </c>
    </row>
    <row r="95" spans="1:17" x14ac:dyDescent="0.4">
      <c r="A95" s="1">
        <v>44022.174340277779</v>
      </c>
      <c r="B95">
        <v>24341</v>
      </c>
      <c r="C95">
        <v>47.4</v>
      </c>
      <c r="D95">
        <v>30.95</v>
      </c>
      <c r="E95">
        <v>16.440000000000001</v>
      </c>
      <c r="F95">
        <v>4622532</v>
      </c>
      <c r="G95">
        <v>685464</v>
      </c>
      <c r="H95">
        <v>4</v>
      </c>
      <c r="I95">
        <v>3620776</v>
      </c>
      <c r="J95">
        <v>17776</v>
      </c>
      <c r="K95">
        <v>11</v>
      </c>
      <c r="L95">
        <v>0</v>
      </c>
      <c r="M95" t="s">
        <v>640</v>
      </c>
      <c r="N95" s="10">
        <v>11.887499999999999</v>
      </c>
      <c r="O95" s="11">
        <v>6690624</v>
      </c>
      <c r="P95">
        <v>0</v>
      </c>
      <c r="Q95">
        <v>0</v>
      </c>
    </row>
    <row r="96" spans="1:17" x14ac:dyDescent="0.4">
      <c r="A96" s="1">
        <v>44022.175034722219</v>
      </c>
      <c r="B96">
        <v>23925</v>
      </c>
      <c r="C96">
        <v>0.15</v>
      </c>
      <c r="D96">
        <v>0.1</v>
      </c>
      <c r="E96">
        <v>0.05</v>
      </c>
      <c r="F96">
        <v>3272872</v>
      </c>
      <c r="G96">
        <v>96228</v>
      </c>
      <c r="H96">
        <v>4</v>
      </c>
      <c r="I96">
        <v>3069844</v>
      </c>
      <c r="J96">
        <v>12260</v>
      </c>
      <c r="K96">
        <v>3</v>
      </c>
      <c r="L96">
        <v>0</v>
      </c>
      <c r="M96" t="s">
        <v>640</v>
      </c>
      <c r="N96" s="10" t="s">
        <v>776</v>
      </c>
      <c r="O96" s="11" t="s">
        <v>776</v>
      </c>
      <c r="P96">
        <v>0</v>
      </c>
      <c r="Q96">
        <v>0</v>
      </c>
    </row>
    <row r="97" spans="1:17" x14ac:dyDescent="0.4">
      <c r="A97" s="1">
        <v>44022.175034722219</v>
      </c>
      <c r="B97">
        <v>24341</v>
      </c>
      <c r="C97">
        <v>23.66</v>
      </c>
      <c r="D97">
        <v>15.35</v>
      </c>
      <c r="E97">
        <v>8.31</v>
      </c>
      <c r="F97">
        <v>4622532</v>
      </c>
      <c r="G97">
        <v>687556</v>
      </c>
      <c r="H97">
        <v>4</v>
      </c>
      <c r="I97">
        <v>3620776</v>
      </c>
      <c r="J97">
        <v>17788</v>
      </c>
      <c r="K97">
        <v>1</v>
      </c>
      <c r="L97">
        <v>0</v>
      </c>
      <c r="M97" t="s">
        <v>640</v>
      </c>
      <c r="N97" s="10">
        <v>5.9524999999999997</v>
      </c>
      <c r="O97" s="11">
        <v>6690624</v>
      </c>
      <c r="P97">
        <v>0</v>
      </c>
      <c r="Q97">
        <v>0</v>
      </c>
    </row>
    <row r="98" spans="1:17" x14ac:dyDescent="0.4">
      <c r="A98" s="1">
        <v>44022.175717592596</v>
      </c>
      <c r="B98">
        <v>23925</v>
      </c>
      <c r="C98">
        <v>0.15</v>
      </c>
      <c r="D98">
        <v>0.12</v>
      </c>
      <c r="E98">
        <v>0.03</v>
      </c>
      <c r="F98">
        <v>3272872</v>
      </c>
      <c r="G98">
        <v>96236</v>
      </c>
      <c r="H98">
        <v>4</v>
      </c>
      <c r="I98">
        <v>3069844</v>
      </c>
      <c r="J98">
        <v>12260</v>
      </c>
      <c r="K98">
        <v>1</v>
      </c>
      <c r="L98">
        <v>0</v>
      </c>
      <c r="M98" t="s">
        <v>640</v>
      </c>
      <c r="N98" s="10" t="s">
        <v>776</v>
      </c>
      <c r="O98" s="11" t="s">
        <v>776</v>
      </c>
      <c r="P98">
        <v>0</v>
      </c>
      <c r="Q98">
        <v>0</v>
      </c>
    </row>
    <row r="99" spans="1:17" x14ac:dyDescent="0.4">
      <c r="A99" s="1">
        <v>44022.175717592596</v>
      </c>
      <c r="B99">
        <v>24341</v>
      </c>
      <c r="C99">
        <v>46.55</v>
      </c>
      <c r="D99">
        <v>30.46</v>
      </c>
      <c r="E99">
        <v>16.09</v>
      </c>
      <c r="F99">
        <v>4622532</v>
      </c>
      <c r="G99">
        <v>693800</v>
      </c>
      <c r="H99">
        <v>4</v>
      </c>
      <c r="I99">
        <v>3620776</v>
      </c>
      <c r="J99">
        <v>17884</v>
      </c>
      <c r="K99">
        <v>2</v>
      </c>
      <c r="L99">
        <v>0</v>
      </c>
      <c r="M99" t="s">
        <v>640</v>
      </c>
      <c r="N99" s="10">
        <v>11.674999999999999</v>
      </c>
      <c r="O99" s="11">
        <v>6690624</v>
      </c>
      <c r="P99">
        <v>0</v>
      </c>
      <c r="Q99">
        <v>0</v>
      </c>
    </row>
    <row r="100" spans="1:17" x14ac:dyDescent="0.4">
      <c r="A100" s="1">
        <v>44022.176412037035</v>
      </c>
      <c r="B100">
        <v>23925</v>
      </c>
      <c r="C100">
        <v>0.15</v>
      </c>
      <c r="D100">
        <v>0.1</v>
      </c>
      <c r="E100">
        <v>0.05</v>
      </c>
      <c r="F100">
        <v>3272872</v>
      </c>
      <c r="G100">
        <v>96236</v>
      </c>
      <c r="H100">
        <v>4</v>
      </c>
      <c r="I100">
        <v>3069844</v>
      </c>
      <c r="J100">
        <v>12260</v>
      </c>
      <c r="K100">
        <v>0</v>
      </c>
      <c r="L100">
        <v>0</v>
      </c>
      <c r="M100" t="s">
        <v>640</v>
      </c>
      <c r="N100" s="10" t="s">
        <v>776</v>
      </c>
      <c r="O100" s="11" t="s">
        <v>776</v>
      </c>
      <c r="P100">
        <v>0</v>
      </c>
      <c r="Q100">
        <v>0</v>
      </c>
    </row>
    <row r="101" spans="1:17" x14ac:dyDescent="0.4">
      <c r="A101" s="1">
        <v>44022.176412037035</v>
      </c>
      <c r="B101">
        <v>24341</v>
      </c>
      <c r="C101">
        <v>47.92</v>
      </c>
      <c r="D101">
        <v>31.19</v>
      </c>
      <c r="E101">
        <v>16.739999999999998</v>
      </c>
      <c r="F101">
        <v>4622532</v>
      </c>
      <c r="G101">
        <v>697972</v>
      </c>
      <c r="H101">
        <v>4</v>
      </c>
      <c r="I101">
        <v>3620776</v>
      </c>
      <c r="J101">
        <v>17952</v>
      </c>
      <c r="K101">
        <v>2</v>
      </c>
      <c r="L101">
        <v>0</v>
      </c>
      <c r="M101" t="s">
        <v>640</v>
      </c>
      <c r="N101" s="10">
        <v>12.0175</v>
      </c>
      <c r="O101" s="11">
        <v>6690624</v>
      </c>
      <c r="P101">
        <v>0</v>
      </c>
      <c r="Q101">
        <v>0</v>
      </c>
    </row>
    <row r="102" spans="1:17" x14ac:dyDescent="0.4">
      <c r="A102" s="1">
        <v>44022.177106481482</v>
      </c>
      <c r="B102">
        <v>23925</v>
      </c>
      <c r="C102">
        <v>0.13</v>
      </c>
      <c r="D102">
        <v>0.12</v>
      </c>
      <c r="E102">
        <v>0.02</v>
      </c>
      <c r="F102">
        <v>3272872</v>
      </c>
      <c r="G102">
        <v>96236</v>
      </c>
      <c r="H102">
        <v>4</v>
      </c>
      <c r="I102">
        <v>3069844</v>
      </c>
      <c r="J102">
        <v>12260</v>
      </c>
      <c r="K102">
        <v>0</v>
      </c>
      <c r="L102">
        <v>0</v>
      </c>
      <c r="M102" t="s">
        <v>640</v>
      </c>
      <c r="N102" s="10" t="s">
        <v>776</v>
      </c>
      <c r="O102" s="11" t="s">
        <v>776</v>
      </c>
      <c r="P102">
        <v>0</v>
      </c>
      <c r="Q102">
        <v>0</v>
      </c>
    </row>
    <row r="103" spans="1:17" x14ac:dyDescent="0.4">
      <c r="A103" s="1">
        <v>44022.177106481482</v>
      </c>
      <c r="B103">
        <v>24341</v>
      </c>
      <c r="C103">
        <v>47.45</v>
      </c>
      <c r="D103">
        <v>30.87</v>
      </c>
      <c r="E103">
        <v>16.579999999999998</v>
      </c>
      <c r="F103">
        <v>4622532</v>
      </c>
      <c r="G103">
        <v>704212</v>
      </c>
      <c r="H103">
        <v>4</v>
      </c>
      <c r="I103">
        <v>3620776</v>
      </c>
      <c r="J103">
        <v>18044</v>
      </c>
      <c r="K103">
        <v>2</v>
      </c>
      <c r="L103">
        <v>0</v>
      </c>
      <c r="M103" t="s">
        <v>640</v>
      </c>
      <c r="N103" s="10">
        <v>11.895000000000001</v>
      </c>
      <c r="O103" s="11">
        <v>6690624</v>
      </c>
      <c r="P103">
        <v>0</v>
      </c>
      <c r="Q103">
        <v>0</v>
      </c>
    </row>
    <row r="104" spans="1:17" x14ac:dyDescent="0.4">
      <c r="A104" s="1">
        <v>44022.177800925929</v>
      </c>
      <c r="B104">
        <v>23925</v>
      </c>
      <c r="C104">
        <v>0.13</v>
      </c>
      <c r="D104">
        <v>0.08</v>
      </c>
      <c r="E104">
        <v>0.05</v>
      </c>
      <c r="F104">
        <v>3272872</v>
      </c>
      <c r="G104">
        <v>96236</v>
      </c>
      <c r="H104">
        <v>4</v>
      </c>
      <c r="I104">
        <v>3069844</v>
      </c>
      <c r="J104">
        <v>12260</v>
      </c>
      <c r="K104">
        <v>0</v>
      </c>
      <c r="L104">
        <v>0</v>
      </c>
      <c r="M104" t="s">
        <v>640</v>
      </c>
      <c r="N104" s="10" t="s">
        <v>776</v>
      </c>
      <c r="O104" s="11" t="s">
        <v>776</v>
      </c>
      <c r="P104">
        <v>0</v>
      </c>
      <c r="Q104">
        <v>0</v>
      </c>
    </row>
    <row r="105" spans="1:17" x14ac:dyDescent="0.4">
      <c r="A105" s="1">
        <v>44022.177800925929</v>
      </c>
      <c r="B105">
        <v>24341</v>
      </c>
      <c r="C105">
        <v>25.58</v>
      </c>
      <c r="D105">
        <v>16.55</v>
      </c>
      <c r="E105">
        <v>9.0299999999999994</v>
      </c>
      <c r="F105">
        <v>4622532</v>
      </c>
      <c r="G105">
        <v>706492</v>
      </c>
      <c r="H105">
        <v>4</v>
      </c>
      <c r="I105">
        <v>3620776</v>
      </c>
      <c r="J105">
        <v>18240</v>
      </c>
      <c r="K105">
        <v>1</v>
      </c>
      <c r="L105">
        <v>0</v>
      </c>
      <c r="M105" t="s">
        <v>640</v>
      </c>
      <c r="N105" s="10">
        <v>6.4274999999999993</v>
      </c>
      <c r="O105" s="11">
        <v>6690624</v>
      </c>
      <c r="P105">
        <v>0</v>
      </c>
      <c r="Q105">
        <v>0</v>
      </c>
    </row>
    <row r="106" spans="1:17" x14ac:dyDescent="0.4">
      <c r="A106" s="1">
        <v>44022.178495370368</v>
      </c>
      <c r="B106">
        <v>23925</v>
      </c>
      <c r="C106">
        <v>0.13</v>
      </c>
      <c r="D106">
        <v>0.1</v>
      </c>
      <c r="E106">
        <v>0.03</v>
      </c>
      <c r="F106">
        <v>3272872</v>
      </c>
      <c r="G106">
        <v>96240</v>
      </c>
      <c r="H106">
        <v>4</v>
      </c>
      <c r="I106">
        <v>3069844</v>
      </c>
      <c r="J106">
        <v>12260</v>
      </c>
      <c r="K106">
        <v>0</v>
      </c>
      <c r="L106">
        <v>0</v>
      </c>
      <c r="M106" t="s">
        <v>640</v>
      </c>
      <c r="N106" s="10" t="s">
        <v>776</v>
      </c>
      <c r="O106" s="11" t="s">
        <v>776</v>
      </c>
      <c r="P106">
        <v>0</v>
      </c>
      <c r="Q106">
        <v>0</v>
      </c>
    </row>
    <row r="107" spans="1:17" x14ac:dyDescent="0.4">
      <c r="A107" s="1">
        <v>44022.178495370368</v>
      </c>
      <c r="B107">
        <v>24341</v>
      </c>
      <c r="C107">
        <v>1.07</v>
      </c>
      <c r="D107">
        <v>0.73</v>
      </c>
      <c r="E107">
        <v>0.33</v>
      </c>
      <c r="F107">
        <v>4622532</v>
      </c>
      <c r="G107">
        <v>706492</v>
      </c>
      <c r="H107">
        <v>4</v>
      </c>
      <c r="I107">
        <v>3620776</v>
      </c>
      <c r="J107">
        <v>18240</v>
      </c>
      <c r="K107">
        <v>0</v>
      </c>
      <c r="L107">
        <v>0</v>
      </c>
      <c r="M107" t="s">
        <v>640</v>
      </c>
      <c r="N107" s="10">
        <v>0.30000000000000004</v>
      </c>
      <c r="O107" s="11">
        <v>6690624</v>
      </c>
      <c r="P107">
        <v>0</v>
      </c>
      <c r="Q107">
        <v>0</v>
      </c>
    </row>
    <row r="108" spans="1:17" x14ac:dyDescent="0.4">
      <c r="A108" s="1">
        <v>44022.179189814815</v>
      </c>
      <c r="B108">
        <v>24341</v>
      </c>
      <c r="C108">
        <v>0.97</v>
      </c>
      <c r="D108">
        <v>0.68</v>
      </c>
      <c r="E108">
        <v>0.28000000000000003</v>
      </c>
      <c r="F108">
        <v>4622532</v>
      </c>
      <c r="G108">
        <v>706516</v>
      </c>
      <c r="H108">
        <v>4</v>
      </c>
      <c r="I108">
        <v>3620776</v>
      </c>
      <c r="J108">
        <v>18240</v>
      </c>
      <c r="K108">
        <v>0</v>
      </c>
      <c r="L108">
        <v>0</v>
      </c>
      <c r="M108" t="s">
        <v>640</v>
      </c>
      <c r="N108" s="10">
        <v>0.24249999999999999</v>
      </c>
      <c r="O108" s="11">
        <v>3620780</v>
      </c>
      <c r="P108">
        <v>0</v>
      </c>
      <c r="Q108">
        <v>0</v>
      </c>
    </row>
    <row r="109" spans="1:17" x14ac:dyDescent="0.4">
      <c r="A109" s="1">
        <v>44022.179884259262</v>
      </c>
      <c r="B109">
        <v>24341</v>
      </c>
      <c r="C109">
        <v>1</v>
      </c>
      <c r="D109">
        <v>0.7</v>
      </c>
      <c r="E109">
        <v>0.3</v>
      </c>
      <c r="F109">
        <v>4622532</v>
      </c>
      <c r="G109">
        <v>706524</v>
      </c>
      <c r="H109">
        <v>4</v>
      </c>
      <c r="I109">
        <v>3620776</v>
      </c>
      <c r="J109">
        <v>18240</v>
      </c>
      <c r="K109">
        <v>0</v>
      </c>
      <c r="L109">
        <v>0</v>
      </c>
      <c r="M109" t="s">
        <v>640</v>
      </c>
      <c r="N109" s="10">
        <v>0.25</v>
      </c>
      <c r="O109" s="11">
        <v>3620780</v>
      </c>
      <c r="P109">
        <v>0</v>
      </c>
      <c r="Q109">
        <v>0</v>
      </c>
    </row>
    <row r="110" spans="1:17" x14ac:dyDescent="0.4">
      <c r="A110" s="1">
        <v>44022.180578703701</v>
      </c>
      <c r="B110">
        <v>23925</v>
      </c>
      <c r="C110">
        <v>0.13</v>
      </c>
      <c r="D110">
        <v>0.1</v>
      </c>
      <c r="E110">
        <v>0.03</v>
      </c>
      <c r="F110">
        <v>3272872</v>
      </c>
      <c r="G110">
        <v>96240</v>
      </c>
      <c r="H110">
        <v>4</v>
      </c>
      <c r="I110">
        <v>3069844</v>
      </c>
      <c r="J110">
        <v>12260</v>
      </c>
      <c r="K110">
        <v>0</v>
      </c>
      <c r="L110">
        <v>0</v>
      </c>
      <c r="M110" t="s">
        <v>640</v>
      </c>
      <c r="N110" s="10" t="s">
        <v>776</v>
      </c>
      <c r="O110" s="11" t="s">
        <v>776</v>
      </c>
      <c r="P110">
        <v>0</v>
      </c>
      <c r="Q110">
        <v>0</v>
      </c>
    </row>
    <row r="111" spans="1:17" x14ac:dyDescent="0.4">
      <c r="A111" s="1">
        <v>44022.180578703701</v>
      </c>
      <c r="B111">
        <v>24341</v>
      </c>
      <c r="C111">
        <v>1.08</v>
      </c>
      <c r="D111">
        <v>0.78</v>
      </c>
      <c r="E111">
        <v>0.3</v>
      </c>
      <c r="F111">
        <v>4622532</v>
      </c>
      <c r="G111">
        <v>706544</v>
      </c>
      <c r="H111">
        <v>4</v>
      </c>
      <c r="I111">
        <v>3620776</v>
      </c>
      <c r="J111">
        <v>18240</v>
      </c>
      <c r="K111">
        <v>0</v>
      </c>
      <c r="L111">
        <v>0</v>
      </c>
      <c r="M111" t="s">
        <v>640</v>
      </c>
      <c r="N111" s="10">
        <v>0.30249999999999999</v>
      </c>
      <c r="O111" s="11">
        <v>6690624</v>
      </c>
      <c r="P111">
        <v>0</v>
      </c>
      <c r="Q111">
        <v>0</v>
      </c>
    </row>
    <row r="112" spans="1:17" x14ac:dyDescent="0.4">
      <c r="A112" s="1">
        <v>44022.181273148148</v>
      </c>
      <c r="B112">
        <v>23925</v>
      </c>
      <c r="C112">
        <v>0.13</v>
      </c>
      <c r="D112">
        <v>0.1</v>
      </c>
      <c r="E112">
        <v>0.03</v>
      </c>
      <c r="F112">
        <v>3272872</v>
      </c>
      <c r="G112">
        <v>96240</v>
      </c>
      <c r="H112">
        <v>4</v>
      </c>
      <c r="I112">
        <v>3069844</v>
      </c>
      <c r="J112">
        <v>12260</v>
      </c>
      <c r="K112">
        <v>0</v>
      </c>
      <c r="L112">
        <v>0</v>
      </c>
      <c r="M112" t="s">
        <v>640</v>
      </c>
      <c r="N112" s="10" t="s">
        <v>776</v>
      </c>
      <c r="O112" s="11" t="s">
        <v>776</v>
      </c>
      <c r="P112">
        <v>0</v>
      </c>
      <c r="Q112">
        <v>0</v>
      </c>
    </row>
    <row r="113" spans="1:17" x14ac:dyDescent="0.4">
      <c r="A113" s="1">
        <v>44022.181273148148</v>
      </c>
      <c r="B113">
        <v>24341</v>
      </c>
      <c r="C113">
        <v>1.03</v>
      </c>
      <c r="D113">
        <v>0.73</v>
      </c>
      <c r="E113">
        <v>0.3</v>
      </c>
      <c r="F113">
        <v>4622532</v>
      </c>
      <c r="G113">
        <v>706552</v>
      </c>
      <c r="H113">
        <v>4</v>
      </c>
      <c r="I113">
        <v>3620776</v>
      </c>
      <c r="J113">
        <v>18240</v>
      </c>
      <c r="K113">
        <v>0</v>
      </c>
      <c r="L113">
        <v>0</v>
      </c>
      <c r="M113" t="s">
        <v>640</v>
      </c>
      <c r="N113" s="10">
        <v>0.29000000000000004</v>
      </c>
      <c r="O113" s="11">
        <v>6690624</v>
      </c>
      <c r="P113">
        <v>0</v>
      </c>
      <c r="Q113">
        <v>0</v>
      </c>
    </row>
    <row r="114" spans="1:17" x14ac:dyDescent="0.4">
      <c r="A114" s="1">
        <v>44022.181967592594</v>
      </c>
      <c r="B114">
        <v>23925</v>
      </c>
      <c r="C114">
        <v>0.12</v>
      </c>
      <c r="D114">
        <v>7.0000000000000007E-2</v>
      </c>
      <c r="E114">
        <v>0.05</v>
      </c>
      <c r="F114">
        <v>3272872</v>
      </c>
      <c r="G114">
        <v>96240</v>
      </c>
      <c r="H114">
        <v>4</v>
      </c>
      <c r="I114">
        <v>3069844</v>
      </c>
      <c r="J114">
        <v>12260</v>
      </c>
      <c r="K114">
        <v>2</v>
      </c>
      <c r="L114">
        <v>0</v>
      </c>
      <c r="M114" t="s">
        <v>640</v>
      </c>
      <c r="N114" s="10" t="s">
        <v>776</v>
      </c>
      <c r="O114" s="11" t="s">
        <v>776</v>
      </c>
      <c r="P114">
        <v>0</v>
      </c>
      <c r="Q114">
        <v>0</v>
      </c>
    </row>
    <row r="115" spans="1:17" x14ac:dyDescent="0.4">
      <c r="A115" s="1">
        <v>44022.181967592594</v>
      </c>
      <c r="B115">
        <v>24341</v>
      </c>
      <c r="C115">
        <v>0.53</v>
      </c>
      <c r="D115">
        <v>0.37</v>
      </c>
      <c r="E115">
        <v>0.17</v>
      </c>
      <c r="F115">
        <v>4622532</v>
      </c>
      <c r="G115">
        <v>706568</v>
      </c>
      <c r="H115">
        <v>4</v>
      </c>
      <c r="I115">
        <v>3620776</v>
      </c>
      <c r="J115">
        <v>18240</v>
      </c>
      <c r="K115">
        <v>0</v>
      </c>
      <c r="L115">
        <v>0</v>
      </c>
      <c r="M115" t="s">
        <v>640</v>
      </c>
      <c r="N115" s="10">
        <v>0.16250000000000001</v>
      </c>
      <c r="O115" s="11">
        <v>6690624</v>
      </c>
      <c r="P115">
        <v>0</v>
      </c>
      <c r="Q115">
        <v>0</v>
      </c>
    </row>
    <row r="116" spans="1:17" x14ac:dyDescent="0.4">
      <c r="A116" s="1">
        <v>44022.158356481479</v>
      </c>
      <c r="B116">
        <v>24299</v>
      </c>
      <c r="C116">
        <v>0.12</v>
      </c>
      <c r="D116">
        <v>0</v>
      </c>
      <c r="E116">
        <v>0.12</v>
      </c>
      <c r="F116">
        <v>0</v>
      </c>
      <c r="G116">
        <v>0</v>
      </c>
      <c r="H116">
        <v>0</v>
      </c>
      <c r="I116">
        <v>0</v>
      </c>
      <c r="J116">
        <v>0</v>
      </c>
      <c r="K116">
        <v>0</v>
      </c>
      <c r="L116">
        <v>0</v>
      </c>
      <c r="M116" t="s">
        <v>641</v>
      </c>
      <c r="N116" s="10">
        <v>0.03</v>
      </c>
      <c r="O116" s="11">
        <v>0</v>
      </c>
      <c r="P116">
        <v>0</v>
      </c>
      <c r="Q116">
        <v>0</v>
      </c>
    </row>
    <row r="117" spans="1:17" x14ac:dyDescent="0.4">
      <c r="A117" s="1">
        <v>44022.159062500003</v>
      </c>
      <c r="B117">
        <v>24299</v>
      </c>
      <c r="C117">
        <v>0.12</v>
      </c>
      <c r="D117">
        <v>0</v>
      </c>
      <c r="E117">
        <v>0.12</v>
      </c>
      <c r="F117">
        <v>0</v>
      </c>
      <c r="G117">
        <v>0</v>
      </c>
      <c r="H117">
        <v>0</v>
      </c>
      <c r="I117">
        <v>0</v>
      </c>
      <c r="J117">
        <v>0</v>
      </c>
      <c r="K117">
        <v>0</v>
      </c>
      <c r="L117">
        <v>0</v>
      </c>
      <c r="M117" t="s">
        <v>641</v>
      </c>
      <c r="N117" s="10">
        <v>0.03</v>
      </c>
      <c r="O117" s="11">
        <v>0</v>
      </c>
      <c r="P117">
        <v>0</v>
      </c>
      <c r="Q117">
        <v>0</v>
      </c>
    </row>
    <row r="118" spans="1:17" x14ac:dyDescent="0.4">
      <c r="A118" s="1">
        <v>44022.163229166668</v>
      </c>
      <c r="B118">
        <v>24299</v>
      </c>
      <c r="C118">
        <v>0.13</v>
      </c>
      <c r="D118">
        <v>0</v>
      </c>
      <c r="E118">
        <v>0.13</v>
      </c>
      <c r="F118">
        <v>0</v>
      </c>
      <c r="G118">
        <v>0</v>
      </c>
      <c r="H118">
        <v>0</v>
      </c>
      <c r="I118">
        <v>0</v>
      </c>
      <c r="J118">
        <v>0</v>
      </c>
      <c r="K118">
        <v>0</v>
      </c>
      <c r="L118">
        <v>0</v>
      </c>
      <c r="M118" t="s">
        <v>641</v>
      </c>
      <c r="N118" s="10">
        <v>3.2500000000000001E-2</v>
      </c>
      <c r="O118" s="11">
        <v>0</v>
      </c>
      <c r="P118">
        <v>0</v>
      </c>
      <c r="Q118">
        <v>0</v>
      </c>
    </row>
    <row r="119" spans="1:17" x14ac:dyDescent="0.4">
      <c r="A119" s="1">
        <v>44022.164618055554</v>
      </c>
      <c r="B119">
        <v>24299</v>
      </c>
      <c r="C119">
        <v>0.12</v>
      </c>
      <c r="D119">
        <v>0</v>
      </c>
      <c r="E119">
        <v>0.12</v>
      </c>
      <c r="F119">
        <v>0</v>
      </c>
      <c r="G119">
        <v>0</v>
      </c>
      <c r="H119">
        <v>0</v>
      </c>
      <c r="I119">
        <v>0</v>
      </c>
      <c r="J119">
        <v>0</v>
      </c>
      <c r="K119">
        <v>0</v>
      </c>
      <c r="L119">
        <v>0</v>
      </c>
      <c r="M119" t="s">
        <v>641</v>
      </c>
      <c r="N119" s="10">
        <v>0.03</v>
      </c>
      <c r="O119" s="11">
        <v>0</v>
      </c>
      <c r="P119">
        <v>0</v>
      </c>
      <c r="Q119">
        <v>0</v>
      </c>
    </row>
    <row r="120" spans="1:17" x14ac:dyDescent="0.4">
      <c r="A120" s="1">
        <v>44022.166006944448</v>
      </c>
      <c r="B120">
        <v>24299</v>
      </c>
      <c r="C120">
        <v>0.12</v>
      </c>
      <c r="D120">
        <v>0</v>
      </c>
      <c r="E120">
        <v>0.12</v>
      </c>
      <c r="F120">
        <v>0</v>
      </c>
      <c r="G120">
        <v>0</v>
      </c>
      <c r="H120">
        <v>0</v>
      </c>
      <c r="I120">
        <v>0</v>
      </c>
      <c r="J120">
        <v>0</v>
      </c>
      <c r="K120">
        <v>0</v>
      </c>
      <c r="L120">
        <v>0</v>
      </c>
      <c r="M120" t="s">
        <v>641</v>
      </c>
      <c r="N120" s="10">
        <v>0.03</v>
      </c>
      <c r="O120" s="11">
        <v>0</v>
      </c>
      <c r="P120">
        <v>0</v>
      </c>
      <c r="Q120">
        <v>0</v>
      </c>
    </row>
    <row r="121" spans="1:17" x14ac:dyDescent="0.4">
      <c r="A121" s="1">
        <v>44022.166701388887</v>
      </c>
      <c r="B121">
        <v>24299</v>
      </c>
      <c r="C121">
        <v>0.12</v>
      </c>
      <c r="D121">
        <v>0</v>
      </c>
      <c r="E121">
        <v>0.12</v>
      </c>
      <c r="F121">
        <v>0</v>
      </c>
      <c r="G121">
        <v>0</v>
      </c>
      <c r="H121">
        <v>0</v>
      </c>
      <c r="I121">
        <v>0</v>
      </c>
      <c r="J121">
        <v>0</v>
      </c>
      <c r="K121">
        <v>0</v>
      </c>
      <c r="L121">
        <v>0</v>
      </c>
      <c r="M121" t="s">
        <v>641</v>
      </c>
      <c r="N121" s="10">
        <v>0.03</v>
      </c>
      <c r="O121" s="11">
        <v>0</v>
      </c>
      <c r="P121">
        <v>0</v>
      </c>
      <c r="Q121">
        <v>0</v>
      </c>
    </row>
    <row r="122" spans="1:17" x14ac:dyDescent="0.4">
      <c r="A122" s="1">
        <v>44022.156273148146</v>
      </c>
      <c r="B122">
        <v>30576</v>
      </c>
      <c r="C122">
        <v>0.18</v>
      </c>
      <c r="D122">
        <v>0</v>
      </c>
      <c r="E122">
        <v>0.18</v>
      </c>
      <c r="F122">
        <v>0</v>
      </c>
      <c r="G122">
        <v>0</v>
      </c>
      <c r="H122">
        <v>0</v>
      </c>
      <c r="I122">
        <v>0</v>
      </c>
      <c r="J122">
        <v>0</v>
      </c>
      <c r="K122">
        <v>0</v>
      </c>
      <c r="L122">
        <v>0</v>
      </c>
      <c r="M122" t="s">
        <v>651</v>
      </c>
      <c r="N122" s="10">
        <v>4.4999999999999998E-2</v>
      </c>
      <c r="O122" s="11">
        <v>0</v>
      </c>
      <c r="P122">
        <v>0</v>
      </c>
      <c r="Q122">
        <v>0</v>
      </c>
    </row>
    <row r="123" spans="1:17" x14ac:dyDescent="0.4">
      <c r="A123" s="1">
        <v>44022.156967592593</v>
      </c>
      <c r="B123">
        <v>30576</v>
      </c>
      <c r="C123">
        <v>0.17</v>
      </c>
      <c r="D123">
        <v>0</v>
      </c>
      <c r="E123">
        <v>0.17</v>
      </c>
      <c r="F123">
        <v>0</v>
      </c>
      <c r="G123">
        <v>0</v>
      </c>
      <c r="H123">
        <v>0</v>
      </c>
      <c r="I123">
        <v>0</v>
      </c>
      <c r="J123">
        <v>0</v>
      </c>
      <c r="K123">
        <v>0</v>
      </c>
      <c r="L123">
        <v>0</v>
      </c>
      <c r="M123" t="s">
        <v>651</v>
      </c>
      <c r="N123" s="10">
        <v>4.2500000000000003E-2</v>
      </c>
      <c r="O123" s="11">
        <v>0</v>
      </c>
      <c r="P123">
        <v>0</v>
      </c>
      <c r="Q123">
        <v>0</v>
      </c>
    </row>
    <row r="124" spans="1:17" x14ac:dyDescent="0.4">
      <c r="A124" s="1">
        <v>44022.15766203704</v>
      </c>
      <c r="B124">
        <v>30576</v>
      </c>
      <c r="C124">
        <v>0.17</v>
      </c>
      <c r="D124">
        <v>0</v>
      </c>
      <c r="E124">
        <v>0.17</v>
      </c>
      <c r="F124">
        <v>0</v>
      </c>
      <c r="G124">
        <v>0</v>
      </c>
      <c r="H124">
        <v>0</v>
      </c>
      <c r="I124">
        <v>0</v>
      </c>
      <c r="J124">
        <v>0</v>
      </c>
      <c r="K124">
        <v>0</v>
      </c>
      <c r="L124">
        <v>0</v>
      </c>
      <c r="M124" t="s">
        <v>651</v>
      </c>
      <c r="N124" s="10">
        <v>4.2500000000000003E-2</v>
      </c>
      <c r="O124" s="11">
        <v>0</v>
      </c>
      <c r="P124">
        <v>0</v>
      </c>
      <c r="Q124">
        <v>0</v>
      </c>
    </row>
    <row r="125" spans="1:17" x14ac:dyDescent="0.4">
      <c r="A125" s="1">
        <v>44022.158356481479</v>
      </c>
      <c r="B125">
        <v>30576</v>
      </c>
      <c r="C125">
        <v>0.18</v>
      </c>
      <c r="D125">
        <v>0</v>
      </c>
      <c r="E125">
        <v>0.18</v>
      </c>
      <c r="F125">
        <v>0</v>
      </c>
      <c r="G125">
        <v>0</v>
      </c>
      <c r="H125">
        <v>0</v>
      </c>
      <c r="I125">
        <v>0</v>
      </c>
      <c r="J125">
        <v>0</v>
      </c>
      <c r="K125">
        <v>0</v>
      </c>
      <c r="L125">
        <v>0</v>
      </c>
      <c r="M125" t="s">
        <v>651</v>
      </c>
      <c r="N125" s="10">
        <v>4.4999999999999998E-2</v>
      </c>
      <c r="O125" s="11">
        <v>0</v>
      </c>
      <c r="P125">
        <v>0</v>
      </c>
      <c r="Q125">
        <v>0</v>
      </c>
    </row>
    <row r="126" spans="1:17" x14ac:dyDescent="0.4">
      <c r="A126" s="1">
        <v>44022.159062500003</v>
      </c>
      <c r="B126">
        <v>30576</v>
      </c>
      <c r="C126">
        <v>0.15</v>
      </c>
      <c r="D126">
        <v>0</v>
      </c>
      <c r="E126">
        <v>0.15</v>
      </c>
      <c r="F126">
        <v>0</v>
      </c>
      <c r="G126">
        <v>0</v>
      </c>
      <c r="H126">
        <v>0</v>
      </c>
      <c r="I126">
        <v>0</v>
      </c>
      <c r="J126">
        <v>0</v>
      </c>
      <c r="K126">
        <v>0</v>
      </c>
      <c r="L126">
        <v>0</v>
      </c>
      <c r="M126" t="s">
        <v>651</v>
      </c>
      <c r="N126" s="10">
        <v>3.7499999999999999E-2</v>
      </c>
      <c r="O126" s="11">
        <v>0</v>
      </c>
      <c r="P126">
        <v>0</v>
      </c>
      <c r="Q126">
        <v>0</v>
      </c>
    </row>
    <row r="127" spans="1:17" x14ac:dyDescent="0.4">
      <c r="A127" s="1">
        <v>44022.159756944442</v>
      </c>
      <c r="B127">
        <v>30576</v>
      </c>
      <c r="C127">
        <v>0.2</v>
      </c>
      <c r="D127">
        <v>0</v>
      </c>
      <c r="E127">
        <v>0.2</v>
      </c>
      <c r="F127">
        <v>0</v>
      </c>
      <c r="G127">
        <v>0</v>
      </c>
      <c r="H127">
        <v>0</v>
      </c>
      <c r="I127">
        <v>0</v>
      </c>
      <c r="J127">
        <v>0</v>
      </c>
      <c r="K127">
        <v>0</v>
      </c>
      <c r="L127">
        <v>0</v>
      </c>
      <c r="M127" t="s">
        <v>651</v>
      </c>
      <c r="N127" s="10">
        <v>0.05</v>
      </c>
      <c r="O127" s="11">
        <v>0</v>
      </c>
      <c r="P127">
        <v>0</v>
      </c>
      <c r="Q127">
        <v>0</v>
      </c>
    </row>
    <row r="128" spans="1:17" x14ac:dyDescent="0.4">
      <c r="A128" s="1">
        <v>44022.160451388889</v>
      </c>
      <c r="B128">
        <v>30576</v>
      </c>
      <c r="C128">
        <v>0.17</v>
      </c>
      <c r="D128">
        <v>0</v>
      </c>
      <c r="E128">
        <v>0.17</v>
      </c>
      <c r="F128">
        <v>0</v>
      </c>
      <c r="G128">
        <v>0</v>
      </c>
      <c r="H128">
        <v>0</v>
      </c>
      <c r="I128">
        <v>0</v>
      </c>
      <c r="J128">
        <v>0</v>
      </c>
      <c r="K128">
        <v>0</v>
      </c>
      <c r="L128">
        <v>0</v>
      </c>
      <c r="M128" t="s">
        <v>651</v>
      </c>
      <c r="N128" s="10">
        <v>4.2500000000000003E-2</v>
      </c>
      <c r="O128" s="11">
        <v>0</v>
      </c>
      <c r="P128">
        <v>0</v>
      </c>
      <c r="Q128">
        <v>0</v>
      </c>
    </row>
    <row r="129" spans="1:17" x14ac:dyDescent="0.4">
      <c r="A129" s="1">
        <v>44022.161145833335</v>
      </c>
      <c r="B129">
        <v>30576</v>
      </c>
      <c r="C129">
        <v>0.17</v>
      </c>
      <c r="D129">
        <v>0</v>
      </c>
      <c r="E129">
        <v>0.17</v>
      </c>
      <c r="F129">
        <v>0</v>
      </c>
      <c r="G129">
        <v>0</v>
      </c>
      <c r="H129">
        <v>0</v>
      </c>
      <c r="I129">
        <v>0</v>
      </c>
      <c r="J129">
        <v>0</v>
      </c>
      <c r="K129">
        <v>0</v>
      </c>
      <c r="L129">
        <v>0</v>
      </c>
      <c r="M129" t="s">
        <v>651</v>
      </c>
      <c r="N129" s="10">
        <v>4.2500000000000003E-2</v>
      </c>
      <c r="O129" s="11">
        <v>0</v>
      </c>
      <c r="P129">
        <v>0</v>
      </c>
      <c r="Q129">
        <v>0</v>
      </c>
    </row>
    <row r="130" spans="1:17" x14ac:dyDescent="0.4">
      <c r="A130" s="1">
        <v>44022.161840277775</v>
      </c>
      <c r="B130">
        <v>30576</v>
      </c>
      <c r="C130">
        <v>0.12</v>
      </c>
      <c r="D130">
        <v>0</v>
      </c>
      <c r="E130">
        <v>0.12</v>
      </c>
      <c r="F130">
        <v>0</v>
      </c>
      <c r="G130">
        <v>0</v>
      </c>
      <c r="H130">
        <v>0</v>
      </c>
      <c r="I130">
        <v>0</v>
      </c>
      <c r="J130">
        <v>0</v>
      </c>
      <c r="K130">
        <v>0</v>
      </c>
      <c r="L130">
        <v>0</v>
      </c>
      <c r="M130" t="s">
        <v>651</v>
      </c>
      <c r="N130" s="10">
        <v>0.03</v>
      </c>
      <c r="O130" s="11">
        <v>0</v>
      </c>
      <c r="P130">
        <v>0</v>
      </c>
      <c r="Q130">
        <v>0</v>
      </c>
    </row>
    <row r="131" spans="1:17" x14ac:dyDescent="0.4">
      <c r="A131" s="1">
        <v>44022.162534722222</v>
      </c>
      <c r="B131">
        <v>30576</v>
      </c>
      <c r="C131">
        <v>0.22</v>
      </c>
      <c r="D131">
        <v>0</v>
      </c>
      <c r="E131">
        <v>0.22</v>
      </c>
      <c r="F131">
        <v>0</v>
      </c>
      <c r="G131">
        <v>0</v>
      </c>
      <c r="H131">
        <v>0</v>
      </c>
      <c r="I131">
        <v>0</v>
      </c>
      <c r="J131">
        <v>0</v>
      </c>
      <c r="K131">
        <v>0</v>
      </c>
      <c r="L131">
        <v>0</v>
      </c>
      <c r="M131" t="s">
        <v>651</v>
      </c>
      <c r="N131" s="10">
        <v>5.5E-2</v>
      </c>
      <c r="O131" s="11">
        <v>0</v>
      </c>
      <c r="P131">
        <v>0</v>
      </c>
      <c r="Q131">
        <v>0</v>
      </c>
    </row>
    <row r="132" spans="1:17" x14ac:dyDescent="0.4">
      <c r="A132" s="1">
        <v>44022.163229166668</v>
      </c>
      <c r="B132">
        <v>30576</v>
      </c>
      <c r="C132">
        <v>0.23</v>
      </c>
      <c r="D132">
        <v>0</v>
      </c>
      <c r="E132">
        <v>0.23</v>
      </c>
      <c r="F132">
        <v>0</v>
      </c>
      <c r="G132">
        <v>0</v>
      </c>
      <c r="H132">
        <v>0</v>
      </c>
      <c r="I132">
        <v>0</v>
      </c>
      <c r="J132">
        <v>0</v>
      </c>
      <c r="K132">
        <v>0</v>
      </c>
      <c r="L132">
        <v>0</v>
      </c>
      <c r="M132" t="s">
        <v>651</v>
      </c>
      <c r="N132" s="10">
        <v>5.7500000000000002E-2</v>
      </c>
      <c r="O132" s="11">
        <v>0</v>
      </c>
      <c r="P132">
        <v>0</v>
      </c>
      <c r="Q132">
        <v>0</v>
      </c>
    </row>
    <row r="133" spans="1:17" x14ac:dyDescent="0.4">
      <c r="A133" s="1">
        <v>44022.163923611108</v>
      </c>
      <c r="B133">
        <v>30576</v>
      </c>
      <c r="C133">
        <v>0.22</v>
      </c>
      <c r="D133">
        <v>0</v>
      </c>
      <c r="E133">
        <v>0.22</v>
      </c>
      <c r="F133">
        <v>0</v>
      </c>
      <c r="G133">
        <v>0</v>
      </c>
      <c r="H133">
        <v>0</v>
      </c>
      <c r="I133">
        <v>0</v>
      </c>
      <c r="J133">
        <v>0</v>
      </c>
      <c r="K133">
        <v>0</v>
      </c>
      <c r="L133">
        <v>0</v>
      </c>
      <c r="M133" t="s">
        <v>651</v>
      </c>
      <c r="N133" s="10">
        <v>5.5E-2</v>
      </c>
      <c r="O133" s="11">
        <v>0</v>
      </c>
      <c r="P133">
        <v>0</v>
      </c>
      <c r="Q133">
        <v>0</v>
      </c>
    </row>
    <row r="134" spans="1:17" x14ac:dyDescent="0.4">
      <c r="A134" s="1">
        <v>44022.164618055554</v>
      </c>
      <c r="B134">
        <v>30576</v>
      </c>
      <c r="C134">
        <v>0.22</v>
      </c>
      <c r="D134">
        <v>0</v>
      </c>
      <c r="E134">
        <v>0.22</v>
      </c>
      <c r="F134">
        <v>0</v>
      </c>
      <c r="G134">
        <v>0</v>
      </c>
      <c r="H134">
        <v>0</v>
      </c>
      <c r="I134">
        <v>0</v>
      </c>
      <c r="J134">
        <v>0</v>
      </c>
      <c r="K134">
        <v>0</v>
      </c>
      <c r="L134">
        <v>0</v>
      </c>
      <c r="M134" t="s">
        <v>651</v>
      </c>
      <c r="N134" s="10">
        <v>5.5E-2</v>
      </c>
      <c r="O134" s="11">
        <v>0</v>
      </c>
      <c r="P134">
        <v>0</v>
      </c>
      <c r="Q134">
        <v>0</v>
      </c>
    </row>
    <row r="135" spans="1:17" x14ac:dyDescent="0.4">
      <c r="A135" s="1">
        <v>44022.165312500001</v>
      </c>
      <c r="B135">
        <v>30576</v>
      </c>
      <c r="C135">
        <v>0.18</v>
      </c>
      <c r="D135">
        <v>0</v>
      </c>
      <c r="E135">
        <v>0.18</v>
      </c>
      <c r="F135">
        <v>0</v>
      </c>
      <c r="G135">
        <v>0</v>
      </c>
      <c r="H135">
        <v>0</v>
      </c>
      <c r="I135">
        <v>0</v>
      </c>
      <c r="J135">
        <v>0</v>
      </c>
      <c r="K135">
        <v>0</v>
      </c>
      <c r="L135">
        <v>0</v>
      </c>
      <c r="M135" t="s">
        <v>651</v>
      </c>
      <c r="N135" s="10">
        <v>4.4999999999999998E-2</v>
      </c>
      <c r="O135" s="11">
        <v>0</v>
      </c>
      <c r="P135">
        <v>0</v>
      </c>
      <c r="Q135">
        <v>0</v>
      </c>
    </row>
    <row r="136" spans="1:17" x14ac:dyDescent="0.4">
      <c r="A136" s="1">
        <v>44022.166006944448</v>
      </c>
      <c r="B136">
        <v>30576</v>
      </c>
      <c r="C136">
        <v>0.2</v>
      </c>
      <c r="D136">
        <v>0</v>
      </c>
      <c r="E136">
        <v>0.2</v>
      </c>
      <c r="F136">
        <v>0</v>
      </c>
      <c r="G136">
        <v>0</v>
      </c>
      <c r="H136">
        <v>0</v>
      </c>
      <c r="I136">
        <v>0</v>
      </c>
      <c r="J136">
        <v>0</v>
      </c>
      <c r="K136">
        <v>0</v>
      </c>
      <c r="L136">
        <v>0</v>
      </c>
      <c r="M136" t="s">
        <v>651</v>
      </c>
      <c r="N136" s="10">
        <v>0.05</v>
      </c>
      <c r="O136" s="11">
        <v>0</v>
      </c>
      <c r="P136">
        <v>0</v>
      </c>
      <c r="Q136">
        <v>0</v>
      </c>
    </row>
    <row r="137" spans="1:17" x14ac:dyDescent="0.4">
      <c r="A137" s="1">
        <v>44022.166701388887</v>
      </c>
      <c r="B137">
        <v>30576</v>
      </c>
      <c r="C137">
        <v>0.2</v>
      </c>
      <c r="D137">
        <v>0</v>
      </c>
      <c r="E137">
        <v>0.2</v>
      </c>
      <c r="F137">
        <v>0</v>
      </c>
      <c r="G137">
        <v>0</v>
      </c>
      <c r="H137">
        <v>0</v>
      </c>
      <c r="I137">
        <v>0</v>
      </c>
      <c r="J137">
        <v>0</v>
      </c>
      <c r="K137">
        <v>0</v>
      </c>
      <c r="L137">
        <v>0</v>
      </c>
      <c r="M137" t="s">
        <v>651</v>
      </c>
      <c r="N137" s="10">
        <v>0.05</v>
      </c>
      <c r="O137" s="11">
        <v>0</v>
      </c>
      <c r="P137">
        <v>0</v>
      </c>
      <c r="Q137">
        <v>0</v>
      </c>
    </row>
    <row r="138" spans="1:17" x14ac:dyDescent="0.4">
      <c r="A138" s="1">
        <v>44022.167395833334</v>
      </c>
      <c r="B138">
        <v>30576</v>
      </c>
      <c r="C138">
        <v>0.15</v>
      </c>
      <c r="D138">
        <v>0</v>
      </c>
      <c r="E138">
        <v>0.15</v>
      </c>
      <c r="F138">
        <v>0</v>
      </c>
      <c r="G138">
        <v>0</v>
      </c>
      <c r="H138">
        <v>0</v>
      </c>
      <c r="I138">
        <v>0</v>
      </c>
      <c r="J138">
        <v>0</v>
      </c>
      <c r="K138">
        <v>0</v>
      </c>
      <c r="L138">
        <v>0</v>
      </c>
      <c r="M138" t="s">
        <v>651</v>
      </c>
      <c r="N138" s="10">
        <v>3.7499999999999999E-2</v>
      </c>
      <c r="O138" s="11">
        <v>0</v>
      </c>
      <c r="P138">
        <v>0</v>
      </c>
      <c r="Q138">
        <v>0</v>
      </c>
    </row>
    <row r="139" spans="1:17" x14ac:dyDescent="0.4">
      <c r="A139" s="1">
        <v>44022.168090277781</v>
      </c>
      <c r="B139">
        <v>30576</v>
      </c>
      <c r="C139">
        <v>0.2</v>
      </c>
      <c r="D139">
        <v>0</v>
      </c>
      <c r="E139">
        <v>0.2</v>
      </c>
      <c r="F139">
        <v>0</v>
      </c>
      <c r="G139">
        <v>0</v>
      </c>
      <c r="H139">
        <v>0</v>
      </c>
      <c r="I139">
        <v>0</v>
      </c>
      <c r="J139">
        <v>0</v>
      </c>
      <c r="K139">
        <v>0</v>
      </c>
      <c r="L139">
        <v>0</v>
      </c>
      <c r="M139" t="s">
        <v>651</v>
      </c>
      <c r="N139" s="10">
        <v>0.05</v>
      </c>
      <c r="O139" s="11">
        <v>0</v>
      </c>
      <c r="P139">
        <v>0</v>
      </c>
      <c r="Q139">
        <v>0</v>
      </c>
    </row>
    <row r="140" spans="1:17" x14ac:dyDescent="0.4">
      <c r="A140" s="1">
        <v>44022.16878472222</v>
      </c>
      <c r="B140">
        <v>30576</v>
      </c>
      <c r="C140">
        <v>0.22</v>
      </c>
      <c r="D140">
        <v>0</v>
      </c>
      <c r="E140">
        <v>0.22</v>
      </c>
      <c r="F140">
        <v>0</v>
      </c>
      <c r="G140">
        <v>0</v>
      </c>
      <c r="H140">
        <v>0</v>
      </c>
      <c r="I140">
        <v>0</v>
      </c>
      <c r="J140">
        <v>0</v>
      </c>
      <c r="K140">
        <v>0</v>
      </c>
      <c r="L140">
        <v>0</v>
      </c>
      <c r="M140" t="s">
        <v>651</v>
      </c>
      <c r="N140" s="10">
        <v>5.5E-2</v>
      </c>
      <c r="O140" s="11">
        <v>0</v>
      </c>
      <c r="P140">
        <v>0</v>
      </c>
      <c r="Q140">
        <v>0</v>
      </c>
    </row>
    <row r="141" spans="1:17" x14ac:dyDescent="0.4">
      <c r="A141" s="1">
        <v>44022.169479166667</v>
      </c>
      <c r="B141">
        <v>30576</v>
      </c>
      <c r="C141">
        <v>0.22</v>
      </c>
      <c r="D141">
        <v>0</v>
      </c>
      <c r="E141">
        <v>0.22</v>
      </c>
      <c r="F141">
        <v>0</v>
      </c>
      <c r="G141">
        <v>0</v>
      </c>
      <c r="H141">
        <v>0</v>
      </c>
      <c r="I141">
        <v>0</v>
      </c>
      <c r="J141">
        <v>0</v>
      </c>
      <c r="K141">
        <v>0</v>
      </c>
      <c r="L141">
        <v>0</v>
      </c>
      <c r="M141" t="s">
        <v>651</v>
      </c>
      <c r="N141" s="10">
        <v>5.5E-2</v>
      </c>
      <c r="O141" s="11">
        <v>0</v>
      </c>
      <c r="P141">
        <v>0</v>
      </c>
      <c r="Q141">
        <v>0</v>
      </c>
    </row>
    <row r="142" spans="1:17" x14ac:dyDescent="0.4">
      <c r="A142" s="1">
        <v>44022.170173611114</v>
      </c>
      <c r="B142">
        <v>30576</v>
      </c>
      <c r="C142">
        <v>0.2</v>
      </c>
      <c r="D142">
        <v>0</v>
      </c>
      <c r="E142">
        <v>0.2</v>
      </c>
      <c r="F142">
        <v>0</v>
      </c>
      <c r="G142">
        <v>0</v>
      </c>
      <c r="H142">
        <v>0</v>
      </c>
      <c r="I142">
        <v>0</v>
      </c>
      <c r="J142">
        <v>0</v>
      </c>
      <c r="K142">
        <v>0</v>
      </c>
      <c r="L142">
        <v>0</v>
      </c>
      <c r="M142" t="s">
        <v>651</v>
      </c>
      <c r="N142" s="10">
        <v>0.05</v>
      </c>
      <c r="O142" s="11">
        <v>0</v>
      </c>
      <c r="P142">
        <v>0</v>
      </c>
      <c r="Q142">
        <v>0</v>
      </c>
    </row>
    <row r="143" spans="1:17" x14ac:dyDescent="0.4">
      <c r="A143" s="1">
        <v>44022.175717592596</v>
      </c>
      <c r="B143">
        <v>32375</v>
      </c>
      <c r="C143">
        <v>0.19</v>
      </c>
      <c r="D143">
        <v>0</v>
      </c>
      <c r="E143">
        <v>0.19</v>
      </c>
      <c r="F143">
        <v>0</v>
      </c>
      <c r="G143">
        <v>0</v>
      </c>
      <c r="H143">
        <v>0</v>
      </c>
      <c r="I143">
        <v>0</v>
      </c>
      <c r="J143">
        <v>0</v>
      </c>
      <c r="K143">
        <v>0</v>
      </c>
      <c r="L143">
        <v>0</v>
      </c>
      <c r="M143" t="s">
        <v>651</v>
      </c>
      <c r="N143" s="10">
        <v>4.7500000000000001E-2</v>
      </c>
      <c r="O143" s="11">
        <v>0</v>
      </c>
      <c r="P143">
        <v>0</v>
      </c>
      <c r="Q143">
        <v>0</v>
      </c>
    </row>
    <row r="144" spans="1:17" x14ac:dyDescent="0.4">
      <c r="A144" s="1">
        <v>44022.176412037035</v>
      </c>
      <c r="B144">
        <v>32375</v>
      </c>
      <c r="C144">
        <v>0.17</v>
      </c>
      <c r="D144">
        <v>0</v>
      </c>
      <c r="E144">
        <v>0.17</v>
      </c>
      <c r="F144">
        <v>0</v>
      </c>
      <c r="G144">
        <v>0</v>
      </c>
      <c r="H144">
        <v>0</v>
      </c>
      <c r="I144">
        <v>0</v>
      </c>
      <c r="J144">
        <v>0</v>
      </c>
      <c r="K144">
        <v>0</v>
      </c>
      <c r="L144">
        <v>0</v>
      </c>
      <c r="M144" t="s">
        <v>651</v>
      </c>
      <c r="N144" s="10">
        <v>4.2500000000000003E-2</v>
      </c>
      <c r="O144" s="11">
        <v>0</v>
      </c>
      <c r="P144">
        <v>0</v>
      </c>
      <c r="Q144">
        <v>0</v>
      </c>
    </row>
    <row r="145" spans="1:17" x14ac:dyDescent="0.4">
      <c r="A145" s="1">
        <v>44022.177106481482</v>
      </c>
      <c r="B145">
        <v>32375</v>
      </c>
      <c r="C145">
        <v>0.22</v>
      </c>
      <c r="D145">
        <v>0</v>
      </c>
      <c r="E145">
        <v>0.22</v>
      </c>
      <c r="F145">
        <v>0</v>
      </c>
      <c r="G145">
        <v>0</v>
      </c>
      <c r="H145">
        <v>0</v>
      </c>
      <c r="I145">
        <v>0</v>
      </c>
      <c r="J145">
        <v>0</v>
      </c>
      <c r="K145">
        <v>0</v>
      </c>
      <c r="L145">
        <v>0</v>
      </c>
      <c r="M145" t="s">
        <v>651</v>
      </c>
      <c r="N145" s="10">
        <v>5.5E-2</v>
      </c>
      <c r="O145" s="11">
        <v>0</v>
      </c>
      <c r="P145">
        <v>0</v>
      </c>
      <c r="Q145">
        <v>0</v>
      </c>
    </row>
    <row r="146" spans="1:17" x14ac:dyDescent="0.4">
      <c r="A146" s="1">
        <v>44022.170868055553</v>
      </c>
      <c r="B146">
        <v>32005</v>
      </c>
      <c r="C146">
        <v>0.18</v>
      </c>
      <c r="D146">
        <v>0</v>
      </c>
      <c r="E146">
        <v>0.18</v>
      </c>
      <c r="F146">
        <v>0</v>
      </c>
      <c r="G146">
        <v>0</v>
      </c>
      <c r="H146">
        <v>0</v>
      </c>
      <c r="I146">
        <v>0</v>
      </c>
      <c r="J146">
        <v>0</v>
      </c>
      <c r="K146">
        <v>0</v>
      </c>
      <c r="L146">
        <v>0</v>
      </c>
      <c r="M146" t="s">
        <v>658</v>
      </c>
      <c r="N146" s="10">
        <v>4.4999999999999998E-2</v>
      </c>
      <c r="O146" s="11">
        <v>0</v>
      </c>
      <c r="P146">
        <v>0</v>
      </c>
      <c r="Q146">
        <v>0</v>
      </c>
    </row>
    <row r="147" spans="1:17" x14ac:dyDescent="0.4">
      <c r="A147" s="1">
        <v>44022.1715625</v>
      </c>
      <c r="B147">
        <v>32005</v>
      </c>
      <c r="C147">
        <v>0.13</v>
      </c>
      <c r="D147">
        <v>0</v>
      </c>
      <c r="E147">
        <v>0.13</v>
      </c>
      <c r="F147">
        <v>0</v>
      </c>
      <c r="G147">
        <v>0</v>
      </c>
      <c r="H147">
        <v>0</v>
      </c>
      <c r="I147">
        <v>0</v>
      </c>
      <c r="J147">
        <v>0</v>
      </c>
      <c r="K147">
        <v>0</v>
      </c>
      <c r="L147">
        <v>0</v>
      </c>
      <c r="M147" t="s">
        <v>658</v>
      </c>
      <c r="N147" s="10">
        <v>3.2500000000000001E-2</v>
      </c>
      <c r="O147" s="11">
        <v>0</v>
      </c>
      <c r="P147">
        <v>0</v>
      </c>
      <c r="Q147">
        <v>0</v>
      </c>
    </row>
    <row r="148" spans="1:17" x14ac:dyDescent="0.4">
      <c r="A148" s="1">
        <v>44022.172256944446</v>
      </c>
      <c r="B148">
        <v>32005</v>
      </c>
      <c r="C148">
        <v>0.2</v>
      </c>
      <c r="D148">
        <v>0</v>
      </c>
      <c r="E148">
        <v>0.2</v>
      </c>
      <c r="F148">
        <v>0</v>
      </c>
      <c r="G148">
        <v>0</v>
      </c>
      <c r="H148">
        <v>0</v>
      </c>
      <c r="I148">
        <v>0</v>
      </c>
      <c r="J148">
        <v>0</v>
      </c>
      <c r="K148">
        <v>0</v>
      </c>
      <c r="L148">
        <v>0</v>
      </c>
      <c r="M148" t="s">
        <v>658</v>
      </c>
      <c r="N148" s="10">
        <v>0.05</v>
      </c>
      <c r="O148" s="11">
        <v>0</v>
      </c>
      <c r="P148">
        <v>0</v>
      </c>
      <c r="Q148">
        <v>0</v>
      </c>
    </row>
    <row r="149" spans="1:17" x14ac:dyDescent="0.4">
      <c r="A149" s="1">
        <v>44022.172951388886</v>
      </c>
      <c r="B149">
        <v>32005</v>
      </c>
      <c r="C149">
        <v>0.22</v>
      </c>
      <c r="D149">
        <v>0</v>
      </c>
      <c r="E149">
        <v>0.22</v>
      </c>
      <c r="F149">
        <v>0</v>
      </c>
      <c r="G149">
        <v>0</v>
      </c>
      <c r="H149">
        <v>0</v>
      </c>
      <c r="I149">
        <v>0</v>
      </c>
      <c r="J149">
        <v>0</v>
      </c>
      <c r="K149">
        <v>0</v>
      </c>
      <c r="L149">
        <v>0</v>
      </c>
      <c r="M149" t="s">
        <v>658</v>
      </c>
      <c r="N149" s="10">
        <v>5.5E-2</v>
      </c>
      <c r="O149" s="11">
        <v>0</v>
      </c>
      <c r="P149">
        <v>0</v>
      </c>
      <c r="Q149">
        <v>0</v>
      </c>
    </row>
    <row r="150" spans="1:17" x14ac:dyDescent="0.4">
      <c r="A150" s="1">
        <v>44022.173645833333</v>
      </c>
      <c r="B150">
        <v>32005</v>
      </c>
      <c r="C150">
        <v>0.18</v>
      </c>
      <c r="D150">
        <v>0</v>
      </c>
      <c r="E150">
        <v>0.18</v>
      </c>
      <c r="F150">
        <v>0</v>
      </c>
      <c r="G150">
        <v>0</v>
      </c>
      <c r="H150">
        <v>0</v>
      </c>
      <c r="I150">
        <v>0</v>
      </c>
      <c r="J150">
        <v>0</v>
      </c>
      <c r="K150">
        <v>0</v>
      </c>
      <c r="L150">
        <v>0</v>
      </c>
      <c r="M150" t="s">
        <v>658</v>
      </c>
      <c r="N150" s="10">
        <v>4.4999999999999998E-2</v>
      </c>
      <c r="O150" s="11">
        <v>0</v>
      </c>
      <c r="P150">
        <v>0</v>
      </c>
      <c r="Q150">
        <v>0</v>
      </c>
    </row>
    <row r="151" spans="1:17" x14ac:dyDescent="0.4">
      <c r="A151" s="1">
        <v>44022.155578703707</v>
      </c>
      <c r="B151">
        <v>29752</v>
      </c>
      <c r="C151">
        <v>0.3</v>
      </c>
      <c r="D151">
        <v>0</v>
      </c>
      <c r="E151">
        <v>0.3</v>
      </c>
      <c r="F151">
        <v>0</v>
      </c>
      <c r="G151">
        <v>0</v>
      </c>
      <c r="H151">
        <v>0</v>
      </c>
      <c r="I151">
        <v>0</v>
      </c>
      <c r="J151">
        <v>0</v>
      </c>
      <c r="K151">
        <v>0</v>
      </c>
      <c r="L151">
        <v>0</v>
      </c>
      <c r="M151" t="s">
        <v>645</v>
      </c>
      <c r="N151" s="10">
        <v>7.4999999999999997E-2</v>
      </c>
      <c r="O151" s="11">
        <v>0</v>
      </c>
      <c r="P151">
        <v>0</v>
      </c>
      <c r="Q151">
        <v>0</v>
      </c>
    </row>
    <row r="152" spans="1:17" x14ac:dyDescent="0.4">
      <c r="A152" s="1">
        <v>44022.156273148146</v>
      </c>
      <c r="B152">
        <v>29752</v>
      </c>
      <c r="C152">
        <v>0.55000000000000004</v>
      </c>
      <c r="D152">
        <v>0</v>
      </c>
      <c r="E152">
        <v>0.55000000000000004</v>
      </c>
      <c r="F152">
        <v>0</v>
      </c>
      <c r="G152">
        <v>0</v>
      </c>
      <c r="H152">
        <v>0</v>
      </c>
      <c r="I152">
        <v>0</v>
      </c>
      <c r="J152">
        <v>0</v>
      </c>
      <c r="K152">
        <v>0</v>
      </c>
      <c r="L152">
        <v>0</v>
      </c>
      <c r="M152" t="s">
        <v>645</v>
      </c>
      <c r="N152" s="10">
        <v>0.13750000000000001</v>
      </c>
      <c r="O152" s="11">
        <v>0</v>
      </c>
      <c r="P152">
        <v>0</v>
      </c>
      <c r="Q152">
        <v>0</v>
      </c>
    </row>
    <row r="153" spans="1:17" x14ac:dyDescent="0.4">
      <c r="A153" s="1">
        <v>44022.156967592593</v>
      </c>
      <c r="B153">
        <v>29752</v>
      </c>
      <c r="C153">
        <v>0.5</v>
      </c>
      <c r="D153">
        <v>0</v>
      </c>
      <c r="E153">
        <v>0.5</v>
      </c>
      <c r="F153">
        <v>0</v>
      </c>
      <c r="G153">
        <v>0</v>
      </c>
      <c r="H153">
        <v>0</v>
      </c>
      <c r="I153">
        <v>0</v>
      </c>
      <c r="J153">
        <v>0</v>
      </c>
      <c r="K153">
        <v>0</v>
      </c>
      <c r="L153">
        <v>0</v>
      </c>
      <c r="M153" t="s">
        <v>645</v>
      </c>
      <c r="N153" s="10">
        <v>0.125</v>
      </c>
      <c r="O153" s="11">
        <v>0</v>
      </c>
      <c r="P153">
        <v>0</v>
      </c>
      <c r="Q153">
        <v>0</v>
      </c>
    </row>
    <row r="154" spans="1:17" x14ac:dyDescent="0.4">
      <c r="A154" s="1">
        <v>44022.15766203704</v>
      </c>
      <c r="B154">
        <v>29752</v>
      </c>
      <c r="C154">
        <v>0.47</v>
      </c>
      <c r="D154">
        <v>0</v>
      </c>
      <c r="E154">
        <v>0.47</v>
      </c>
      <c r="F154">
        <v>0</v>
      </c>
      <c r="G154">
        <v>0</v>
      </c>
      <c r="H154">
        <v>0</v>
      </c>
      <c r="I154">
        <v>0</v>
      </c>
      <c r="J154">
        <v>0</v>
      </c>
      <c r="K154">
        <v>0</v>
      </c>
      <c r="L154">
        <v>0</v>
      </c>
      <c r="M154" t="s">
        <v>645</v>
      </c>
      <c r="N154" s="10">
        <v>0.11749999999999999</v>
      </c>
      <c r="O154" s="11">
        <v>0</v>
      </c>
      <c r="P154">
        <v>0</v>
      </c>
      <c r="Q154">
        <v>0</v>
      </c>
    </row>
    <row r="155" spans="1:17" x14ac:dyDescent="0.4">
      <c r="A155" s="1">
        <v>44022.158356481479</v>
      </c>
      <c r="B155">
        <v>29752</v>
      </c>
      <c r="C155">
        <v>0.53</v>
      </c>
      <c r="D155">
        <v>0</v>
      </c>
      <c r="E155">
        <v>0.53</v>
      </c>
      <c r="F155">
        <v>0</v>
      </c>
      <c r="G155">
        <v>0</v>
      </c>
      <c r="H155">
        <v>0</v>
      </c>
      <c r="I155">
        <v>0</v>
      </c>
      <c r="J155">
        <v>0</v>
      </c>
      <c r="K155">
        <v>0</v>
      </c>
      <c r="L155">
        <v>0</v>
      </c>
      <c r="M155" t="s">
        <v>645</v>
      </c>
      <c r="N155" s="10">
        <v>0.13250000000000001</v>
      </c>
      <c r="O155" s="11">
        <v>0</v>
      </c>
      <c r="P155">
        <v>0</v>
      </c>
      <c r="Q155">
        <v>0</v>
      </c>
    </row>
    <row r="156" spans="1:17" x14ac:dyDescent="0.4">
      <c r="A156" s="1">
        <v>44022.159062500003</v>
      </c>
      <c r="B156">
        <v>29752</v>
      </c>
      <c r="C156">
        <v>0.52</v>
      </c>
      <c r="D156">
        <v>0</v>
      </c>
      <c r="E156">
        <v>0.52</v>
      </c>
      <c r="F156">
        <v>0</v>
      </c>
      <c r="G156">
        <v>0</v>
      </c>
      <c r="H156">
        <v>0</v>
      </c>
      <c r="I156">
        <v>0</v>
      </c>
      <c r="J156">
        <v>0</v>
      </c>
      <c r="K156">
        <v>0</v>
      </c>
      <c r="L156">
        <v>0</v>
      </c>
      <c r="M156" t="s">
        <v>645</v>
      </c>
      <c r="N156" s="10">
        <v>0.13</v>
      </c>
      <c r="O156" s="11">
        <v>0</v>
      </c>
      <c r="P156">
        <v>0</v>
      </c>
      <c r="Q156">
        <v>0</v>
      </c>
    </row>
    <row r="157" spans="1:17" x14ac:dyDescent="0.4">
      <c r="A157" s="1">
        <v>44022.159756944442</v>
      </c>
      <c r="B157">
        <v>29752</v>
      </c>
      <c r="C157">
        <v>0.48</v>
      </c>
      <c r="D157">
        <v>0</v>
      </c>
      <c r="E157">
        <v>0.48</v>
      </c>
      <c r="F157">
        <v>0</v>
      </c>
      <c r="G157">
        <v>0</v>
      </c>
      <c r="H157">
        <v>0</v>
      </c>
      <c r="I157">
        <v>0</v>
      </c>
      <c r="J157">
        <v>0</v>
      </c>
      <c r="K157">
        <v>0</v>
      </c>
      <c r="L157">
        <v>0</v>
      </c>
      <c r="M157" t="s">
        <v>645</v>
      </c>
      <c r="N157" s="10">
        <v>0.12</v>
      </c>
      <c r="O157" s="11">
        <v>0</v>
      </c>
      <c r="P157">
        <v>0</v>
      </c>
      <c r="Q157">
        <v>0</v>
      </c>
    </row>
    <row r="158" spans="1:17" x14ac:dyDescent="0.4">
      <c r="A158" s="1">
        <v>44022.168090277781</v>
      </c>
      <c r="B158">
        <v>31643</v>
      </c>
      <c r="C158">
        <v>0.55000000000000004</v>
      </c>
      <c r="D158">
        <v>0</v>
      </c>
      <c r="E158">
        <v>0.55000000000000004</v>
      </c>
      <c r="F158">
        <v>0</v>
      </c>
      <c r="G158">
        <v>0</v>
      </c>
      <c r="H158">
        <v>0</v>
      </c>
      <c r="I158">
        <v>0</v>
      </c>
      <c r="J158">
        <v>0</v>
      </c>
      <c r="K158">
        <v>0</v>
      </c>
      <c r="L158">
        <v>0</v>
      </c>
      <c r="M158" t="s">
        <v>645</v>
      </c>
      <c r="N158" s="10">
        <v>0.13750000000000001</v>
      </c>
      <c r="O158" s="11">
        <v>0</v>
      </c>
      <c r="P158">
        <v>0</v>
      </c>
      <c r="Q158">
        <v>0</v>
      </c>
    </row>
    <row r="159" spans="1:17" x14ac:dyDescent="0.4">
      <c r="A159" s="1">
        <v>44022.16878472222</v>
      </c>
      <c r="B159">
        <v>31643</v>
      </c>
      <c r="C159">
        <v>0.57999999999999996</v>
      </c>
      <c r="D159">
        <v>0</v>
      </c>
      <c r="E159">
        <v>0.57999999999999996</v>
      </c>
      <c r="F159">
        <v>0</v>
      </c>
      <c r="G159">
        <v>0</v>
      </c>
      <c r="H159">
        <v>0</v>
      </c>
      <c r="I159">
        <v>0</v>
      </c>
      <c r="J159">
        <v>0</v>
      </c>
      <c r="K159">
        <v>0</v>
      </c>
      <c r="L159">
        <v>0</v>
      </c>
      <c r="M159" t="s">
        <v>645</v>
      </c>
      <c r="N159" s="10">
        <v>0.14499999999999999</v>
      </c>
      <c r="O159" s="11">
        <v>0</v>
      </c>
      <c r="P159">
        <v>0</v>
      </c>
      <c r="Q159">
        <v>0</v>
      </c>
    </row>
    <row r="160" spans="1:17" x14ac:dyDescent="0.4">
      <c r="A160" s="1">
        <v>44022.169479166667</v>
      </c>
      <c r="B160">
        <v>31643</v>
      </c>
      <c r="C160">
        <v>0.56999999999999995</v>
      </c>
      <c r="D160">
        <v>0</v>
      </c>
      <c r="E160">
        <v>0.56999999999999995</v>
      </c>
      <c r="F160">
        <v>0</v>
      </c>
      <c r="G160">
        <v>0</v>
      </c>
      <c r="H160">
        <v>0</v>
      </c>
      <c r="I160">
        <v>0</v>
      </c>
      <c r="J160">
        <v>0</v>
      </c>
      <c r="K160">
        <v>0</v>
      </c>
      <c r="L160">
        <v>0</v>
      </c>
      <c r="M160" t="s">
        <v>645</v>
      </c>
      <c r="N160" s="10">
        <v>0.14249999999999999</v>
      </c>
      <c r="O160" s="11">
        <v>0</v>
      </c>
      <c r="P160">
        <v>0</v>
      </c>
      <c r="Q160">
        <v>0</v>
      </c>
    </row>
    <row r="161" spans="1:17" x14ac:dyDescent="0.4">
      <c r="A161" s="1">
        <v>44022.170173611114</v>
      </c>
      <c r="B161">
        <v>31643</v>
      </c>
      <c r="C161">
        <v>0.53</v>
      </c>
      <c r="D161">
        <v>0</v>
      </c>
      <c r="E161">
        <v>0.53</v>
      </c>
      <c r="F161">
        <v>0</v>
      </c>
      <c r="G161">
        <v>0</v>
      </c>
      <c r="H161">
        <v>0</v>
      </c>
      <c r="I161">
        <v>0</v>
      </c>
      <c r="J161">
        <v>0</v>
      </c>
      <c r="K161">
        <v>0</v>
      </c>
      <c r="L161">
        <v>0</v>
      </c>
      <c r="M161" t="s">
        <v>645</v>
      </c>
      <c r="N161" s="10">
        <v>0.13250000000000001</v>
      </c>
      <c r="O161" s="11">
        <v>0</v>
      </c>
      <c r="P161">
        <v>0</v>
      </c>
      <c r="Q161">
        <v>0</v>
      </c>
    </row>
    <row r="162" spans="1:17" x14ac:dyDescent="0.4">
      <c r="A162" s="1">
        <v>44022.170868055553</v>
      </c>
      <c r="B162">
        <v>31643</v>
      </c>
      <c r="C162">
        <v>0.52</v>
      </c>
      <c r="D162">
        <v>0</v>
      </c>
      <c r="E162">
        <v>0.52</v>
      </c>
      <c r="F162">
        <v>0</v>
      </c>
      <c r="G162">
        <v>0</v>
      </c>
      <c r="H162">
        <v>0</v>
      </c>
      <c r="I162">
        <v>0</v>
      </c>
      <c r="J162">
        <v>0</v>
      </c>
      <c r="K162">
        <v>0</v>
      </c>
      <c r="L162">
        <v>0</v>
      </c>
      <c r="M162" t="s">
        <v>645</v>
      </c>
      <c r="N162" s="10">
        <v>0.13</v>
      </c>
      <c r="O162" s="11">
        <v>0</v>
      </c>
      <c r="P162">
        <v>0</v>
      </c>
      <c r="Q162">
        <v>0</v>
      </c>
    </row>
    <row r="163" spans="1:17" x14ac:dyDescent="0.4">
      <c r="A163" s="1">
        <v>44022.1715625</v>
      </c>
      <c r="B163">
        <v>31643</v>
      </c>
      <c r="C163">
        <v>0.45</v>
      </c>
      <c r="D163">
        <v>0</v>
      </c>
      <c r="E163">
        <v>0.45</v>
      </c>
      <c r="F163">
        <v>0</v>
      </c>
      <c r="G163">
        <v>0</v>
      </c>
      <c r="H163">
        <v>0</v>
      </c>
      <c r="I163">
        <v>0</v>
      </c>
      <c r="J163">
        <v>0</v>
      </c>
      <c r="K163">
        <v>0</v>
      </c>
      <c r="L163">
        <v>0</v>
      </c>
      <c r="M163" t="s">
        <v>645</v>
      </c>
      <c r="N163" s="10">
        <v>0.1125</v>
      </c>
      <c r="O163" s="11">
        <v>0</v>
      </c>
      <c r="P163">
        <v>0</v>
      </c>
      <c r="Q163">
        <v>0</v>
      </c>
    </row>
    <row r="164" spans="1:17" x14ac:dyDescent="0.4">
      <c r="A164" s="1">
        <v>44022.172256944446</v>
      </c>
      <c r="B164">
        <v>31643</v>
      </c>
      <c r="C164">
        <v>0.52</v>
      </c>
      <c r="D164">
        <v>0</v>
      </c>
      <c r="E164">
        <v>0.52</v>
      </c>
      <c r="F164">
        <v>0</v>
      </c>
      <c r="G164">
        <v>0</v>
      </c>
      <c r="H164">
        <v>0</v>
      </c>
      <c r="I164">
        <v>0</v>
      </c>
      <c r="J164">
        <v>0</v>
      </c>
      <c r="K164">
        <v>0</v>
      </c>
      <c r="L164">
        <v>0</v>
      </c>
      <c r="M164" t="s">
        <v>645</v>
      </c>
      <c r="N164" s="10">
        <v>0.13</v>
      </c>
      <c r="O164" s="11">
        <v>0</v>
      </c>
      <c r="P164">
        <v>0</v>
      </c>
      <c r="Q164">
        <v>0</v>
      </c>
    </row>
    <row r="165" spans="1:17" x14ac:dyDescent="0.4">
      <c r="A165" s="1">
        <v>44022.172951388886</v>
      </c>
      <c r="B165">
        <v>31643</v>
      </c>
      <c r="C165">
        <v>0.53</v>
      </c>
      <c r="D165">
        <v>0</v>
      </c>
      <c r="E165">
        <v>0.53</v>
      </c>
      <c r="F165">
        <v>0</v>
      </c>
      <c r="G165">
        <v>0</v>
      </c>
      <c r="H165">
        <v>0</v>
      </c>
      <c r="I165">
        <v>0</v>
      </c>
      <c r="J165">
        <v>0</v>
      </c>
      <c r="K165">
        <v>0</v>
      </c>
      <c r="L165">
        <v>0</v>
      </c>
      <c r="M165" t="s">
        <v>645</v>
      </c>
      <c r="N165" s="10">
        <v>0.13250000000000001</v>
      </c>
      <c r="O165" s="11">
        <v>0</v>
      </c>
      <c r="P165">
        <v>0</v>
      </c>
      <c r="Q165">
        <v>0</v>
      </c>
    </row>
    <row r="166" spans="1:17" x14ac:dyDescent="0.4">
      <c r="A166" s="1">
        <v>44022.173645833333</v>
      </c>
      <c r="B166">
        <v>31643</v>
      </c>
      <c r="C166">
        <v>0.56999999999999995</v>
      </c>
      <c r="D166">
        <v>0</v>
      </c>
      <c r="E166">
        <v>0.56999999999999995</v>
      </c>
      <c r="F166">
        <v>0</v>
      </c>
      <c r="G166">
        <v>0</v>
      </c>
      <c r="H166">
        <v>0</v>
      </c>
      <c r="I166">
        <v>0</v>
      </c>
      <c r="J166">
        <v>0</v>
      </c>
      <c r="K166">
        <v>0</v>
      </c>
      <c r="L166">
        <v>0</v>
      </c>
      <c r="M166" t="s">
        <v>645</v>
      </c>
      <c r="N166" s="10">
        <v>0.14249999999999999</v>
      </c>
      <c r="O166" s="11">
        <v>0</v>
      </c>
      <c r="P166">
        <v>0</v>
      </c>
      <c r="Q166">
        <v>0</v>
      </c>
    </row>
    <row r="167" spans="1:17" x14ac:dyDescent="0.4">
      <c r="A167" s="1">
        <v>44022.177800925929</v>
      </c>
      <c r="B167">
        <v>31643</v>
      </c>
      <c r="C167">
        <v>0.32</v>
      </c>
      <c r="D167">
        <v>0</v>
      </c>
      <c r="E167">
        <v>0.32</v>
      </c>
      <c r="F167">
        <v>0</v>
      </c>
      <c r="G167">
        <v>0</v>
      </c>
      <c r="H167">
        <v>0</v>
      </c>
      <c r="I167">
        <v>0</v>
      </c>
      <c r="J167">
        <v>0</v>
      </c>
      <c r="K167">
        <v>0</v>
      </c>
      <c r="L167">
        <v>0</v>
      </c>
      <c r="M167" t="s">
        <v>645</v>
      </c>
      <c r="N167" s="10">
        <v>0.08</v>
      </c>
      <c r="O167" s="11">
        <v>0</v>
      </c>
      <c r="P167">
        <v>0</v>
      </c>
      <c r="Q167">
        <v>0</v>
      </c>
    </row>
    <row r="168" spans="1:17" x14ac:dyDescent="0.4">
      <c r="A168" s="1">
        <v>44022.156273148146</v>
      </c>
      <c r="B168">
        <v>30724</v>
      </c>
      <c r="C168">
        <v>0.18</v>
      </c>
      <c r="D168">
        <v>0</v>
      </c>
      <c r="E168">
        <v>0.18</v>
      </c>
      <c r="F168">
        <v>0</v>
      </c>
      <c r="G168">
        <v>0</v>
      </c>
      <c r="H168">
        <v>0</v>
      </c>
      <c r="I168">
        <v>0</v>
      </c>
      <c r="J168">
        <v>0</v>
      </c>
      <c r="K168">
        <v>0</v>
      </c>
      <c r="L168">
        <v>0</v>
      </c>
      <c r="M168" t="s">
        <v>653</v>
      </c>
      <c r="N168" s="10">
        <v>4.4999999999999998E-2</v>
      </c>
      <c r="O168" s="11">
        <v>0</v>
      </c>
      <c r="P168">
        <v>0</v>
      </c>
      <c r="Q168">
        <v>0</v>
      </c>
    </row>
    <row r="169" spans="1:17" x14ac:dyDescent="0.4">
      <c r="A169" s="1">
        <v>44022.156967592593</v>
      </c>
      <c r="B169">
        <v>30724</v>
      </c>
      <c r="C169">
        <v>0.15</v>
      </c>
      <c r="D169">
        <v>0</v>
      </c>
      <c r="E169">
        <v>0.15</v>
      </c>
      <c r="F169">
        <v>0</v>
      </c>
      <c r="G169">
        <v>0</v>
      </c>
      <c r="H169">
        <v>0</v>
      </c>
      <c r="I169">
        <v>0</v>
      </c>
      <c r="J169">
        <v>0</v>
      </c>
      <c r="K169">
        <v>0</v>
      </c>
      <c r="L169">
        <v>0</v>
      </c>
      <c r="M169" t="s">
        <v>653</v>
      </c>
      <c r="N169" s="10">
        <v>3.7499999999999999E-2</v>
      </c>
      <c r="O169" s="11">
        <v>0</v>
      </c>
      <c r="P169">
        <v>0</v>
      </c>
      <c r="Q169">
        <v>0</v>
      </c>
    </row>
    <row r="170" spans="1:17" x14ac:dyDescent="0.4">
      <c r="A170" s="1">
        <v>44022.15766203704</v>
      </c>
      <c r="B170">
        <v>30724</v>
      </c>
      <c r="C170">
        <v>0.18</v>
      </c>
      <c r="D170">
        <v>0</v>
      </c>
      <c r="E170">
        <v>0.18</v>
      </c>
      <c r="F170">
        <v>0</v>
      </c>
      <c r="G170">
        <v>0</v>
      </c>
      <c r="H170">
        <v>0</v>
      </c>
      <c r="I170">
        <v>0</v>
      </c>
      <c r="J170">
        <v>0</v>
      </c>
      <c r="K170">
        <v>0</v>
      </c>
      <c r="L170">
        <v>0</v>
      </c>
      <c r="M170" t="s">
        <v>653</v>
      </c>
      <c r="N170" s="10">
        <v>4.4999999999999998E-2</v>
      </c>
      <c r="O170" s="11">
        <v>0</v>
      </c>
      <c r="P170">
        <v>0</v>
      </c>
      <c r="Q170">
        <v>0</v>
      </c>
    </row>
    <row r="171" spans="1:17" x14ac:dyDescent="0.4">
      <c r="A171" s="1">
        <v>44022.158356481479</v>
      </c>
      <c r="B171">
        <v>30724</v>
      </c>
      <c r="C171">
        <v>0.17</v>
      </c>
      <c r="D171">
        <v>0</v>
      </c>
      <c r="E171">
        <v>0.17</v>
      </c>
      <c r="F171">
        <v>0</v>
      </c>
      <c r="G171">
        <v>0</v>
      </c>
      <c r="H171">
        <v>0</v>
      </c>
      <c r="I171">
        <v>0</v>
      </c>
      <c r="J171">
        <v>0</v>
      </c>
      <c r="K171">
        <v>0</v>
      </c>
      <c r="L171">
        <v>0</v>
      </c>
      <c r="M171" t="s">
        <v>653</v>
      </c>
      <c r="N171" s="10">
        <v>4.2500000000000003E-2</v>
      </c>
      <c r="O171" s="11">
        <v>0</v>
      </c>
      <c r="P171">
        <v>0</v>
      </c>
      <c r="Q171">
        <v>0</v>
      </c>
    </row>
    <row r="172" spans="1:17" x14ac:dyDescent="0.4">
      <c r="A172" s="1">
        <v>44022.159062500003</v>
      </c>
      <c r="B172">
        <v>30724</v>
      </c>
      <c r="C172">
        <v>0.17</v>
      </c>
      <c r="D172">
        <v>0</v>
      </c>
      <c r="E172">
        <v>0.17</v>
      </c>
      <c r="F172">
        <v>0</v>
      </c>
      <c r="G172">
        <v>0</v>
      </c>
      <c r="H172">
        <v>0</v>
      </c>
      <c r="I172">
        <v>0</v>
      </c>
      <c r="J172">
        <v>0</v>
      </c>
      <c r="K172">
        <v>0</v>
      </c>
      <c r="L172">
        <v>0</v>
      </c>
      <c r="M172" t="s">
        <v>653</v>
      </c>
      <c r="N172" s="10">
        <v>4.2500000000000003E-2</v>
      </c>
      <c r="O172" s="11">
        <v>0</v>
      </c>
      <c r="P172">
        <v>0</v>
      </c>
      <c r="Q172">
        <v>0</v>
      </c>
    </row>
    <row r="173" spans="1:17" x14ac:dyDescent="0.4">
      <c r="A173" s="1">
        <v>44022.159756944442</v>
      </c>
      <c r="B173">
        <v>30724</v>
      </c>
      <c r="C173">
        <v>0.18</v>
      </c>
      <c r="D173">
        <v>0</v>
      </c>
      <c r="E173">
        <v>0.18</v>
      </c>
      <c r="F173">
        <v>0</v>
      </c>
      <c r="G173">
        <v>0</v>
      </c>
      <c r="H173">
        <v>0</v>
      </c>
      <c r="I173">
        <v>0</v>
      </c>
      <c r="J173">
        <v>0</v>
      </c>
      <c r="K173">
        <v>0</v>
      </c>
      <c r="L173">
        <v>0</v>
      </c>
      <c r="M173" t="s">
        <v>653</v>
      </c>
      <c r="N173" s="10">
        <v>4.4999999999999998E-2</v>
      </c>
      <c r="O173" s="11">
        <v>0</v>
      </c>
      <c r="P173">
        <v>0</v>
      </c>
      <c r="Q173">
        <v>0</v>
      </c>
    </row>
    <row r="174" spans="1:17" x14ac:dyDescent="0.4">
      <c r="A174" s="1">
        <v>44022.160451388889</v>
      </c>
      <c r="B174">
        <v>30724</v>
      </c>
      <c r="C174">
        <v>0.17</v>
      </c>
      <c r="D174">
        <v>0</v>
      </c>
      <c r="E174">
        <v>0.17</v>
      </c>
      <c r="F174">
        <v>0</v>
      </c>
      <c r="G174">
        <v>0</v>
      </c>
      <c r="H174">
        <v>0</v>
      </c>
      <c r="I174">
        <v>0</v>
      </c>
      <c r="J174">
        <v>0</v>
      </c>
      <c r="K174">
        <v>0</v>
      </c>
      <c r="L174">
        <v>0</v>
      </c>
      <c r="M174" t="s">
        <v>653</v>
      </c>
      <c r="N174" s="10">
        <v>4.2500000000000003E-2</v>
      </c>
      <c r="O174" s="11">
        <v>0</v>
      </c>
      <c r="P174">
        <v>0</v>
      </c>
      <c r="Q174">
        <v>0</v>
      </c>
    </row>
    <row r="175" spans="1:17" x14ac:dyDescent="0.4">
      <c r="A175" s="1">
        <v>44022.161145833335</v>
      </c>
      <c r="B175">
        <v>30724</v>
      </c>
      <c r="C175">
        <v>0.18</v>
      </c>
      <c r="D175">
        <v>0</v>
      </c>
      <c r="E175">
        <v>0.18</v>
      </c>
      <c r="F175">
        <v>0</v>
      </c>
      <c r="G175">
        <v>0</v>
      </c>
      <c r="H175">
        <v>0</v>
      </c>
      <c r="I175">
        <v>0</v>
      </c>
      <c r="J175">
        <v>0</v>
      </c>
      <c r="K175">
        <v>0</v>
      </c>
      <c r="L175">
        <v>0</v>
      </c>
      <c r="M175" t="s">
        <v>653</v>
      </c>
      <c r="N175" s="10">
        <v>4.4999999999999998E-2</v>
      </c>
      <c r="O175" s="11">
        <v>0</v>
      </c>
      <c r="P175">
        <v>0</v>
      </c>
      <c r="Q175">
        <v>0</v>
      </c>
    </row>
    <row r="176" spans="1:17" x14ac:dyDescent="0.4">
      <c r="A176" s="1">
        <v>44022.161840277775</v>
      </c>
      <c r="B176">
        <v>30724</v>
      </c>
      <c r="C176">
        <v>0.15</v>
      </c>
      <c r="D176">
        <v>0</v>
      </c>
      <c r="E176">
        <v>0.15</v>
      </c>
      <c r="F176">
        <v>0</v>
      </c>
      <c r="G176">
        <v>0</v>
      </c>
      <c r="H176">
        <v>0</v>
      </c>
      <c r="I176">
        <v>0</v>
      </c>
      <c r="J176">
        <v>0</v>
      </c>
      <c r="K176">
        <v>0</v>
      </c>
      <c r="L176">
        <v>0</v>
      </c>
      <c r="M176" t="s">
        <v>653</v>
      </c>
      <c r="N176" s="10">
        <v>3.7499999999999999E-2</v>
      </c>
      <c r="O176" s="11">
        <v>0</v>
      </c>
      <c r="P176">
        <v>0</v>
      </c>
      <c r="Q176">
        <v>0</v>
      </c>
    </row>
    <row r="177" spans="1:17" x14ac:dyDescent="0.4">
      <c r="A177" s="1">
        <v>44022.162534722222</v>
      </c>
      <c r="B177">
        <v>30724</v>
      </c>
      <c r="C177">
        <v>0.18</v>
      </c>
      <c r="D177">
        <v>0</v>
      </c>
      <c r="E177">
        <v>0.18</v>
      </c>
      <c r="F177">
        <v>0</v>
      </c>
      <c r="G177">
        <v>0</v>
      </c>
      <c r="H177">
        <v>0</v>
      </c>
      <c r="I177">
        <v>0</v>
      </c>
      <c r="J177">
        <v>0</v>
      </c>
      <c r="K177">
        <v>0</v>
      </c>
      <c r="L177">
        <v>0</v>
      </c>
      <c r="M177" t="s">
        <v>653</v>
      </c>
      <c r="N177" s="10">
        <v>4.4999999999999998E-2</v>
      </c>
      <c r="O177" s="11">
        <v>0</v>
      </c>
      <c r="P177">
        <v>0</v>
      </c>
      <c r="Q177">
        <v>0</v>
      </c>
    </row>
    <row r="178" spans="1:17" x14ac:dyDescent="0.4">
      <c r="A178" s="1">
        <v>44022.163229166668</v>
      </c>
      <c r="B178">
        <v>30724</v>
      </c>
      <c r="C178">
        <v>0.15</v>
      </c>
      <c r="D178">
        <v>0</v>
      </c>
      <c r="E178">
        <v>0.15</v>
      </c>
      <c r="F178">
        <v>0</v>
      </c>
      <c r="G178">
        <v>0</v>
      </c>
      <c r="H178">
        <v>0</v>
      </c>
      <c r="I178">
        <v>0</v>
      </c>
      <c r="J178">
        <v>0</v>
      </c>
      <c r="K178">
        <v>0</v>
      </c>
      <c r="L178">
        <v>0</v>
      </c>
      <c r="M178" t="s">
        <v>653</v>
      </c>
      <c r="N178" s="10">
        <v>3.7499999999999999E-2</v>
      </c>
      <c r="O178" s="11">
        <v>0</v>
      </c>
      <c r="P178">
        <v>0</v>
      </c>
      <c r="Q178">
        <v>0</v>
      </c>
    </row>
    <row r="179" spans="1:17" x14ac:dyDescent="0.4">
      <c r="A179" s="1">
        <v>44022.163923611108</v>
      </c>
      <c r="B179">
        <v>30724</v>
      </c>
      <c r="C179">
        <v>0.17</v>
      </c>
      <c r="D179">
        <v>0</v>
      </c>
      <c r="E179">
        <v>0.17</v>
      </c>
      <c r="F179">
        <v>0</v>
      </c>
      <c r="G179">
        <v>0</v>
      </c>
      <c r="H179">
        <v>0</v>
      </c>
      <c r="I179">
        <v>0</v>
      </c>
      <c r="J179">
        <v>0</v>
      </c>
      <c r="K179">
        <v>0</v>
      </c>
      <c r="L179">
        <v>0</v>
      </c>
      <c r="M179" t="s">
        <v>653</v>
      </c>
      <c r="N179" s="10">
        <v>4.2500000000000003E-2</v>
      </c>
      <c r="O179" s="11">
        <v>0</v>
      </c>
      <c r="P179">
        <v>0</v>
      </c>
      <c r="Q179">
        <v>0</v>
      </c>
    </row>
    <row r="180" spans="1:17" x14ac:dyDescent="0.4">
      <c r="A180" s="1">
        <v>44022.164618055554</v>
      </c>
      <c r="B180">
        <v>30724</v>
      </c>
      <c r="C180">
        <v>0.18</v>
      </c>
      <c r="D180">
        <v>0</v>
      </c>
      <c r="E180">
        <v>0.18</v>
      </c>
      <c r="F180">
        <v>0</v>
      </c>
      <c r="G180">
        <v>0</v>
      </c>
      <c r="H180">
        <v>0</v>
      </c>
      <c r="I180">
        <v>0</v>
      </c>
      <c r="J180">
        <v>0</v>
      </c>
      <c r="K180">
        <v>0</v>
      </c>
      <c r="L180">
        <v>0</v>
      </c>
      <c r="M180" t="s">
        <v>653</v>
      </c>
      <c r="N180" s="10">
        <v>4.4999999999999998E-2</v>
      </c>
      <c r="O180" s="11">
        <v>0</v>
      </c>
      <c r="P180">
        <v>0</v>
      </c>
      <c r="Q180">
        <v>0</v>
      </c>
    </row>
    <row r="181" spans="1:17" x14ac:dyDescent="0.4">
      <c r="A181" s="1">
        <v>44022.165312500001</v>
      </c>
      <c r="B181">
        <v>30724</v>
      </c>
      <c r="C181">
        <v>0.12</v>
      </c>
      <c r="D181">
        <v>0</v>
      </c>
      <c r="E181">
        <v>0.12</v>
      </c>
      <c r="F181">
        <v>0</v>
      </c>
      <c r="G181">
        <v>0</v>
      </c>
      <c r="H181">
        <v>0</v>
      </c>
      <c r="I181">
        <v>0</v>
      </c>
      <c r="J181">
        <v>0</v>
      </c>
      <c r="K181">
        <v>0</v>
      </c>
      <c r="L181">
        <v>0</v>
      </c>
      <c r="M181" t="s">
        <v>653</v>
      </c>
      <c r="N181" s="10">
        <v>0.03</v>
      </c>
      <c r="O181" s="11">
        <v>0</v>
      </c>
      <c r="P181">
        <v>0</v>
      </c>
      <c r="Q181">
        <v>0</v>
      </c>
    </row>
    <row r="182" spans="1:17" x14ac:dyDescent="0.4">
      <c r="A182" s="1">
        <v>44022.166006944448</v>
      </c>
      <c r="B182">
        <v>30724</v>
      </c>
      <c r="C182">
        <v>0.15</v>
      </c>
      <c r="D182">
        <v>0</v>
      </c>
      <c r="E182">
        <v>0.15</v>
      </c>
      <c r="F182">
        <v>0</v>
      </c>
      <c r="G182">
        <v>0</v>
      </c>
      <c r="H182">
        <v>0</v>
      </c>
      <c r="I182">
        <v>0</v>
      </c>
      <c r="J182">
        <v>0</v>
      </c>
      <c r="K182">
        <v>0</v>
      </c>
      <c r="L182">
        <v>0</v>
      </c>
      <c r="M182" t="s">
        <v>653</v>
      </c>
      <c r="N182" s="10">
        <v>3.7499999999999999E-2</v>
      </c>
      <c r="O182" s="11">
        <v>0</v>
      </c>
      <c r="P182">
        <v>0</v>
      </c>
      <c r="Q182">
        <v>0</v>
      </c>
    </row>
    <row r="183" spans="1:17" x14ac:dyDescent="0.4">
      <c r="A183" s="1">
        <v>44022.166701388887</v>
      </c>
      <c r="B183">
        <v>30724</v>
      </c>
      <c r="C183">
        <v>0.17</v>
      </c>
      <c r="D183">
        <v>0</v>
      </c>
      <c r="E183">
        <v>0.17</v>
      </c>
      <c r="F183">
        <v>0</v>
      </c>
      <c r="G183">
        <v>0</v>
      </c>
      <c r="H183">
        <v>0</v>
      </c>
      <c r="I183">
        <v>0</v>
      </c>
      <c r="J183">
        <v>0</v>
      </c>
      <c r="K183">
        <v>0</v>
      </c>
      <c r="L183">
        <v>0</v>
      </c>
      <c r="M183" t="s">
        <v>653</v>
      </c>
      <c r="N183" s="10">
        <v>4.2500000000000003E-2</v>
      </c>
      <c r="O183" s="11">
        <v>0</v>
      </c>
      <c r="P183">
        <v>0</v>
      </c>
      <c r="Q183">
        <v>0</v>
      </c>
    </row>
    <row r="184" spans="1:17" x14ac:dyDescent="0.4">
      <c r="A184" s="1">
        <v>44022.167395833334</v>
      </c>
      <c r="B184">
        <v>30724</v>
      </c>
      <c r="C184">
        <v>0.15</v>
      </c>
      <c r="D184">
        <v>0</v>
      </c>
      <c r="E184">
        <v>0.15</v>
      </c>
      <c r="F184">
        <v>0</v>
      </c>
      <c r="G184">
        <v>0</v>
      </c>
      <c r="H184">
        <v>0</v>
      </c>
      <c r="I184">
        <v>0</v>
      </c>
      <c r="J184">
        <v>0</v>
      </c>
      <c r="K184">
        <v>0</v>
      </c>
      <c r="L184">
        <v>0</v>
      </c>
      <c r="M184" t="s">
        <v>653</v>
      </c>
      <c r="N184" s="10">
        <v>3.7499999999999999E-2</v>
      </c>
      <c r="O184" s="11">
        <v>0</v>
      </c>
      <c r="P184">
        <v>0</v>
      </c>
      <c r="Q184">
        <v>0</v>
      </c>
    </row>
    <row r="185" spans="1:17" x14ac:dyDescent="0.4">
      <c r="A185" s="1">
        <v>44022.168090277781</v>
      </c>
      <c r="B185">
        <v>30724</v>
      </c>
      <c r="C185">
        <v>0.17</v>
      </c>
      <c r="D185">
        <v>0</v>
      </c>
      <c r="E185">
        <v>0.17</v>
      </c>
      <c r="F185">
        <v>0</v>
      </c>
      <c r="G185">
        <v>0</v>
      </c>
      <c r="H185">
        <v>0</v>
      </c>
      <c r="I185">
        <v>0</v>
      </c>
      <c r="J185">
        <v>0</v>
      </c>
      <c r="K185">
        <v>0</v>
      </c>
      <c r="L185">
        <v>0</v>
      </c>
      <c r="M185" t="s">
        <v>653</v>
      </c>
      <c r="N185" s="10">
        <v>4.2500000000000003E-2</v>
      </c>
      <c r="O185" s="11">
        <v>0</v>
      </c>
      <c r="P185">
        <v>0</v>
      </c>
      <c r="Q185">
        <v>0</v>
      </c>
    </row>
    <row r="186" spans="1:17" x14ac:dyDescent="0.4">
      <c r="A186" s="1">
        <v>44022.16878472222</v>
      </c>
      <c r="B186">
        <v>30724</v>
      </c>
      <c r="C186">
        <v>0.13</v>
      </c>
      <c r="D186">
        <v>0</v>
      </c>
      <c r="E186">
        <v>0.13</v>
      </c>
      <c r="F186">
        <v>0</v>
      </c>
      <c r="G186">
        <v>0</v>
      </c>
      <c r="H186">
        <v>0</v>
      </c>
      <c r="I186">
        <v>0</v>
      </c>
      <c r="J186">
        <v>0</v>
      </c>
      <c r="K186">
        <v>0</v>
      </c>
      <c r="L186">
        <v>0</v>
      </c>
      <c r="M186" t="s">
        <v>653</v>
      </c>
      <c r="N186" s="10">
        <v>3.2500000000000001E-2</v>
      </c>
      <c r="O186" s="11">
        <v>0</v>
      </c>
      <c r="P186">
        <v>0</v>
      </c>
      <c r="Q186">
        <v>0</v>
      </c>
    </row>
    <row r="187" spans="1:17" x14ac:dyDescent="0.4">
      <c r="A187" s="1">
        <v>44022.169479166667</v>
      </c>
      <c r="B187">
        <v>30724</v>
      </c>
      <c r="C187">
        <v>0.15</v>
      </c>
      <c r="D187">
        <v>0</v>
      </c>
      <c r="E187">
        <v>0.15</v>
      </c>
      <c r="F187">
        <v>0</v>
      </c>
      <c r="G187">
        <v>0</v>
      </c>
      <c r="H187">
        <v>0</v>
      </c>
      <c r="I187">
        <v>0</v>
      </c>
      <c r="J187">
        <v>0</v>
      </c>
      <c r="K187">
        <v>0</v>
      </c>
      <c r="L187">
        <v>0</v>
      </c>
      <c r="M187" t="s">
        <v>653</v>
      </c>
      <c r="N187" s="10">
        <v>3.7499999999999999E-2</v>
      </c>
      <c r="O187" s="11">
        <v>0</v>
      </c>
      <c r="P187">
        <v>0</v>
      </c>
      <c r="Q187">
        <v>0</v>
      </c>
    </row>
    <row r="188" spans="1:17" x14ac:dyDescent="0.4">
      <c r="A188" s="1">
        <v>44022.161145833335</v>
      </c>
      <c r="B188">
        <v>30986</v>
      </c>
      <c r="C188">
        <v>0.53</v>
      </c>
      <c r="D188">
        <v>0</v>
      </c>
      <c r="E188">
        <v>0.53</v>
      </c>
      <c r="F188">
        <v>0</v>
      </c>
      <c r="G188">
        <v>0</v>
      </c>
      <c r="H188">
        <v>0</v>
      </c>
      <c r="I188">
        <v>0</v>
      </c>
      <c r="J188">
        <v>0</v>
      </c>
      <c r="K188">
        <v>0</v>
      </c>
      <c r="L188">
        <v>0</v>
      </c>
      <c r="M188" t="s">
        <v>654</v>
      </c>
      <c r="N188" s="10">
        <v>0.13250000000000001</v>
      </c>
      <c r="O188" s="11">
        <v>0</v>
      </c>
      <c r="P188">
        <v>0</v>
      </c>
      <c r="Q188">
        <v>0</v>
      </c>
    </row>
    <row r="189" spans="1:17" x14ac:dyDescent="0.4">
      <c r="A189" s="1">
        <v>44022.161840277775</v>
      </c>
      <c r="B189">
        <v>30986</v>
      </c>
      <c r="C189">
        <v>0.43</v>
      </c>
      <c r="D189">
        <v>0</v>
      </c>
      <c r="E189">
        <v>0.43</v>
      </c>
      <c r="F189">
        <v>0</v>
      </c>
      <c r="G189">
        <v>0</v>
      </c>
      <c r="H189">
        <v>0</v>
      </c>
      <c r="I189">
        <v>0</v>
      </c>
      <c r="J189">
        <v>0</v>
      </c>
      <c r="K189">
        <v>0</v>
      </c>
      <c r="L189">
        <v>0</v>
      </c>
      <c r="M189" t="s">
        <v>654</v>
      </c>
      <c r="N189" s="10">
        <v>0.1075</v>
      </c>
      <c r="O189" s="11">
        <v>0</v>
      </c>
      <c r="P189">
        <v>0</v>
      </c>
      <c r="Q189">
        <v>0</v>
      </c>
    </row>
    <row r="190" spans="1:17" x14ac:dyDescent="0.4">
      <c r="A190" s="1">
        <v>44022.162534722222</v>
      </c>
      <c r="B190">
        <v>30986</v>
      </c>
      <c r="C190">
        <v>0.6</v>
      </c>
      <c r="D190">
        <v>0</v>
      </c>
      <c r="E190">
        <v>0.6</v>
      </c>
      <c r="F190">
        <v>0</v>
      </c>
      <c r="G190">
        <v>0</v>
      </c>
      <c r="H190">
        <v>0</v>
      </c>
      <c r="I190">
        <v>0</v>
      </c>
      <c r="J190">
        <v>0</v>
      </c>
      <c r="K190">
        <v>0</v>
      </c>
      <c r="L190">
        <v>0</v>
      </c>
      <c r="M190" t="s">
        <v>654</v>
      </c>
      <c r="N190" s="10">
        <v>0.15</v>
      </c>
      <c r="O190" s="11">
        <v>0</v>
      </c>
      <c r="P190">
        <v>0</v>
      </c>
      <c r="Q190">
        <v>0</v>
      </c>
    </row>
    <row r="191" spans="1:17" x14ac:dyDescent="0.4">
      <c r="A191" s="1">
        <v>44022.163229166668</v>
      </c>
      <c r="B191">
        <v>30986</v>
      </c>
      <c r="C191">
        <v>0.63</v>
      </c>
      <c r="D191">
        <v>0</v>
      </c>
      <c r="E191">
        <v>0.63</v>
      </c>
      <c r="F191">
        <v>0</v>
      </c>
      <c r="G191">
        <v>0</v>
      </c>
      <c r="H191">
        <v>0</v>
      </c>
      <c r="I191">
        <v>0</v>
      </c>
      <c r="J191">
        <v>0</v>
      </c>
      <c r="K191">
        <v>0</v>
      </c>
      <c r="L191">
        <v>0</v>
      </c>
      <c r="M191" t="s">
        <v>654</v>
      </c>
      <c r="N191" s="10">
        <v>0.1575</v>
      </c>
      <c r="O191" s="11">
        <v>0</v>
      </c>
      <c r="P191">
        <v>0</v>
      </c>
      <c r="Q191">
        <v>0</v>
      </c>
    </row>
    <row r="192" spans="1:17" x14ac:dyDescent="0.4">
      <c r="A192" s="1">
        <v>44022.175034722219</v>
      </c>
      <c r="B192">
        <v>32348</v>
      </c>
      <c r="C192">
        <v>0.3</v>
      </c>
      <c r="D192">
        <v>0</v>
      </c>
      <c r="E192">
        <v>0.3</v>
      </c>
      <c r="F192">
        <v>0</v>
      </c>
      <c r="G192">
        <v>0</v>
      </c>
      <c r="H192">
        <v>0</v>
      </c>
      <c r="I192">
        <v>0</v>
      </c>
      <c r="J192">
        <v>0</v>
      </c>
      <c r="K192">
        <v>0</v>
      </c>
      <c r="L192">
        <v>0</v>
      </c>
      <c r="M192" t="s">
        <v>654</v>
      </c>
      <c r="N192" s="10">
        <v>7.4999999999999997E-2</v>
      </c>
      <c r="O192" s="11">
        <v>0</v>
      </c>
      <c r="P192">
        <v>0</v>
      </c>
      <c r="Q192">
        <v>0</v>
      </c>
    </row>
    <row r="193" spans="1:17" x14ac:dyDescent="0.4">
      <c r="A193" s="1">
        <v>44022.175717592596</v>
      </c>
      <c r="B193">
        <v>32348</v>
      </c>
      <c r="C193">
        <v>0.53</v>
      </c>
      <c r="D193">
        <v>0</v>
      </c>
      <c r="E193">
        <v>0.53</v>
      </c>
      <c r="F193">
        <v>0</v>
      </c>
      <c r="G193">
        <v>0</v>
      </c>
      <c r="H193">
        <v>0</v>
      </c>
      <c r="I193">
        <v>0</v>
      </c>
      <c r="J193">
        <v>0</v>
      </c>
      <c r="K193">
        <v>0</v>
      </c>
      <c r="L193">
        <v>0</v>
      </c>
      <c r="M193" t="s">
        <v>654</v>
      </c>
      <c r="N193" s="10">
        <v>0.13250000000000001</v>
      </c>
      <c r="O193" s="11">
        <v>0</v>
      </c>
      <c r="P193">
        <v>0</v>
      </c>
      <c r="Q193">
        <v>0</v>
      </c>
    </row>
    <row r="194" spans="1:17" x14ac:dyDescent="0.4">
      <c r="A194" s="1">
        <v>44022.176412037035</v>
      </c>
      <c r="B194">
        <v>32348</v>
      </c>
      <c r="C194">
        <v>0.53</v>
      </c>
      <c r="D194">
        <v>0</v>
      </c>
      <c r="E194">
        <v>0.53</v>
      </c>
      <c r="F194">
        <v>0</v>
      </c>
      <c r="G194">
        <v>0</v>
      </c>
      <c r="H194">
        <v>0</v>
      </c>
      <c r="I194">
        <v>0</v>
      </c>
      <c r="J194">
        <v>0</v>
      </c>
      <c r="K194">
        <v>0</v>
      </c>
      <c r="L194">
        <v>0</v>
      </c>
      <c r="M194" t="s">
        <v>654</v>
      </c>
      <c r="N194" s="10">
        <v>0.13250000000000001</v>
      </c>
      <c r="O194" s="11">
        <v>0</v>
      </c>
      <c r="P194">
        <v>0</v>
      </c>
      <c r="Q194">
        <v>0</v>
      </c>
    </row>
    <row r="195" spans="1:17" x14ac:dyDescent="0.4">
      <c r="A195" s="1">
        <v>44022.177106481482</v>
      </c>
      <c r="B195">
        <v>32348</v>
      </c>
      <c r="C195">
        <v>0.56999999999999995</v>
      </c>
      <c r="D195">
        <v>0</v>
      </c>
      <c r="E195">
        <v>0.56999999999999995</v>
      </c>
      <c r="F195">
        <v>0</v>
      </c>
      <c r="G195">
        <v>0</v>
      </c>
      <c r="H195">
        <v>0</v>
      </c>
      <c r="I195">
        <v>0</v>
      </c>
      <c r="J195">
        <v>0</v>
      </c>
      <c r="K195">
        <v>0</v>
      </c>
      <c r="L195">
        <v>0</v>
      </c>
      <c r="M195" t="s">
        <v>654</v>
      </c>
      <c r="N195" s="10">
        <v>0.14249999999999999</v>
      </c>
      <c r="O195" s="11">
        <v>0</v>
      </c>
      <c r="P195">
        <v>0</v>
      </c>
      <c r="Q195">
        <v>0</v>
      </c>
    </row>
    <row r="196" spans="1:17" x14ac:dyDescent="0.4">
      <c r="A196" s="1">
        <v>44022.164618055554</v>
      </c>
      <c r="B196">
        <v>31312</v>
      </c>
      <c r="C196">
        <v>0.56999999999999995</v>
      </c>
      <c r="D196">
        <v>0</v>
      </c>
      <c r="E196">
        <v>0.56999999999999995</v>
      </c>
      <c r="F196">
        <v>0</v>
      </c>
      <c r="G196">
        <v>0</v>
      </c>
      <c r="H196">
        <v>0</v>
      </c>
      <c r="I196">
        <v>0</v>
      </c>
      <c r="J196">
        <v>0</v>
      </c>
      <c r="K196">
        <v>0</v>
      </c>
      <c r="L196">
        <v>0</v>
      </c>
      <c r="M196" t="s">
        <v>655</v>
      </c>
      <c r="N196" s="10">
        <v>0.14249999999999999</v>
      </c>
      <c r="O196" s="11">
        <v>0</v>
      </c>
      <c r="P196">
        <v>0</v>
      </c>
      <c r="Q196">
        <v>0</v>
      </c>
    </row>
    <row r="197" spans="1:17" x14ac:dyDescent="0.4">
      <c r="A197" s="1">
        <v>44022.165312500001</v>
      </c>
      <c r="B197">
        <v>31312</v>
      </c>
      <c r="C197">
        <v>0.56999999999999995</v>
      </c>
      <c r="D197">
        <v>0</v>
      </c>
      <c r="E197">
        <v>0.56999999999999995</v>
      </c>
      <c r="F197">
        <v>0</v>
      </c>
      <c r="G197">
        <v>0</v>
      </c>
      <c r="H197">
        <v>0</v>
      </c>
      <c r="I197">
        <v>0</v>
      </c>
      <c r="J197">
        <v>0</v>
      </c>
      <c r="K197">
        <v>0</v>
      </c>
      <c r="L197">
        <v>0</v>
      </c>
      <c r="M197" t="s">
        <v>655</v>
      </c>
      <c r="N197" s="10">
        <v>0.14249999999999999</v>
      </c>
      <c r="O197" s="11">
        <v>0</v>
      </c>
      <c r="P197">
        <v>0</v>
      </c>
      <c r="Q197">
        <v>0</v>
      </c>
    </row>
    <row r="198" spans="1:17" x14ac:dyDescent="0.4">
      <c r="A198" s="1">
        <v>44022.166006944448</v>
      </c>
      <c r="B198">
        <v>31312</v>
      </c>
      <c r="C198">
        <v>0.62</v>
      </c>
      <c r="D198">
        <v>0</v>
      </c>
      <c r="E198">
        <v>0.62</v>
      </c>
      <c r="F198">
        <v>0</v>
      </c>
      <c r="G198">
        <v>0</v>
      </c>
      <c r="H198">
        <v>0</v>
      </c>
      <c r="I198">
        <v>0</v>
      </c>
      <c r="J198">
        <v>0</v>
      </c>
      <c r="K198">
        <v>0</v>
      </c>
      <c r="L198">
        <v>0</v>
      </c>
      <c r="M198" t="s">
        <v>655</v>
      </c>
      <c r="N198" s="10">
        <v>0.155</v>
      </c>
      <c r="O198" s="11">
        <v>0</v>
      </c>
      <c r="P198">
        <v>0</v>
      </c>
      <c r="Q198">
        <v>0</v>
      </c>
    </row>
    <row r="199" spans="1:17" x14ac:dyDescent="0.4">
      <c r="A199" s="1">
        <v>44022.166701388887</v>
      </c>
      <c r="B199">
        <v>31312</v>
      </c>
      <c r="C199">
        <v>0.55000000000000004</v>
      </c>
      <c r="D199">
        <v>0</v>
      </c>
      <c r="E199">
        <v>0.55000000000000004</v>
      </c>
      <c r="F199">
        <v>0</v>
      </c>
      <c r="G199">
        <v>0</v>
      </c>
      <c r="H199">
        <v>0</v>
      </c>
      <c r="I199">
        <v>0</v>
      </c>
      <c r="J199">
        <v>0</v>
      </c>
      <c r="K199">
        <v>0</v>
      </c>
      <c r="L199">
        <v>0</v>
      </c>
      <c r="M199" t="s">
        <v>655</v>
      </c>
      <c r="N199" s="10">
        <v>0.13750000000000001</v>
      </c>
      <c r="O199" s="11">
        <v>0</v>
      </c>
      <c r="P199">
        <v>0</v>
      </c>
      <c r="Q199">
        <v>0</v>
      </c>
    </row>
    <row r="200" spans="1:17" x14ac:dyDescent="0.4">
      <c r="A200" s="1">
        <v>44022.170868055553</v>
      </c>
      <c r="B200">
        <v>31971</v>
      </c>
      <c r="C200">
        <v>0.18</v>
      </c>
      <c r="D200">
        <v>0</v>
      </c>
      <c r="E200">
        <v>0.18</v>
      </c>
      <c r="F200">
        <v>0</v>
      </c>
      <c r="G200">
        <v>0</v>
      </c>
      <c r="H200">
        <v>0</v>
      </c>
      <c r="I200">
        <v>0</v>
      </c>
      <c r="J200">
        <v>0</v>
      </c>
      <c r="K200">
        <v>0</v>
      </c>
      <c r="L200">
        <v>0</v>
      </c>
      <c r="M200" t="s">
        <v>657</v>
      </c>
      <c r="N200" s="10">
        <v>4.4999999999999998E-2</v>
      </c>
      <c r="O200" s="11">
        <v>0</v>
      </c>
      <c r="P200">
        <v>0</v>
      </c>
      <c r="Q200">
        <v>0</v>
      </c>
    </row>
    <row r="201" spans="1:17" x14ac:dyDescent="0.4">
      <c r="A201" s="1">
        <v>44022.1715625</v>
      </c>
      <c r="B201">
        <v>31971</v>
      </c>
      <c r="C201">
        <v>0.13</v>
      </c>
      <c r="D201">
        <v>0</v>
      </c>
      <c r="E201">
        <v>0.13</v>
      </c>
      <c r="F201">
        <v>0</v>
      </c>
      <c r="G201">
        <v>0</v>
      </c>
      <c r="H201">
        <v>0</v>
      </c>
      <c r="I201">
        <v>0</v>
      </c>
      <c r="J201">
        <v>0</v>
      </c>
      <c r="K201">
        <v>0</v>
      </c>
      <c r="L201">
        <v>0</v>
      </c>
      <c r="M201" t="s">
        <v>657</v>
      </c>
      <c r="N201" s="10">
        <v>3.2500000000000001E-2</v>
      </c>
      <c r="O201" s="11">
        <v>0</v>
      </c>
      <c r="P201">
        <v>0</v>
      </c>
      <c r="Q201">
        <v>0</v>
      </c>
    </row>
    <row r="202" spans="1:17" x14ac:dyDescent="0.4">
      <c r="A202" s="1">
        <v>44022.172256944446</v>
      </c>
      <c r="B202">
        <v>31971</v>
      </c>
      <c r="C202">
        <v>0.2</v>
      </c>
      <c r="D202">
        <v>0</v>
      </c>
      <c r="E202">
        <v>0.2</v>
      </c>
      <c r="F202">
        <v>0</v>
      </c>
      <c r="G202">
        <v>0</v>
      </c>
      <c r="H202">
        <v>0</v>
      </c>
      <c r="I202">
        <v>0</v>
      </c>
      <c r="J202">
        <v>0</v>
      </c>
      <c r="K202">
        <v>0</v>
      </c>
      <c r="L202">
        <v>0</v>
      </c>
      <c r="M202" t="s">
        <v>657</v>
      </c>
      <c r="N202" s="10">
        <v>0.05</v>
      </c>
      <c r="O202" s="11">
        <v>0</v>
      </c>
      <c r="P202">
        <v>0</v>
      </c>
      <c r="Q202">
        <v>0</v>
      </c>
    </row>
    <row r="203" spans="1:17" x14ac:dyDescent="0.4">
      <c r="A203" s="1">
        <v>44022.172951388886</v>
      </c>
      <c r="B203">
        <v>31971</v>
      </c>
      <c r="C203">
        <v>0.2</v>
      </c>
      <c r="D203">
        <v>0</v>
      </c>
      <c r="E203">
        <v>0.2</v>
      </c>
      <c r="F203">
        <v>0</v>
      </c>
      <c r="G203">
        <v>0</v>
      </c>
      <c r="H203">
        <v>0</v>
      </c>
      <c r="I203">
        <v>0</v>
      </c>
      <c r="J203">
        <v>0</v>
      </c>
      <c r="K203">
        <v>0</v>
      </c>
      <c r="L203">
        <v>0</v>
      </c>
      <c r="M203" t="s">
        <v>657</v>
      </c>
      <c r="N203" s="10">
        <v>0.05</v>
      </c>
      <c r="O203" s="11">
        <v>0</v>
      </c>
      <c r="P203">
        <v>0</v>
      </c>
      <c r="Q203">
        <v>0</v>
      </c>
    </row>
    <row r="204" spans="1:17" x14ac:dyDescent="0.4">
      <c r="A204" s="1">
        <v>44022.173645833333</v>
      </c>
      <c r="B204">
        <v>31971</v>
      </c>
      <c r="C204">
        <v>0.17</v>
      </c>
      <c r="D204">
        <v>0</v>
      </c>
      <c r="E204">
        <v>0.17</v>
      </c>
      <c r="F204">
        <v>0</v>
      </c>
      <c r="G204">
        <v>0</v>
      </c>
      <c r="H204">
        <v>0</v>
      </c>
      <c r="I204">
        <v>0</v>
      </c>
      <c r="J204">
        <v>0</v>
      </c>
      <c r="K204">
        <v>0</v>
      </c>
      <c r="L204">
        <v>0</v>
      </c>
      <c r="M204" t="s">
        <v>657</v>
      </c>
      <c r="N204" s="10">
        <v>4.2500000000000003E-2</v>
      </c>
      <c r="O204" s="11">
        <v>0</v>
      </c>
      <c r="P204">
        <v>0</v>
      </c>
      <c r="Q204">
        <v>0</v>
      </c>
    </row>
    <row r="205" spans="1:17" x14ac:dyDescent="0.4">
      <c r="A205" s="1">
        <v>44022.174340277779</v>
      </c>
      <c r="B205">
        <v>31971</v>
      </c>
      <c r="C205">
        <v>0.18</v>
      </c>
      <c r="D205">
        <v>0</v>
      </c>
      <c r="E205">
        <v>0.18</v>
      </c>
      <c r="F205">
        <v>0</v>
      </c>
      <c r="G205">
        <v>0</v>
      </c>
      <c r="H205">
        <v>0</v>
      </c>
      <c r="I205">
        <v>0</v>
      </c>
      <c r="J205">
        <v>0</v>
      </c>
      <c r="K205">
        <v>0</v>
      </c>
      <c r="L205">
        <v>0</v>
      </c>
      <c r="M205" t="s">
        <v>657</v>
      </c>
      <c r="N205" s="10">
        <v>4.4999999999999998E-2</v>
      </c>
      <c r="O205" s="11">
        <v>0</v>
      </c>
      <c r="P205">
        <v>0</v>
      </c>
      <c r="Q205">
        <v>0</v>
      </c>
    </row>
    <row r="206" spans="1:17" x14ac:dyDescent="0.4">
      <c r="A206" s="1">
        <v>44022.175717592596</v>
      </c>
      <c r="B206">
        <v>31971</v>
      </c>
      <c r="C206">
        <v>0.15</v>
      </c>
      <c r="D206">
        <v>0</v>
      </c>
      <c r="E206">
        <v>0.15</v>
      </c>
      <c r="F206">
        <v>0</v>
      </c>
      <c r="G206">
        <v>0</v>
      </c>
      <c r="H206">
        <v>0</v>
      </c>
      <c r="I206">
        <v>0</v>
      </c>
      <c r="J206">
        <v>0</v>
      </c>
      <c r="K206">
        <v>0</v>
      </c>
      <c r="L206">
        <v>0</v>
      </c>
      <c r="M206" t="s">
        <v>657</v>
      </c>
      <c r="N206" s="10">
        <v>3.7499999999999999E-2</v>
      </c>
      <c r="O206" s="11">
        <v>0</v>
      </c>
      <c r="P206">
        <v>0</v>
      </c>
      <c r="Q206">
        <v>0</v>
      </c>
    </row>
    <row r="207" spans="1:17" x14ac:dyDescent="0.4">
      <c r="A207" s="1">
        <v>44022.176412037035</v>
      </c>
      <c r="B207">
        <v>31971</v>
      </c>
      <c r="C207">
        <v>0.2</v>
      </c>
      <c r="D207">
        <v>0</v>
      </c>
      <c r="E207">
        <v>0.2</v>
      </c>
      <c r="F207">
        <v>0</v>
      </c>
      <c r="G207">
        <v>0</v>
      </c>
      <c r="H207">
        <v>0</v>
      </c>
      <c r="I207">
        <v>0</v>
      </c>
      <c r="J207">
        <v>0</v>
      </c>
      <c r="K207">
        <v>0</v>
      </c>
      <c r="L207">
        <v>0</v>
      </c>
      <c r="M207" t="s">
        <v>657</v>
      </c>
      <c r="N207" s="10">
        <v>0.05</v>
      </c>
      <c r="O207" s="11">
        <v>0</v>
      </c>
      <c r="P207">
        <v>0</v>
      </c>
      <c r="Q207">
        <v>0</v>
      </c>
    </row>
    <row r="208" spans="1:17" x14ac:dyDescent="0.4">
      <c r="A208" s="1">
        <v>44022.177106481482</v>
      </c>
      <c r="B208">
        <v>31971</v>
      </c>
      <c r="C208">
        <v>0.18</v>
      </c>
      <c r="D208">
        <v>0</v>
      </c>
      <c r="E208">
        <v>0.18</v>
      </c>
      <c r="F208">
        <v>0</v>
      </c>
      <c r="G208">
        <v>0</v>
      </c>
      <c r="H208">
        <v>0</v>
      </c>
      <c r="I208">
        <v>0</v>
      </c>
      <c r="J208">
        <v>0</v>
      </c>
      <c r="K208">
        <v>0</v>
      </c>
      <c r="L208">
        <v>0</v>
      </c>
      <c r="M208" t="s">
        <v>657</v>
      </c>
      <c r="N208" s="10">
        <v>4.4999999999999998E-2</v>
      </c>
      <c r="O208" s="11">
        <v>0</v>
      </c>
      <c r="P208">
        <v>0</v>
      </c>
      <c r="Q208">
        <v>0</v>
      </c>
    </row>
    <row r="209" spans="1:17" x14ac:dyDescent="0.4">
      <c r="A209" s="1">
        <v>44022.155578703707</v>
      </c>
      <c r="B209">
        <v>29958</v>
      </c>
      <c r="C209">
        <v>0.15</v>
      </c>
      <c r="D209">
        <v>0</v>
      </c>
      <c r="E209">
        <v>0.15</v>
      </c>
      <c r="F209">
        <v>0</v>
      </c>
      <c r="G209">
        <v>0</v>
      </c>
      <c r="H209">
        <v>0</v>
      </c>
      <c r="I209">
        <v>0</v>
      </c>
      <c r="J209">
        <v>0</v>
      </c>
      <c r="K209">
        <v>0</v>
      </c>
      <c r="L209">
        <v>0</v>
      </c>
      <c r="M209" t="s">
        <v>646</v>
      </c>
      <c r="N209" s="10">
        <v>3.7499999999999999E-2</v>
      </c>
      <c r="O209" s="11">
        <v>0</v>
      </c>
      <c r="P209">
        <v>0</v>
      </c>
      <c r="Q209">
        <v>0</v>
      </c>
    </row>
    <row r="210" spans="1:17" x14ac:dyDescent="0.4">
      <c r="A210" s="1">
        <v>44022.156273148146</v>
      </c>
      <c r="B210">
        <v>29958</v>
      </c>
      <c r="C210">
        <v>0.27</v>
      </c>
      <c r="D210">
        <v>0</v>
      </c>
      <c r="E210">
        <v>0.27</v>
      </c>
      <c r="F210">
        <v>0</v>
      </c>
      <c r="G210">
        <v>0</v>
      </c>
      <c r="H210">
        <v>0</v>
      </c>
      <c r="I210">
        <v>0</v>
      </c>
      <c r="J210">
        <v>0</v>
      </c>
      <c r="K210">
        <v>0</v>
      </c>
      <c r="L210">
        <v>0</v>
      </c>
      <c r="M210" t="s">
        <v>646</v>
      </c>
      <c r="N210" s="10">
        <v>6.7500000000000004E-2</v>
      </c>
      <c r="O210" s="11">
        <v>0</v>
      </c>
      <c r="P210">
        <v>0</v>
      </c>
      <c r="Q210">
        <v>0</v>
      </c>
    </row>
    <row r="211" spans="1:17" x14ac:dyDescent="0.4">
      <c r="A211" s="1">
        <v>44022.156967592593</v>
      </c>
      <c r="B211">
        <v>29958</v>
      </c>
      <c r="C211">
        <v>0.22</v>
      </c>
      <c r="D211">
        <v>0</v>
      </c>
      <c r="E211">
        <v>0.22</v>
      </c>
      <c r="F211">
        <v>0</v>
      </c>
      <c r="G211">
        <v>0</v>
      </c>
      <c r="H211">
        <v>0</v>
      </c>
      <c r="I211">
        <v>0</v>
      </c>
      <c r="J211">
        <v>0</v>
      </c>
      <c r="K211">
        <v>0</v>
      </c>
      <c r="L211">
        <v>0</v>
      </c>
      <c r="M211" t="s">
        <v>646</v>
      </c>
      <c r="N211" s="10">
        <v>5.5E-2</v>
      </c>
      <c r="O211" s="11">
        <v>0</v>
      </c>
      <c r="P211">
        <v>0</v>
      </c>
      <c r="Q211">
        <v>0</v>
      </c>
    </row>
    <row r="212" spans="1:17" x14ac:dyDescent="0.4">
      <c r="A212" s="1">
        <v>44022.15766203704</v>
      </c>
      <c r="B212">
        <v>29958</v>
      </c>
      <c r="C212">
        <v>0.27</v>
      </c>
      <c r="D212">
        <v>0</v>
      </c>
      <c r="E212">
        <v>0.27</v>
      </c>
      <c r="F212">
        <v>0</v>
      </c>
      <c r="G212">
        <v>0</v>
      </c>
      <c r="H212">
        <v>0</v>
      </c>
      <c r="I212">
        <v>0</v>
      </c>
      <c r="J212">
        <v>0</v>
      </c>
      <c r="K212">
        <v>0</v>
      </c>
      <c r="L212">
        <v>0</v>
      </c>
      <c r="M212" t="s">
        <v>646</v>
      </c>
      <c r="N212" s="10">
        <v>6.7500000000000004E-2</v>
      </c>
      <c r="O212" s="11">
        <v>0</v>
      </c>
      <c r="P212">
        <v>0</v>
      </c>
      <c r="Q212">
        <v>0</v>
      </c>
    </row>
    <row r="213" spans="1:17" x14ac:dyDescent="0.4">
      <c r="A213" s="1">
        <v>44022.158356481479</v>
      </c>
      <c r="B213">
        <v>29958</v>
      </c>
      <c r="C213">
        <v>0.32</v>
      </c>
      <c r="D213">
        <v>0</v>
      </c>
      <c r="E213">
        <v>0.32</v>
      </c>
      <c r="F213">
        <v>0</v>
      </c>
      <c r="G213">
        <v>0</v>
      </c>
      <c r="H213">
        <v>0</v>
      </c>
      <c r="I213">
        <v>0</v>
      </c>
      <c r="J213">
        <v>0</v>
      </c>
      <c r="K213">
        <v>0</v>
      </c>
      <c r="L213">
        <v>0</v>
      </c>
      <c r="M213" t="s">
        <v>646</v>
      </c>
      <c r="N213" s="10">
        <v>0.08</v>
      </c>
      <c r="O213" s="11">
        <v>0</v>
      </c>
      <c r="P213">
        <v>0</v>
      </c>
      <c r="Q213">
        <v>0</v>
      </c>
    </row>
    <row r="214" spans="1:17" x14ac:dyDescent="0.4">
      <c r="A214" s="1">
        <v>44022.159062500003</v>
      </c>
      <c r="B214">
        <v>29958</v>
      </c>
      <c r="C214">
        <v>0.17</v>
      </c>
      <c r="D214">
        <v>0</v>
      </c>
      <c r="E214">
        <v>0.17</v>
      </c>
      <c r="F214">
        <v>0</v>
      </c>
      <c r="G214">
        <v>0</v>
      </c>
      <c r="H214">
        <v>0</v>
      </c>
      <c r="I214">
        <v>0</v>
      </c>
      <c r="J214">
        <v>0</v>
      </c>
      <c r="K214">
        <v>0</v>
      </c>
      <c r="L214">
        <v>0</v>
      </c>
      <c r="M214" t="s">
        <v>646</v>
      </c>
      <c r="N214" s="10">
        <v>4.2500000000000003E-2</v>
      </c>
      <c r="O214" s="11">
        <v>0</v>
      </c>
      <c r="P214">
        <v>0</v>
      </c>
      <c r="Q214">
        <v>0</v>
      </c>
    </row>
    <row r="215" spans="1:17" x14ac:dyDescent="0.4">
      <c r="A215" s="1">
        <v>44022.172256944446</v>
      </c>
      <c r="B215">
        <v>31939</v>
      </c>
      <c r="C215">
        <v>0.13</v>
      </c>
      <c r="D215">
        <v>0</v>
      </c>
      <c r="E215">
        <v>0.13</v>
      </c>
      <c r="F215">
        <v>0</v>
      </c>
      <c r="G215">
        <v>0</v>
      </c>
      <c r="H215">
        <v>0</v>
      </c>
      <c r="I215">
        <v>0</v>
      </c>
      <c r="J215">
        <v>0</v>
      </c>
      <c r="K215">
        <v>0</v>
      </c>
      <c r="L215">
        <v>0</v>
      </c>
      <c r="M215" t="s">
        <v>646</v>
      </c>
      <c r="N215" s="10">
        <v>3.2500000000000001E-2</v>
      </c>
      <c r="O215" s="11">
        <v>0</v>
      </c>
      <c r="P215">
        <v>0</v>
      </c>
      <c r="Q215">
        <v>0</v>
      </c>
    </row>
    <row r="216" spans="1:17" x14ac:dyDescent="0.4">
      <c r="A216" s="1">
        <v>44022.172951388886</v>
      </c>
      <c r="B216">
        <v>31939</v>
      </c>
      <c r="C216">
        <v>0.28000000000000003</v>
      </c>
      <c r="D216">
        <v>0</v>
      </c>
      <c r="E216">
        <v>0.28000000000000003</v>
      </c>
      <c r="F216">
        <v>0</v>
      </c>
      <c r="G216">
        <v>0</v>
      </c>
      <c r="H216">
        <v>0</v>
      </c>
      <c r="I216">
        <v>0</v>
      </c>
      <c r="J216">
        <v>0</v>
      </c>
      <c r="K216">
        <v>0</v>
      </c>
      <c r="L216">
        <v>0</v>
      </c>
      <c r="M216" t="s">
        <v>646</v>
      </c>
      <c r="N216" s="10">
        <v>7.0000000000000007E-2</v>
      </c>
      <c r="O216" s="11">
        <v>0</v>
      </c>
      <c r="P216">
        <v>0</v>
      </c>
      <c r="Q216">
        <v>0</v>
      </c>
    </row>
    <row r="217" spans="1:17" x14ac:dyDescent="0.4">
      <c r="A217" s="1">
        <v>44022.173645833333</v>
      </c>
      <c r="B217">
        <v>31939</v>
      </c>
      <c r="C217">
        <v>0.28000000000000003</v>
      </c>
      <c r="D217">
        <v>0</v>
      </c>
      <c r="E217">
        <v>0.28000000000000003</v>
      </c>
      <c r="F217">
        <v>0</v>
      </c>
      <c r="G217">
        <v>0</v>
      </c>
      <c r="H217">
        <v>0</v>
      </c>
      <c r="I217">
        <v>0</v>
      </c>
      <c r="J217">
        <v>0</v>
      </c>
      <c r="K217">
        <v>0</v>
      </c>
      <c r="L217">
        <v>0</v>
      </c>
      <c r="M217" t="s">
        <v>646</v>
      </c>
      <c r="N217" s="10">
        <v>7.0000000000000007E-2</v>
      </c>
      <c r="O217" s="11">
        <v>0</v>
      </c>
      <c r="P217">
        <v>0</v>
      </c>
      <c r="Q217">
        <v>0</v>
      </c>
    </row>
    <row r="218" spans="1:17" x14ac:dyDescent="0.4">
      <c r="A218" s="1">
        <v>44022.174340277779</v>
      </c>
      <c r="B218">
        <v>31939</v>
      </c>
      <c r="C218">
        <v>0.27</v>
      </c>
      <c r="D218">
        <v>0</v>
      </c>
      <c r="E218">
        <v>0.27</v>
      </c>
      <c r="F218">
        <v>0</v>
      </c>
      <c r="G218">
        <v>0</v>
      </c>
      <c r="H218">
        <v>0</v>
      </c>
      <c r="I218">
        <v>0</v>
      </c>
      <c r="J218">
        <v>0</v>
      </c>
      <c r="K218">
        <v>0</v>
      </c>
      <c r="L218">
        <v>0</v>
      </c>
      <c r="M218" t="s">
        <v>646</v>
      </c>
      <c r="N218" s="10">
        <v>6.7500000000000004E-2</v>
      </c>
      <c r="O218" s="11">
        <v>0</v>
      </c>
      <c r="P218">
        <v>0</v>
      </c>
      <c r="Q218">
        <v>0</v>
      </c>
    </row>
    <row r="219" spans="1:17" x14ac:dyDescent="0.4">
      <c r="A219" s="1">
        <v>44022.175034722219</v>
      </c>
      <c r="B219">
        <v>31939</v>
      </c>
      <c r="C219">
        <v>0.15</v>
      </c>
      <c r="D219">
        <v>0</v>
      </c>
      <c r="E219">
        <v>0.15</v>
      </c>
      <c r="F219">
        <v>0</v>
      </c>
      <c r="G219">
        <v>0</v>
      </c>
      <c r="H219">
        <v>0</v>
      </c>
      <c r="I219">
        <v>0</v>
      </c>
      <c r="J219">
        <v>0</v>
      </c>
      <c r="K219">
        <v>0</v>
      </c>
      <c r="L219">
        <v>0</v>
      </c>
      <c r="M219" t="s">
        <v>646</v>
      </c>
      <c r="N219" s="10">
        <v>3.7499999999999999E-2</v>
      </c>
      <c r="O219" s="11">
        <v>0</v>
      </c>
      <c r="P219">
        <v>0</v>
      </c>
      <c r="Q219">
        <v>0</v>
      </c>
    </row>
    <row r="220" spans="1:17" x14ac:dyDescent="0.4">
      <c r="A220" s="1">
        <v>44022.175717592596</v>
      </c>
      <c r="B220">
        <v>31939</v>
      </c>
      <c r="C220">
        <v>0.28999999999999998</v>
      </c>
      <c r="D220">
        <v>0</v>
      </c>
      <c r="E220">
        <v>0.28999999999999998</v>
      </c>
      <c r="F220">
        <v>0</v>
      </c>
      <c r="G220">
        <v>0</v>
      </c>
      <c r="H220">
        <v>0</v>
      </c>
      <c r="I220">
        <v>0</v>
      </c>
      <c r="J220">
        <v>0</v>
      </c>
      <c r="K220">
        <v>0</v>
      </c>
      <c r="L220">
        <v>0</v>
      </c>
      <c r="M220" t="s">
        <v>646</v>
      </c>
      <c r="N220" s="10">
        <v>7.2499999999999995E-2</v>
      </c>
      <c r="O220" s="11">
        <v>0</v>
      </c>
      <c r="P220">
        <v>0</v>
      </c>
      <c r="Q220">
        <v>0</v>
      </c>
    </row>
    <row r="221" spans="1:17" x14ac:dyDescent="0.4">
      <c r="A221" s="1">
        <v>44022.161145833335</v>
      </c>
      <c r="B221">
        <v>24377</v>
      </c>
      <c r="C221">
        <v>0.12</v>
      </c>
      <c r="D221">
        <v>0</v>
      </c>
      <c r="E221">
        <v>0.12</v>
      </c>
      <c r="F221">
        <v>0</v>
      </c>
      <c r="G221">
        <v>0</v>
      </c>
      <c r="H221">
        <v>0</v>
      </c>
      <c r="I221">
        <v>0</v>
      </c>
      <c r="J221">
        <v>0</v>
      </c>
      <c r="K221">
        <v>0</v>
      </c>
      <c r="L221">
        <v>0</v>
      </c>
      <c r="M221" t="s">
        <v>642</v>
      </c>
      <c r="N221" s="10">
        <v>0.03</v>
      </c>
      <c r="O221" s="11">
        <v>0</v>
      </c>
      <c r="P221">
        <v>0</v>
      </c>
      <c r="Q221">
        <v>0</v>
      </c>
    </row>
    <row r="222" spans="1:17" x14ac:dyDescent="0.4">
      <c r="A222" s="1">
        <v>44022.166006944448</v>
      </c>
      <c r="B222">
        <v>24377</v>
      </c>
      <c r="C222">
        <v>0.12</v>
      </c>
      <c r="D222">
        <v>0</v>
      </c>
      <c r="E222">
        <v>0.12</v>
      </c>
      <c r="F222">
        <v>0</v>
      </c>
      <c r="G222">
        <v>0</v>
      </c>
      <c r="H222">
        <v>0</v>
      </c>
      <c r="I222">
        <v>0</v>
      </c>
      <c r="J222">
        <v>0</v>
      </c>
      <c r="K222">
        <v>0</v>
      </c>
      <c r="L222">
        <v>0</v>
      </c>
      <c r="M222" t="s">
        <v>642</v>
      </c>
      <c r="N222" s="10">
        <v>0.03</v>
      </c>
      <c r="O222" s="11">
        <v>0</v>
      </c>
      <c r="P222">
        <v>0</v>
      </c>
      <c r="Q222">
        <v>0</v>
      </c>
    </row>
    <row r="223" spans="1:17" x14ac:dyDescent="0.4">
      <c r="A223" s="1">
        <v>44022.16878472222</v>
      </c>
      <c r="B223">
        <v>24377</v>
      </c>
      <c r="C223">
        <v>0.12</v>
      </c>
      <c r="D223">
        <v>0</v>
      </c>
      <c r="E223">
        <v>0.12</v>
      </c>
      <c r="F223">
        <v>0</v>
      </c>
      <c r="G223">
        <v>0</v>
      </c>
      <c r="H223">
        <v>0</v>
      </c>
      <c r="I223">
        <v>0</v>
      </c>
      <c r="J223">
        <v>0</v>
      </c>
      <c r="K223">
        <v>0</v>
      </c>
      <c r="L223">
        <v>0</v>
      </c>
      <c r="M223" t="s">
        <v>642</v>
      </c>
      <c r="N223" s="10">
        <v>0.03</v>
      </c>
      <c r="O223" s="11">
        <v>0</v>
      </c>
      <c r="P223">
        <v>0</v>
      </c>
      <c r="Q223">
        <v>0</v>
      </c>
    </row>
    <row r="224" spans="1:17" x14ac:dyDescent="0.4">
      <c r="A224" s="1">
        <v>44022.170868055553</v>
      </c>
      <c r="B224">
        <v>24377</v>
      </c>
      <c r="C224">
        <v>0.12</v>
      </c>
      <c r="D224">
        <v>0</v>
      </c>
      <c r="E224">
        <v>0.12</v>
      </c>
      <c r="F224">
        <v>0</v>
      </c>
      <c r="G224">
        <v>0</v>
      </c>
      <c r="H224">
        <v>0</v>
      </c>
      <c r="I224">
        <v>0</v>
      </c>
      <c r="J224">
        <v>0</v>
      </c>
      <c r="K224">
        <v>0</v>
      </c>
      <c r="L224">
        <v>0</v>
      </c>
      <c r="M224" t="s">
        <v>642</v>
      </c>
      <c r="N224" s="10">
        <v>0.03</v>
      </c>
      <c r="O224" s="11">
        <v>0</v>
      </c>
      <c r="P224">
        <v>0</v>
      </c>
      <c r="Q224">
        <v>0</v>
      </c>
    </row>
    <row r="225" spans="1:17" x14ac:dyDescent="0.4">
      <c r="A225" s="1">
        <v>44022.174340277779</v>
      </c>
      <c r="B225">
        <v>24377</v>
      </c>
      <c r="C225">
        <v>0.12</v>
      </c>
      <c r="D225">
        <v>0</v>
      </c>
      <c r="E225">
        <v>0.12</v>
      </c>
      <c r="F225">
        <v>0</v>
      </c>
      <c r="G225">
        <v>0</v>
      </c>
      <c r="H225">
        <v>0</v>
      </c>
      <c r="I225">
        <v>0</v>
      </c>
      <c r="J225">
        <v>0</v>
      </c>
      <c r="K225">
        <v>0</v>
      </c>
      <c r="L225">
        <v>0</v>
      </c>
      <c r="M225" t="s">
        <v>642</v>
      </c>
      <c r="N225" s="10">
        <v>0.03</v>
      </c>
      <c r="O225" s="11">
        <v>0</v>
      </c>
      <c r="P225">
        <v>0</v>
      </c>
      <c r="Q225">
        <v>0</v>
      </c>
    </row>
    <row r="226" spans="1:17" x14ac:dyDescent="0.4">
      <c r="A226" s="1">
        <v>44022.175717592596</v>
      </c>
      <c r="B226">
        <v>24377</v>
      </c>
      <c r="C226">
        <v>0.1</v>
      </c>
      <c r="D226">
        <v>0</v>
      </c>
      <c r="E226">
        <v>0.1</v>
      </c>
      <c r="F226">
        <v>0</v>
      </c>
      <c r="G226">
        <v>0</v>
      </c>
      <c r="H226">
        <v>0</v>
      </c>
      <c r="I226">
        <v>0</v>
      </c>
      <c r="J226">
        <v>0</v>
      </c>
      <c r="K226">
        <v>0</v>
      </c>
      <c r="L226">
        <v>0</v>
      </c>
      <c r="M226" t="s">
        <v>642</v>
      </c>
      <c r="N226" s="10">
        <v>2.5000000000000001E-2</v>
      </c>
      <c r="O226" s="11">
        <v>0</v>
      </c>
      <c r="P226">
        <v>0</v>
      </c>
      <c r="Q226">
        <v>0</v>
      </c>
    </row>
    <row r="227" spans="1:17" x14ac:dyDescent="0.4">
      <c r="A227" s="1">
        <v>44022.166701388887</v>
      </c>
      <c r="B227">
        <v>31564</v>
      </c>
      <c r="C227">
        <v>0.12</v>
      </c>
      <c r="D227">
        <v>0</v>
      </c>
      <c r="E227">
        <v>0.12</v>
      </c>
      <c r="F227">
        <v>0</v>
      </c>
      <c r="G227">
        <v>0</v>
      </c>
      <c r="H227">
        <v>0</v>
      </c>
      <c r="I227">
        <v>0</v>
      </c>
      <c r="J227">
        <v>0</v>
      </c>
      <c r="K227">
        <v>0</v>
      </c>
      <c r="L227">
        <v>0</v>
      </c>
      <c r="M227" t="s">
        <v>656</v>
      </c>
      <c r="N227" s="10">
        <v>0.03</v>
      </c>
      <c r="O227" s="11">
        <v>0</v>
      </c>
      <c r="P227">
        <v>0</v>
      </c>
      <c r="Q227">
        <v>0</v>
      </c>
    </row>
    <row r="228" spans="1:17" x14ac:dyDescent="0.4">
      <c r="A228" s="1">
        <v>44022.167395833334</v>
      </c>
      <c r="B228">
        <v>31564</v>
      </c>
      <c r="C228">
        <v>0.23</v>
      </c>
      <c r="D228">
        <v>0</v>
      </c>
      <c r="E228">
        <v>0.23</v>
      </c>
      <c r="F228">
        <v>0</v>
      </c>
      <c r="G228">
        <v>0</v>
      </c>
      <c r="H228">
        <v>0</v>
      </c>
      <c r="I228">
        <v>0</v>
      </c>
      <c r="J228">
        <v>0</v>
      </c>
      <c r="K228">
        <v>0</v>
      </c>
      <c r="L228">
        <v>0</v>
      </c>
      <c r="M228" t="s">
        <v>656</v>
      </c>
      <c r="N228" s="10">
        <v>5.7500000000000002E-2</v>
      </c>
      <c r="O228" s="11">
        <v>0</v>
      </c>
      <c r="P228">
        <v>0</v>
      </c>
      <c r="Q228">
        <v>0</v>
      </c>
    </row>
    <row r="229" spans="1:17" x14ac:dyDescent="0.4">
      <c r="A229" s="1">
        <v>44022.168090277781</v>
      </c>
      <c r="B229">
        <v>31564</v>
      </c>
      <c r="C229">
        <v>0.27</v>
      </c>
      <c r="D229">
        <v>0</v>
      </c>
      <c r="E229">
        <v>0.27</v>
      </c>
      <c r="F229">
        <v>0</v>
      </c>
      <c r="G229">
        <v>0</v>
      </c>
      <c r="H229">
        <v>0</v>
      </c>
      <c r="I229">
        <v>0</v>
      </c>
      <c r="J229">
        <v>0</v>
      </c>
      <c r="K229">
        <v>0</v>
      </c>
      <c r="L229">
        <v>0</v>
      </c>
      <c r="M229" t="s">
        <v>656</v>
      </c>
      <c r="N229" s="10">
        <v>6.7500000000000004E-2</v>
      </c>
      <c r="O229" s="11">
        <v>0</v>
      </c>
      <c r="P229">
        <v>0</v>
      </c>
      <c r="Q229">
        <v>0</v>
      </c>
    </row>
    <row r="230" spans="1:17" x14ac:dyDescent="0.4">
      <c r="A230" s="1">
        <v>44022.16878472222</v>
      </c>
      <c r="B230">
        <v>31564</v>
      </c>
      <c r="C230">
        <v>0.32</v>
      </c>
      <c r="D230">
        <v>0</v>
      </c>
      <c r="E230">
        <v>0.32</v>
      </c>
      <c r="F230">
        <v>0</v>
      </c>
      <c r="G230">
        <v>0</v>
      </c>
      <c r="H230">
        <v>0</v>
      </c>
      <c r="I230">
        <v>0</v>
      </c>
      <c r="J230">
        <v>0</v>
      </c>
      <c r="K230">
        <v>0</v>
      </c>
      <c r="L230">
        <v>0</v>
      </c>
      <c r="M230" t="s">
        <v>656</v>
      </c>
      <c r="N230" s="10">
        <v>0.08</v>
      </c>
      <c r="O230" s="11">
        <v>0</v>
      </c>
      <c r="P230">
        <v>0</v>
      </c>
      <c r="Q230">
        <v>0</v>
      </c>
    </row>
    <row r="231" spans="1:17" x14ac:dyDescent="0.4">
      <c r="A231" s="1">
        <v>44022.169479166667</v>
      </c>
      <c r="B231">
        <v>31564</v>
      </c>
      <c r="C231">
        <v>0.32</v>
      </c>
      <c r="D231">
        <v>0</v>
      </c>
      <c r="E231">
        <v>0.32</v>
      </c>
      <c r="F231">
        <v>0</v>
      </c>
      <c r="G231">
        <v>0</v>
      </c>
      <c r="H231">
        <v>0</v>
      </c>
      <c r="I231">
        <v>0</v>
      </c>
      <c r="J231">
        <v>0</v>
      </c>
      <c r="K231">
        <v>0</v>
      </c>
      <c r="L231">
        <v>0</v>
      </c>
      <c r="M231" t="s">
        <v>656</v>
      </c>
      <c r="N231" s="10">
        <v>0.08</v>
      </c>
      <c r="O231" s="11">
        <v>0</v>
      </c>
      <c r="P231">
        <v>0</v>
      </c>
      <c r="Q231">
        <v>0</v>
      </c>
    </row>
    <row r="232" spans="1:17" x14ac:dyDescent="0.4">
      <c r="A232" s="1">
        <v>44022.170173611114</v>
      </c>
      <c r="B232">
        <v>31564</v>
      </c>
      <c r="C232">
        <v>0.25</v>
      </c>
      <c r="D232">
        <v>0</v>
      </c>
      <c r="E232">
        <v>0.25</v>
      </c>
      <c r="F232">
        <v>0</v>
      </c>
      <c r="G232">
        <v>0</v>
      </c>
      <c r="H232">
        <v>0</v>
      </c>
      <c r="I232">
        <v>0</v>
      </c>
      <c r="J232">
        <v>0</v>
      </c>
      <c r="K232">
        <v>0</v>
      </c>
      <c r="L232">
        <v>0</v>
      </c>
      <c r="M232" t="s">
        <v>656</v>
      </c>
      <c r="N232" s="10">
        <v>6.25E-2</v>
      </c>
      <c r="O232" s="11">
        <v>0</v>
      </c>
      <c r="P232">
        <v>0</v>
      </c>
      <c r="Q232">
        <v>0</v>
      </c>
    </row>
    <row r="233" spans="1:17" x14ac:dyDescent="0.4">
      <c r="A233" s="1">
        <v>44022.170868055553</v>
      </c>
      <c r="B233">
        <v>31564</v>
      </c>
      <c r="C233">
        <v>0.25</v>
      </c>
      <c r="D233">
        <v>0</v>
      </c>
      <c r="E233">
        <v>0.25</v>
      </c>
      <c r="F233">
        <v>0</v>
      </c>
      <c r="G233">
        <v>0</v>
      </c>
      <c r="H233">
        <v>0</v>
      </c>
      <c r="I233">
        <v>0</v>
      </c>
      <c r="J233">
        <v>0</v>
      </c>
      <c r="K233">
        <v>0</v>
      </c>
      <c r="L233">
        <v>0</v>
      </c>
      <c r="M233" t="s">
        <v>656</v>
      </c>
      <c r="N233" s="10">
        <v>6.25E-2</v>
      </c>
      <c r="O233" s="11">
        <v>0</v>
      </c>
      <c r="P233">
        <v>0</v>
      </c>
      <c r="Q233">
        <v>0</v>
      </c>
    </row>
    <row r="234" spans="1:17" x14ac:dyDescent="0.4">
      <c r="A234" s="1">
        <v>44022.1715625</v>
      </c>
      <c r="B234">
        <v>31564</v>
      </c>
      <c r="C234">
        <v>0.2</v>
      </c>
      <c r="D234">
        <v>0</v>
      </c>
      <c r="E234">
        <v>0.2</v>
      </c>
      <c r="F234">
        <v>0</v>
      </c>
      <c r="G234">
        <v>0</v>
      </c>
      <c r="H234">
        <v>0</v>
      </c>
      <c r="I234">
        <v>0</v>
      </c>
      <c r="J234">
        <v>0</v>
      </c>
      <c r="K234">
        <v>0</v>
      </c>
      <c r="L234">
        <v>0</v>
      </c>
      <c r="M234" t="s">
        <v>656</v>
      </c>
      <c r="N234" s="10">
        <v>0.05</v>
      </c>
      <c r="O234" s="11">
        <v>0</v>
      </c>
      <c r="P234">
        <v>0</v>
      </c>
      <c r="Q234">
        <v>0</v>
      </c>
    </row>
    <row r="235" spans="1:17" x14ac:dyDescent="0.4">
      <c r="A235" s="1">
        <v>44022.172256944446</v>
      </c>
      <c r="B235">
        <v>31564</v>
      </c>
      <c r="C235">
        <v>0.15</v>
      </c>
      <c r="D235">
        <v>0</v>
      </c>
      <c r="E235">
        <v>0.15</v>
      </c>
      <c r="F235">
        <v>0</v>
      </c>
      <c r="G235">
        <v>0</v>
      </c>
      <c r="H235">
        <v>0</v>
      </c>
      <c r="I235">
        <v>0</v>
      </c>
      <c r="J235">
        <v>0</v>
      </c>
      <c r="K235">
        <v>0</v>
      </c>
      <c r="L235">
        <v>0</v>
      </c>
      <c r="M235" t="s">
        <v>656</v>
      </c>
      <c r="N235" s="10">
        <v>3.7499999999999999E-2</v>
      </c>
      <c r="O235" s="11">
        <v>0</v>
      </c>
      <c r="P235">
        <v>0</v>
      </c>
      <c r="Q235">
        <v>0</v>
      </c>
    </row>
    <row r="236" spans="1:17" x14ac:dyDescent="0.4">
      <c r="A236" s="1">
        <v>44022.159756944442</v>
      </c>
      <c r="B236">
        <v>30529</v>
      </c>
      <c r="C236">
        <v>0.28000000000000003</v>
      </c>
      <c r="D236">
        <v>0</v>
      </c>
      <c r="E236">
        <v>0.28000000000000003</v>
      </c>
      <c r="F236">
        <v>0</v>
      </c>
      <c r="G236">
        <v>0</v>
      </c>
      <c r="H236">
        <v>0</v>
      </c>
      <c r="I236">
        <v>0</v>
      </c>
      <c r="J236">
        <v>0</v>
      </c>
      <c r="K236">
        <v>0</v>
      </c>
      <c r="L236">
        <v>0</v>
      </c>
      <c r="M236" t="s">
        <v>648</v>
      </c>
      <c r="N236" s="10">
        <v>7.0000000000000007E-2</v>
      </c>
      <c r="O236" s="11">
        <v>0</v>
      </c>
      <c r="P236">
        <v>0</v>
      </c>
      <c r="Q236">
        <v>0</v>
      </c>
    </row>
    <row r="237" spans="1:17" x14ac:dyDescent="0.4">
      <c r="A237" s="1">
        <v>44022.160451388889</v>
      </c>
      <c r="B237">
        <v>30529</v>
      </c>
      <c r="C237">
        <v>0.25</v>
      </c>
      <c r="D237">
        <v>0</v>
      </c>
      <c r="E237">
        <v>0.25</v>
      </c>
      <c r="F237">
        <v>0</v>
      </c>
      <c r="G237">
        <v>0</v>
      </c>
      <c r="H237">
        <v>0</v>
      </c>
      <c r="I237">
        <v>0</v>
      </c>
      <c r="J237">
        <v>0</v>
      </c>
      <c r="K237">
        <v>0</v>
      </c>
      <c r="L237">
        <v>0</v>
      </c>
      <c r="M237" t="s">
        <v>648</v>
      </c>
      <c r="N237" s="10">
        <v>6.25E-2</v>
      </c>
      <c r="O237" s="11">
        <v>0</v>
      </c>
      <c r="P237">
        <v>0</v>
      </c>
      <c r="Q237">
        <v>0</v>
      </c>
    </row>
    <row r="238" spans="1:17" x14ac:dyDescent="0.4">
      <c r="A238" s="1">
        <v>44022.161145833335</v>
      </c>
      <c r="B238">
        <v>30529</v>
      </c>
      <c r="C238">
        <v>0.27</v>
      </c>
      <c r="D238">
        <v>0</v>
      </c>
      <c r="E238">
        <v>0.27</v>
      </c>
      <c r="F238">
        <v>0</v>
      </c>
      <c r="G238">
        <v>0</v>
      </c>
      <c r="H238">
        <v>0</v>
      </c>
      <c r="I238">
        <v>0</v>
      </c>
      <c r="J238">
        <v>0</v>
      </c>
      <c r="K238">
        <v>0</v>
      </c>
      <c r="L238">
        <v>0</v>
      </c>
      <c r="M238" t="s">
        <v>648</v>
      </c>
      <c r="N238" s="10">
        <v>6.7500000000000004E-2</v>
      </c>
      <c r="O238" s="11">
        <v>0</v>
      </c>
      <c r="P238">
        <v>0</v>
      </c>
      <c r="Q238">
        <v>0</v>
      </c>
    </row>
    <row r="239" spans="1:17" x14ac:dyDescent="0.4">
      <c r="A239" s="1">
        <v>44022.161840277775</v>
      </c>
      <c r="B239">
        <v>30529</v>
      </c>
      <c r="C239">
        <v>0.18</v>
      </c>
      <c r="D239">
        <v>0</v>
      </c>
      <c r="E239">
        <v>0.18</v>
      </c>
      <c r="F239">
        <v>0</v>
      </c>
      <c r="G239">
        <v>0</v>
      </c>
      <c r="H239">
        <v>0</v>
      </c>
      <c r="I239">
        <v>0</v>
      </c>
      <c r="J239">
        <v>0</v>
      </c>
      <c r="K239">
        <v>0</v>
      </c>
      <c r="L239">
        <v>0</v>
      </c>
      <c r="M239" t="s">
        <v>648</v>
      </c>
      <c r="N239" s="10">
        <v>4.4999999999999998E-2</v>
      </c>
      <c r="O239" s="11">
        <v>0</v>
      </c>
      <c r="P239">
        <v>0</v>
      </c>
      <c r="Q239">
        <v>0</v>
      </c>
    </row>
    <row r="240" spans="1:17" x14ac:dyDescent="0.4">
      <c r="A240" s="1">
        <v>44022.162534722222</v>
      </c>
      <c r="B240">
        <v>30529</v>
      </c>
      <c r="C240">
        <v>0.27</v>
      </c>
      <c r="D240">
        <v>0</v>
      </c>
      <c r="E240">
        <v>0.27</v>
      </c>
      <c r="F240">
        <v>0</v>
      </c>
      <c r="G240">
        <v>0</v>
      </c>
      <c r="H240">
        <v>0</v>
      </c>
      <c r="I240">
        <v>0</v>
      </c>
      <c r="J240">
        <v>0</v>
      </c>
      <c r="K240">
        <v>0</v>
      </c>
      <c r="L240">
        <v>0</v>
      </c>
      <c r="M240" t="s">
        <v>648</v>
      </c>
      <c r="N240" s="10">
        <v>6.7500000000000004E-2</v>
      </c>
      <c r="O240" s="11">
        <v>0</v>
      </c>
      <c r="P240">
        <v>0</v>
      </c>
      <c r="Q240">
        <v>0</v>
      </c>
    </row>
    <row r="241" spans="1:17" x14ac:dyDescent="0.4">
      <c r="A241" s="1">
        <v>44022.163229166668</v>
      </c>
      <c r="B241">
        <v>30529</v>
      </c>
      <c r="C241">
        <v>0.25</v>
      </c>
      <c r="D241">
        <v>0</v>
      </c>
      <c r="E241">
        <v>0.25</v>
      </c>
      <c r="F241">
        <v>0</v>
      </c>
      <c r="G241">
        <v>0</v>
      </c>
      <c r="H241">
        <v>0</v>
      </c>
      <c r="I241">
        <v>0</v>
      </c>
      <c r="J241">
        <v>0</v>
      </c>
      <c r="K241">
        <v>0</v>
      </c>
      <c r="L241">
        <v>0</v>
      </c>
      <c r="M241" t="s">
        <v>648</v>
      </c>
      <c r="N241" s="10">
        <v>6.25E-2</v>
      </c>
      <c r="O241" s="11">
        <v>0</v>
      </c>
      <c r="P241">
        <v>0</v>
      </c>
      <c r="Q241">
        <v>0</v>
      </c>
    </row>
    <row r="242" spans="1:17" x14ac:dyDescent="0.4">
      <c r="A242" s="1">
        <v>44022.163923611108</v>
      </c>
      <c r="B242">
        <v>30529</v>
      </c>
      <c r="C242">
        <v>0.27</v>
      </c>
      <c r="D242">
        <v>0</v>
      </c>
      <c r="E242">
        <v>0.27</v>
      </c>
      <c r="F242">
        <v>0</v>
      </c>
      <c r="G242">
        <v>0</v>
      </c>
      <c r="H242">
        <v>0</v>
      </c>
      <c r="I242">
        <v>0</v>
      </c>
      <c r="J242">
        <v>0</v>
      </c>
      <c r="K242">
        <v>0</v>
      </c>
      <c r="L242">
        <v>0</v>
      </c>
      <c r="M242" t="s">
        <v>648</v>
      </c>
      <c r="N242" s="10">
        <v>6.7500000000000004E-2</v>
      </c>
      <c r="O242" s="11">
        <v>0</v>
      </c>
      <c r="P242">
        <v>0</v>
      </c>
      <c r="Q242">
        <v>0</v>
      </c>
    </row>
    <row r="243" spans="1:17" x14ac:dyDescent="0.4">
      <c r="A243" s="1">
        <v>44022.164618055554</v>
      </c>
      <c r="B243">
        <v>30529</v>
      </c>
      <c r="C243">
        <v>0.3</v>
      </c>
      <c r="D243">
        <v>0</v>
      </c>
      <c r="E243">
        <v>0.3</v>
      </c>
      <c r="F243">
        <v>0</v>
      </c>
      <c r="G243">
        <v>0</v>
      </c>
      <c r="H243">
        <v>0</v>
      </c>
      <c r="I243">
        <v>0</v>
      </c>
      <c r="J243">
        <v>0</v>
      </c>
      <c r="K243">
        <v>0</v>
      </c>
      <c r="L243">
        <v>0</v>
      </c>
      <c r="M243" t="s">
        <v>648</v>
      </c>
      <c r="N243" s="10">
        <v>7.4999999999999997E-2</v>
      </c>
      <c r="O243" s="11">
        <v>0</v>
      </c>
      <c r="P243">
        <v>0</v>
      </c>
      <c r="Q243">
        <v>0</v>
      </c>
    </row>
    <row r="244" spans="1:17" x14ac:dyDescent="0.4">
      <c r="A244" s="1">
        <v>44022.165312500001</v>
      </c>
      <c r="B244">
        <v>30529</v>
      </c>
      <c r="C244">
        <v>0.25</v>
      </c>
      <c r="D244">
        <v>0</v>
      </c>
      <c r="E244">
        <v>0.25</v>
      </c>
      <c r="F244">
        <v>0</v>
      </c>
      <c r="G244">
        <v>0</v>
      </c>
      <c r="H244">
        <v>0</v>
      </c>
      <c r="I244">
        <v>0</v>
      </c>
      <c r="J244">
        <v>0</v>
      </c>
      <c r="K244">
        <v>0</v>
      </c>
      <c r="L244">
        <v>0</v>
      </c>
      <c r="M244" t="s">
        <v>648</v>
      </c>
      <c r="N244" s="10">
        <v>6.25E-2</v>
      </c>
      <c r="O244" s="11">
        <v>0</v>
      </c>
      <c r="P244">
        <v>0</v>
      </c>
      <c r="Q244">
        <v>0</v>
      </c>
    </row>
    <row r="245" spans="1:17" x14ac:dyDescent="0.4">
      <c r="A245" s="1">
        <v>44022.166006944448</v>
      </c>
      <c r="B245">
        <v>30529</v>
      </c>
      <c r="C245">
        <v>0.28000000000000003</v>
      </c>
      <c r="D245">
        <v>0</v>
      </c>
      <c r="E245">
        <v>0.28000000000000003</v>
      </c>
      <c r="F245">
        <v>0</v>
      </c>
      <c r="G245">
        <v>0</v>
      </c>
      <c r="H245">
        <v>0</v>
      </c>
      <c r="I245">
        <v>0</v>
      </c>
      <c r="J245">
        <v>0</v>
      </c>
      <c r="K245">
        <v>0</v>
      </c>
      <c r="L245">
        <v>0</v>
      </c>
      <c r="M245" t="s">
        <v>648</v>
      </c>
      <c r="N245" s="10">
        <v>7.0000000000000007E-2</v>
      </c>
      <c r="O245" s="11">
        <v>0</v>
      </c>
      <c r="P245">
        <v>0</v>
      </c>
      <c r="Q245">
        <v>0</v>
      </c>
    </row>
    <row r="246" spans="1:17" x14ac:dyDescent="0.4">
      <c r="A246" s="1">
        <v>44022.166701388887</v>
      </c>
      <c r="B246">
        <v>30529</v>
      </c>
      <c r="C246">
        <v>0.2</v>
      </c>
      <c r="D246">
        <v>0</v>
      </c>
      <c r="E246">
        <v>0.2</v>
      </c>
      <c r="F246">
        <v>0</v>
      </c>
      <c r="G246">
        <v>0</v>
      </c>
      <c r="H246">
        <v>0</v>
      </c>
      <c r="I246">
        <v>0</v>
      </c>
      <c r="J246">
        <v>0</v>
      </c>
      <c r="K246">
        <v>0</v>
      </c>
      <c r="L246">
        <v>0</v>
      </c>
      <c r="M246" t="s">
        <v>648</v>
      </c>
      <c r="N246" s="10">
        <v>0.05</v>
      </c>
      <c r="O246" s="11">
        <v>0</v>
      </c>
      <c r="P246">
        <v>0</v>
      </c>
      <c r="Q246">
        <v>0</v>
      </c>
    </row>
    <row r="247" spans="1:17" x14ac:dyDescent="0.4">
      <c r="A247" s="1">
        <v>44022.155578703707</v>
      </c>
      <c r="B247">
        <v>28187</v>
      </c>
      <c r="C247">
        <v>0.3</v>
      </c>
      <c r="D247">
        <v>0</v>
      </c>
      <c r="E247">
        <v>0.3</v>
      </c>
      <c r="F247">
        <v>0</v>
      </c>
      <c r="G247">
        <v>0</v>
      </c>
      <c r="H247">
        <v>0</v>
      </c>
      <c r="I247">
        <v>0</v>
      </c>
      <c r="J247">
        <v>0</v>
      </c>
      <c r="K247">
        <v>0</v>
      </c>
      <c r="L247">
        <v>0</v>
      </c>
      <c r="M247" t="s">
        <v>643</v>
      </c>
      <c r="N247" s="10">
        <v>7.4999999999999997E-2</v>
      </c>
      <c r="O247" s="11">
        <v>0</v>
      </c>
      <c r="P247">
        <v>0</v>
      </c>
      <c r="Q247">
        <v>0</v>
      </c>
    </row>
    <row r="248" spans="1:17" x14ac:dyDescent="0.4">
      <c r="A248" s="1">
        <v>44022.168090277781</v>
      </c>
      <c r="B248">
        <v>31573</v>
      </c>
      <c r="C248">
        <v>0.2</v>
      </c>
      <c r="D248">
        <v>0</v>
      </c>
      <c r="E248">
        <v>0.2</v>
      </c>
      <c r="F248">
        <v>0</v>
      </c>
      <c r="G248">
        <v>0</v>
      </c>
      <c r="H248">
        <v>0</v>
      </c>
      <c r="I248">
        <v>0</v>
      </c>
      <c r="J248">
        <v>0</v>
      </c>
      <c r="K248">
        <v>0</v>
      </c>
      <c r="L248">
        <v>0</v>
      </c>
      <c r="M248" t="s">
        <v>643</v>
      </c>
      <c r="N248" s="10">
        <v>0.05</v>
      </c>
      <c r="O248" s="11">
        <v>0</v>
      </c>
      <c r="P248">
        <v>0</v>
      </c>
      <c r="Q248">
        <v>0</v>
      </c>
    </row>
    <row r="249" spans="1:17" x14ac:dyDescent="0.4">
      <c r="A249" s="1">
        <v>44022.170173611114</v>
      </c>
      <c r="B249">
        <v>31573</v>
      </c>
      <c r="C249">
        <v>0.3</v>
      </c>
      <c r="D249">
        <v>0</v>
      </c>
      <c r="E249">
        <v>0.3</v>
      </c>
      <c r="F249">
        <v>0</v>
      </c>
      <c r="G249">
        <v>0</v>
      </c>
      <c r="H249">
        <v>0</v>
      </c>
      <c r="I249">
        <v>0</v>
      </c>
      <c r="J249">
        <v>0</v>
      </c>
      <c r="K249">
        <v>0</v>
      </c>
      <c r="L249">
        <v>0</v>
      </c>
      <c r="M249" t="s">
        <v>643</v>
      </c>
      <c r="N249" s="10">
        <v>7.4999999999999997E-2</v>
      </c>
      <c r="O249" s="11">
        <v>0</v>
      </c>
      <c r="P249">
        <v>0</v>
      </c>
      <c r="Q249">
        <v>0</v>
      </c>
    </row>
    <row r="250" spans="1:17" x14ac:dyDescent="0.4">
      <c r="A250" s="1">
        <v>44022.170868055553</v>
      </c>
      <c r="B250">
        <v>31573</v>
      </c>
      <c r="C250">
        <v>0.35</v>
      </c>
      <c r="D250">
        <v>0</v>
      </c>
      <c r="E250">
        <v>0.35</v>
      </c>
      <c r="F250">
        <v>0</v>
      </c>
      <c r="G250">
        <v>0</v>
      </c>
      <c r="H250">
        <v>0</v>
      </c>
      <c r="I250">
        <v>0</v>
      </c>
      <c r="J250">
        <v>0</v>
      </c>
      <c r="K250">
        <v>0</v>
      </c>
      <c r="L250">
        <v>0</v>
      </c>
      <c r="M250" t="s">
        <v>643</v>
      </c>
      <c r="N250" s="10">
        <v>8.7499999999999994E-2</v>
      </c>
      <c r="O250" s="11">
        <v>0</v>
      </c>
      <c r="P250">
        <v>0</v>
      </c>
      <c r="Q250">
        <v>0</v>
      </c>
    </row>
    <row r="251" spans="1:17" x14ac:dyDescent="0.4">
      <c r="A251" s="1">
        <v>44022.1715625</v>
      </c>
      <c r="B251">
        <v>31573</v>
      </c>
      <c r="C251">
        <v>0.17</v>
      </c>
      <c r="D251">
        <v>0</v>
      </c>
      <c r="E251">
        <v>0.17</v>
      </c>
      <c r="F251">
        <v>0</v>
      </c>
      <c r="G251">
        <v>0</v>
      </c>
      <c r="H251">
        <v>0</v>
      </c>
      <c r="I251">
        <v>0</v>
      </c>
      <c r="J251">
        <v>0</v>
      </c>
      <c r="K251">
        <v>0</v>
      </c>
      <c r="L251">
        <v>0</v>
      </c>
      <c r="M251" t="s">
        <v>643</v>
      </c>
      <c r="N251" s="10">
        <v>4.2500000000000003E-2</v>
      </c>
      <c r="O251" s="11">
        <v>0</v>
      </c>
      <c r="P251">
        <v>0</v>
      </c>
      <c r="Q251">
        <v>0</v>
      </c>
    </row>
    <row r="252" spans="1:17" x14ac:dyDescent="0.4">
      <c r="A252" s="1">
        <v>44022.156273148146</v>
      </c>
      <c r="B252">
        <v>28258</v>
      </c>
      <c r="C252">
        <v>0.38</v>
      </c>
      <c r="D252">
        <v>0</v>
      </c>
      <c r="E252">
        <v>0.38</v>
      </c>
      <c r="F252">
        <v>0</v>
      </c>
      <c r="G252">
        <v>0</v>
      </c>
      <c r="H252">
        <v>0</v>
      </c>
      <c r="I252">
        <v>0</v>
      </c>
      <c r="J252">
        <v>0</v>
      </c>
      <c r="K252">
        <v>0</v>
      </c>
      <c r="L252">
        <v>0</v>
      </c>
      <c r="M252" t="s">
        <v>644</v>
      </c>
      <c r="N252" s="10">
        <v>9.5000000000000001E-2</v>
      </c>
      <c r="O252" s="11">
        <v>0</v>
      </c>
      <c r="P252">
        <v>0</v>
      </c>
      <c r="Q252">
        <v>0</v>
      </c>
    </row>
    <row r="253" spans="1:17" x14ac:dyDescent="0.4">
      <c r="A253" s="1">
        <v>44022.156967592593</v>
      </c>
      <c r="B253">
        <v>28258</v>
      </c>
      <c r="C253">
        <v>0.17</v>
      </c>
      <c r="D253">
        <v>0</v>
      </c>
      <c r="E253">
        <v>0.17</v>
      </c>
      <c r="F253">
        <v>0</v>
      </c>
      <c r="G253">
        <v>0</v>
      </c>
      <c r="H253">
        <v>0</v>
      </c>
      <c r="I253">
        <v>0</v>
      </c>
      <c r="J253">
        <v>0</v>
      </c>
      <c r="K253">
        <v>0</v>
      </c>
      <c r="L253">
        <v>0</v>
      </c>
      <c r="M253" t="s">
        <v>644</v>
      </c>
      <c r="N253" s="10">
        <v>4.2500000000000003E-2</v>
      </c>
      <c r="O253" s="11">
        <v>0</v>
      </c>
      <c r="P253">
        <v>0</v>
      </c>
      <c r="Q253">
        <v>0</v>
      </c>
    </row>
    <row r="254" spans="1:17" x14ac:dyDescent="0.4">
      <c r="A254" s="1">
        <v>44022.15766203704</v>
      </c>
      <c r="B254">
        <v>28258</v>
      </c>
      <c r="C254">
        <v>0.32</v>
      </c>
      <c r="D254">
        <v>0</v>
      </c>
      <c r="E254">
        <v>0.32</v>
      </c>
      <c r="F254">
        <v>0</v>
      </c>
      <c r="G254">
        <v>0</v>
      </c>
      <c r="H254">
        <v>0</v>
      </c>
      <c r="I254">
        <v>0</v>
      </c>
      <c r="J254">
        <v>0</v>
      </c>
      <c r="K254">
        <v>0</v>
      </c>
      <c r="L254">
        <v>0</v>
      </c>
      <c r="M254" t="s">
        <v>644</v>
      </c>
      <c r="N254" s="10">
        <v>0.08</v>
      </c>
      <c r="O254" s="11">
        <v>0</v>
      </c>
      <c r="P254">
        <v>0</v>
      </c>
      <c r="Q254">
        <v>0</v>
      </c>
    </row>
    <row r="255" spans="1:17" x14ac:dyDescent="0.4">
      <c r="A255" s="1">
        <v>44022.159062500003</v>
      </c>
      <c r="B255">
        <v>28258</v>
      </c>
      <c r="C255">
        <v>0.2</v>
      </c>
      <c r="D255">
        <v>0</v>
      </c>
      <c r="E255">
        <v>0.2</v>
      </c>
      <c r="F255">
        <v>0</v>
      </c>
      <c r="G255">
        <v>0</v>
      </c>
      <c r="H255">
        <v>0</v>
      </c>
      <c r="I255">
        <v>0</v>
      </c>
      <c r="J255">
        <v>0</v>
      </c>
      <c r="K255">
        <v>0</v>
      </c>
      <c r="L255">
        <v>0</v>
      </c>
      <c r="M255" t="s">
        <v>644</v>
      </c>
      <c r="N255" s="10">
        <v>0.05</v>
      </c>
      <c r="O255" s="11">
        <v>0</v>
      </c>
      <c r="P255">
        <v>0</v>
      </c>
      <c r="Q255">
        <v>0</v>
      </c>
    </row>
    <row r="256" spans="1:17" x14ac:dyDescent="0.4">
      <c r="A256" s="1">
        <v>44022.159756944442</v>
      </c>
      <c r="B256">
        <v>28258</v>
      </c>
      <c r="C256">
        <v>0.22</v>
      </c>
      <c r="D256">
        <v>0</v>
      </c>
      <c r="E256">
        <v>0.22</v>
      </c>
      <c r="F256">
        <v>0</v>
      </c>
      <c r="G256">
        <v>0</v>
      </c>
      <c r="H256">
        <v>0</v>
      </c>
      <c r="I256">
        <v>0</v>
      </c>
      <c r="J256">
        <v>0</v>
      </c>
      <c r="K256">
        <v>0</v>
      </c>
      <c r="L256">
        <v>0</v>
      </c>
      <c r="M256" t="s">
        <v>644</v>
      </c>
      <c r="N256" s="10">
        <v>5.5E-2</v>
      </c>
      <c r="O256" s="11">
        <v>0</v>
      </c>
      <c r="P256">
        <v>0</v>
      </c>
      <c r="Q256">
        <v>0</v>
      </c>
    </row>
    <row r="257" spans="1:17" x14ac:dyDescent="0.4">
      <c r="A257" s="1">
        <v>44022.160451388889</v>
      </c>
      <c r="B257">
        <v>28258</v>
      </c>
      <c r="C257">
        <v>0.12</v>
      </c>
      <c r="D257">
        <v>0</v>
      </c>
      <c r="E257">
        <v>0.12</v>
      </c>
      <c r="F257">
        <v>0</v>
      </c>
      <c r="G257">
        <v>0</v>
      </c>
      <c r="H257">
        <v>0</v>
      </c>
      <c r="I257">
        <v>0</v>
      </c>
      <c r="J257">
        <v>0</v>
      </c>
      <c r="K257">
        <v>0</v>
      </c>
      <c r="L257">
        <v>0</v>
      </c>
      <c r="M257" t="s">
        <v>644</v>
      </c>
      <c r="N257" s="10">
        <v>0.03</v>
      </c>
      <c r="O257" s="11">
        <v>0</v>
      </c>
      <c r="P257">
        <v>0</v>
      </c>
      <c r="Q257">
        <v>0</v>
      </c>
    </row>
    <row r="258" spans="1:17" x14ac:dyDescent="0.4">
      <c r="A258" s="1">
        <v>44022.162534722222</v>
      </c>
      <c r="B258">
        <v>28258</v>
      </c>
      <c r="C258">
        <v>0.33</v>
      </c>
      <c r="D258">
        <v>0</v>
      </c>
      <c r="E258">
        <v>0.33</v>
      </c>
      <c r="F258">
        <v>0</v>
      </c>
      <c r="G258">
        <v>0</v>
      </c>
      <c r="H258">
        <v>0</v>
      </c>
      <c r="I258">
        <v>0</v>
      </c>
      <c r="J258">
        <v>0</v>
      </c>
      <c r="K258">
        <v>0</v>
      </c>
      <c r="L258">
        <v>0</v>
      </c>
      <c r="M258" t="s">
        <v>644</v>
      </c>
      <c r="N258" s="10">
        <v>8.2500000000000004E-2</v>
      </c>
      <c r="O258" s="11">
        <v>0</v>
      </c>
      <c r="P258">
        <v>0</v>
      </c>
      <c r="Q258">
        <v>0</v>
      </c>
    </row>
    <row r="259" spans="1:17" x14ac:dyDescent="0.4">
      <c r="A259" s="1">
        <v>44022.164618055554</v>
      </c>
      <c r="B259">
        <v>28258</v>
      </c>
      <c r="C259">
        <v>0.13</v>
      </c>
      <c r="D259">
        <v>0</v>
      </c>
      <c r="E259">
        <v>0.13</v>
      </c>
      <c r="F259">
        <v>0</v>
      </c>
      <c r="G259">
        <v>0</v>
      </c>
      <c r="H259">
        <v>0</v>
      </c>
      <c r="I259">
        <v>0</v>
      </c>
      <c r="J259">
        <v>0</v>
      </c>
      <c r="K259">
        <v>0</v>
      </c>
      <c r="L259">
        <v>0</v>
      </c>
      <c r="M259" t="s">
        <v>644</v>
      </c>
      <c r="N259" s="10">
        <v>3.2500000000000001E-2</v>
      </c>
      <c r="O259" s="11">
        <v>0</v>
      </c>
      <c r="P259">
        <v>0</v>
      </c>
      <c r="Q259">
        <v>0</v>
      </c>
    </row>
    <row r="260" spans="1:17" x14ac:dyDescent="0.4">
      <c r="A260" s="1">
        <v>44022.165312500001</v>
      </c>
      <c r="B260">
        <v>28258</v>
      </c>
      <c r="C260">
        <v>0.42</v>
      </c>
      <c r="D260">
        <v>0</v>
      </c>
      <c r="E260">
        <v>0.42</v>
      </c>
      <c r="F260">
        <v>0</v>
      </c>
      <c r="G260">
        <v>0</v>
      </c>
      <c r="H260">
        <v>0</v>
      </c>
      <c r="I260">
        <v>0</v>
      </c>
      <c r="J260">
        <v>0</v>
      </c>
      <c r="K260">
        <v>0</v>
      </c>
      <c r="L260">
        <v>0</v>
      </c>
      <c r="M260" t="s">
        <v>644</v>
      </c>
      <c r="N260" s="10">
        <v>0.105</v>
      </c>
      <c r="O260" s="11">
        <v>0</v>
      </c>
      <c r="P260">
        <v>0</v>
      </c>
      <c r="Q260">
        <v>0</v>
      </c>
    </row>
    <row r="261" spans="1:17" x14ac:dyDescent="0.4">
      <c r="A261" s="1">
        <v>44022.166006944448</v>
      </c>
      <c r="B261">
        <v>28258</v>
      </c>
      <c r="C261">
        <v>0.28000000000000003</v>
      </c>
      <c r="D261">
        <v>0</v>
      </c>
      <c r="E261">
        <v>0.28000000000000003</v>
      </c>
      <c r="F261">
        <v>0</v>
      </c>
      <c r="G261">
        <v>0</v>
      </c>
      <c r="H261">
        <v>0</v>
      </c>
      <c r="I261">
        <v>0</v>
      </c>
      <c r="J261">
        <v>0</v>
      </c>
      <c r="K261">
        <v>0</v>
      </c>
      <c r="L261">
        <v>0</v>
      </c>
      <c r="M261" t="s">
        <v>644</v>
      </c>
      <c r="N261" s="10">
        <v>7.0000000000000007E-2</v>
      </c>
      <c r="O261" s="11">
        <v>0</v>
      </c>
      <c r="P261">
        <v>0</v>
      </c>
      <c r="Q261">
        <v>0</v>
      </c>
    </row>
    <row r="262" spans="1:17" x14ac:dyDescent="0.4">
      <c r="A262" s="1">
        <v>44022.166701388887</v>
      </c>
      <c r="B262">
        <v>28258</v>
      </c>
      <c r="C262">
        <v>0.13</v>
      </c>
      <c r="D262">
        <v>0</v>
      </c>
      <c r="E262">
        <v>0.13</v>
      </c>
      <c r="F262">
        <v>0</v>
      </c>
      <c r="G262">
        <v>0</v>
      </c>
      <c r="H262">
        <v>0</v>
      </c>
      <c r="I262">
        <v>0</v>
      </c>
      <c r="J262">
        <v>0</v>
      </c>
      <c r="K262">
        <v>0</v>
      </c>
      <c r="L262">
        <v>0</v>
      </c>
      <c r="M262" t="s">
        <v>644</v>
      </c>
      <c r="N262" s="10">
        <v>3.2500000000000001E-2</v>
      </c>
      <c r="O262" s="11">
        <v>0</v>
      </c>
      <c r="P262">
        <v>0</v>
      </c>
      <c r="Q262">
        <v>0</v>
      </c>
    </row>
    <row r="263" spans="1:17" x14ac:dyDescent="0.4">
      <c r="A263" s="1">
        <v>44022.167395833334</v>
      </c>
      <c r="B263">
        <v>28258</v>
      </c>
      <c r="C263">
        <v>0.13</v>
      </c>
      <c r="D263">
        <v>0</v>
      </c>
      <c r="E263">
        <v>0.13</v>
      </c>
      <c r="F263">
        <v>0</v>
      </c>
      <c r="G263">
        <v>0</v>
      </c>
      <c r="H263">
        <v>0</v>
      </c>
      <c r="I263">
        <v>0</v>
      </c>
      <c r="J263">
        <v>0</v>
      </c>
      <c r="K263">
        <v>0</v>
      </c>
      <c r="L263">
        <v>0</v>
      </c>
      <c r="M263" t="s">
        <v>644</v>
      </c>
      <c r="N263" s="10">
        <v>3.2500000000000001E-2</v>
      </c>
      <c r="O263" s="11">
        <v>0</v>
      </c>
      <c r="P263">
        <v>0</v>
      </c>
      <c r="Q263">
        <v>0</v>
      </c>
    </row>
    <row r="264" spans="1:17" x14ac:dyDescent="0.4">
      <c r="A264" s="1">
        <v>44022.16878472222</v>
      </c>
      <c r="B264">
        <v>28258</v>
      </c>
      <c r="C264">
        <v>0.23</v>
      </c>
      <c r="D264">
        <v>0</v>
      </c>
      <c r="E264">
        <v>0.23</v>
      </c>
      <c r="F264">
        <v>0</v>
      </c>
      <c r="G264">
        <v>0</v>
      </c>
      <c r="H264">
        <v>0</v>
      </c>
      <c r="I264">
        <v>0</v>
      </c>
      <c r="J264">
        <v>0</v>
      </c>
      <c r="K264">
        <v>0</v>
      </c>
      <c r="L264">
        <v>0</v>
      </c>
      <c r="M264" t="s">
        <v>644</v>
      </c>
      <c r="N264" s="10">
        <v>5.7500000000000002E-2</v>
      </c>
      <c r="O264" s="11">
        <v>0</v>
      </c>
      <c r="P264">
        <v>0</v>
      </c>
      <c r="Q264">
        <v>0</v>
      </c>
    </row>
    <row r="265" spans="1:17" x14ac:dyDescent="0.4">
      <c r="A265" s="1">
        <v>44022.169479166667</v>
      </c>
      <c r="B265">
        <v>28258</v>
      </c>
      <c r="C265">
        <v>0.28000000000000003</v>
      </c>
      <c r="D265">
        <v>0</v>
      </c>
      <c r="E265">
        <v>0.28000000000000003</v>
      </c>
      <c r="F265">
        <v>0</v>
      </c>
      <c r="G265">
        <v>0</v>
      </c>
      <c r="H265">
        <v>0</v>
      </c>
      <c r="I265">
        <v>0</v>
      </c>
      <c r="J265">
        <v>0</v>
      </c>
      <c r="K265">
        <v>0</v>
      </c>
      <c r="L265">
        <v>0</v>
      </c>
      <c r="M265" t="s">
        <v>644</v>
      </c>
      <c r="N265" s="10">
        <v>7.0000000000000007E-2</v>
      </c>
      <c r="O265" s="11">
        <v>0</v>
      </c>
      <c r="P265">
        <v>0</v>
      </c>
      <c r="Q265">
        <v>0</v>
      </c>
    </row>
    <row r="266" spans="1:17" x14ac:dyDescent="0.4">
      <c r="A266" s="1">
        <v>44022.170173611114</v>
      </c>
      <c r="B266">
        <v>28258</v>
      </c>
      <c r="C266">
        <v>0.23</v>
      </c>
      <c r="D266">
        <v>0</v>
      </c>
      <c r="E266">
        <v>0.23</v>
      </c>
      <c r="F266">
        <v>0</v>
      </c>
      <c r="G266">
        <v>0</v>
      </c>
      <c r="H266">
        <v>0</v>
      </c>
      <c r="I266">
        <v>0</v>
      </c>
      <c r="J266">
        <v>0</v>
      </c>
      <c r="K266">
        <v>0</v>
      </c>
      <c r="L266">
        <v>0</v>
      </c>
      <c r="M266" t="s">
        <v>644</v>
      </c>
      <c r="N266" s="10">
        <v>5.7500000000000002E-2</v>
      </c>
      <c r="O266" s="11">
        <v>0</v>
      </c>
      <c r="P266">
        <v>0</v>
      </c>
      <c r="Q266">
        <v>0</v>
      </c>
    </row>
    <row r="267" spans="1:17" x14ac:dyDescent="0.4">
      <c r="A267" s="1">
        <v>44022.1715625</v>
      </c>
      <c r="B267">
        <v>28258</v>
      </c>
      <c r="C267">
        <v>0.23</v>
      </c>
      <c r="D267">
        <v>0</v>
      </c>
      <c r="E267">
        <v>0.23</v>
      </c>
      <c r="F267">
        <v>0</v>
      </c>
      <c r="G267">
        <v>0</v>
      </c>
      <c r="H267">
        <v>0</v>
      </c>
      <c r="I267">
        <v>0</v>
      </c>
      <c r="J267">
        <v>0</v>
      </c>
      <c r="K267">
        <v>0</v>
      </c>
      <c r="L267">
        <v>0</v>
      </c>
      <c r="M267" t="s">
        <v>644</v>
      </c>
      <c r="N267" s="10">
        <v>5.7500000000000002E-2</v>
      </c>
      <c r="O267" s="11">
        <v>0</v>
      </c>
      <c r="P267">
        <v>0</v>
      </c>
      <c r="Q267">
        <v>0</v>
      </c>
    </row>
    <row r="268" spans="1:17" x14ac:dyDescent="0.4">
      <c r="A268" s="1">
        <v>44022.172256944446</v>
      </c>
      <c r="B268">
        <v>28258</v>
      </c>
      <c r="C268">
        <v>0.17</v>
      </c>
      <c r="D268">
        <v>0</v>
      </c>
      <c r="E268">
        <v>0.17</v>
      </c>
      <c r="F268">
        <v>0</v>
      </c>
      <c r="G268">
        <v>0</v>
      </c>
      <c r="H268">
        <v>0</v>
      </c>
      <c r="I268">
        <v>0</v>
      </c>
      <c r="J268">
        <v>0</v>
      </c>
      <c r="K268">
        <v>0</v>
      </c>
      <c r="L268">
        <v>0</v>
      </c>
      <c r="M268" t="s">
        <v>644</v>
      </c>
      <c r="N268" s="10">
        <v>4.2500000000000003E-2</v>
      </c>
      <c r="O268" s="11">
        <v>0</v>
      </c>
      <c r="P268">
        <v>0</v>
      </c>
      <c r="Q268">
        <v>0</v>
      </c>
    </row>
    <row r="269" spans="1:17" x14ac:dyDescent="0.4">
      <c r="A269" s="1">
        <v>44022.173645833333</v>
      </c>
      <c r="B269">
        <v>28258</v>
      </c>
      <c r="C269">
        <v>0.52</v>
      </c>
      <c r="D269">
        <v>0</v>
      </c>
      <c r="E269">
        <v>0.52</v>
      </c>
      <c r="F269">
        <v>0</v>
      </c>
      <c r="G269">
        <v>0</v>
      </c>
      <c r="H269">
        <v>0</v>
      </c>
      <c r="I269">
        <v>0</v>
      </c>
      <c r="J269">
        <v>0</v>
      </c>
      <c r="K269">
        <v>0</v>
      </c>
      <c r="L269">
        <v>0</v>
      </c>
      <c r="M269" t="s">
        <v>644</v>
      </c>
      <c r="N269" s="10">
        <v>0.13</v>
      </c>
      <c r="O269" s="11">
        <v>0</v>
      </c>
      <c r="P269">
        <v>0</v>
      </c>
      <c r="Q269">
        <v>0</v>
      </c>
    </row>
    <row r="270" spans="1:17" x14ac:dyDescent="0.4">
      <c r="A270" s="1">
        <v>44022.174340277779</v>
      </c>
      <c r="B270">
        <v>28258</v>
      </c>
      <c r="C270">
        <v>0.35</v>
      </c>
      <c r="D270">
        <v>0</v>
      </c>
      <c r="E270">
        <v>0.35</v>
      </c>
      <c r="F270">
        <v>0</v>
      </c>
      <c r="G270">
        <v>0</v>
      </c>
      <c r="H270">
        <v>0</v>
      </c>
      <c r="I270">
        <v>0</v>
      </c>
      <c r="J270">
        <v>0</v>
      </c>
      <c r="K270">
        <v>0</v>
      </c>
      <c r="L270">
        <v>0</v>
      </c>
      <c r="M270" t="s">
        <v>644</v>
      </c>
      <c r="N270" s="10">
        <v>8.7499999999999994E-2</v>
      </c>
      <c r="O270" s="11">
        <v>0</v>
      </c>
      <c r="P270">
        <v>0</v>
      </c>
      <c r="Q270">
        <v>0</v>
      </c>
    </row>
    <row r="271" spans="1:17" x14ac:dyDescent="0.4">
      <c r="A271" s="1">
        <v>44022.175034722219</v>
      </c>
      <c r="B271">
        <v>28258</v>
      </c>
      <c r="C271">
        <v>0.13</v>
      </c>
      <c r="D271">
        <v>0</v>
      </c>
      <c r="E271">
        <v>0.13</v>
      </c>
      <c r="F271">
        <v>0</v>
      </c>
      <c r="G271">
        <v>0</v>
      </c>
      <c r="H271">
        <v>0</v>
      </c>
      <c r="I271">
        <v>0</v>
      </c>
      <c r="J271">
        <v>0</v>
      </c>
      <c r="K271">
        <v>0</v>
      </c>
      <c r="L271">
        <v>0</v>
      </c>
      <c r="M271" t="s">
        <v>644</v>
      </c>
      <c r="N271" s="10">
        <v>3.2500000000000001E-2</v>
      </c>
      <c r="O271" s="11">
        <v>0</v>
      </c>
      <c r="P271">
        <v>0</v>
      </c>
      <c r="Q271">
        <v>0</v>
      </c>
    </row>
    <row r="272" spans="1:17" x14ac:dyDescent="0.4">
      <c r="A272" s="1">
        <v>44022.176412037035</v>
      </c>
      <c r="B272">
        <v>28258</v>
      </c>
      <c r="C272">
        <v>0.3</v>
      </c>
      <c r="D272">
        <v>0</v>
      </c>
      <c r="E272">
        <v>0.3</v>
      </c>
      <c r="F272">
        <v>0</v>
      </c>
      <c r="G272">
        <v>0</v>
      </c>
      <c r="H272">
        <v>0</v>
      </c>
      <c r="I272">
        <v>0</v>
      </c>
      <c r="J272">
        <v>0</v>
      </c>
      <c r="K272">
        <v>0</v>
      </c>
      <c r="L272">
        <v>0</v>
      </c>
      <c r="M272" t="s">
        <v>644</v>
      </c>
      <c r="N272" s="10">
        <v>7.4999999999999997E-2</v>
      </c>
      <c r="O272" s="11">
        <v>0</v>
      </c>
      <c r="P272">
        <v>0</v>
      </c>
      <c r="Q272">
        <v>0</v>
      </c>
    </row>
    <row r="273" spans="1:17" x14ac:dyDescent="0.4">
      <c r="A273" s="1">
        <v>44022.177106481482</v>
      </c>
      <c r="B273">
        <v>28258</v>
      </c>
      <c r="C273">
        <v>0.38</v>
      </c>
      <c r="D273">
        <v>0</v>
      </c>
      <c r="E273">
        <v>0.38</v>
      </c>
      <c r="F273">
        <v>0</v>
      </c>
      <c r="G273">
        <v>0</v>
      </c>
      <c r="H273">
        <v>0</v>
      </c>
      <c r="I273">
        <v>0</v>
      </c>
      <c r="J273">
        <v>0</v>
      </c>
      <c r="K273">
        <v>0</v>
      </c>
      <c r="L273">
        <v>0</v>
      </c>
      <c r="M273" t="s">
        <v>644</v>
      </c>
      <c r="N273" s="10">
        <v>9.5000000000000001E-2</v>
      </c>
      <c r="O273" s="11">
        <v>0</v>
      </c>
      <c r="P273">
        <v>0</v>
      </c>
      <c r="Q273">
        <v>0</v>
      </c>
    </row>
    <row r="274" spans="1:17" x14ac:dyDescent="0.4">
      <c r="A274" s="1">
        <v>44022.156967592593</v>
      </c>
      <c r="B274">
        <v>30164</v>
      </c>
      <c r="C274">
        <v>0.17</v>
      </c>
      <c r="D274">
        <v>0</v>
      </c>
      <c r="E274">
        <v>0.17</v>
      </c>
      <c r="F274">
        <v>0</v>
      </c>
      <c r="G274">
        <v>0</v>
      </c>
      <c r="H274">
        <v>0</v>
      </c>
      <c r="I274">
        <v>0</v>
      </c>
      <c r="J274">
        <v>0</v>
      </c>
      <c r="K274">
        <v>0</v>
      </c>
      <c r="L274">
        <v>0</v>
      </c>
      <c r="M274" t="s">
        <v>647</v>
      </c>
      <c r="N274" s="10">
        <v>4.2500000000000003E-2</v>
      </c>
      <c r="O274" s="11">
        <v>0</v>
      </c>
      <c r="P274">
        <v>0</v>
      </c>
      <c r="Q274">
        <v>0</v>
      </c>
    </row>
    <row r="275" spans="1:17" x14ac:dyDescent="0.4">
      <c r="A275" s="1">
        <v>44022.159756944442</v>
      </c>
      <c r="B275">
        <v>30164</v>
      </c>
      <c r="C275">
        <v>0.43</v>
      </c>
      <c r="D275">
        <v>0</v>
      </c>
      <c r="E275">
        <v>0.43</v>
      </c>
      <c r="F275">
        <v>0</v>
      </c>
      <c r="G275">
        <v>0</v>
      </c>
      <c r="H275">
        <v>0</v>
      </c>
      <c r="I275">
        <v>0</v>
      </c>
      <c r="J275">
        <v>0</v>
      </c>
      <c r="K275">
        <v>0</v>
      </c>
      <c r="L275">
        <v>0</v>
      </c>
      <c r="M275" t="s">
        <v>647</v>
      </c>
      <c r="N275" s="10">
        <v>0.1075</v>
      </c>
      <c r="O275" s="11">
        <v>0</v>
      </c>
      <c r="P275">
        <v>0</v>
      </c>
      <c r="Q275">
        <v>0</v>
      </c>
    </row>
    <row r="276" spans="1:17" x14ac:dyDescent="0.4">
      <c r="A276" s="1">
        <v>44022.160451388889</v>
      </c>
      <c r="B276">
        <v>30164</v>
      </c>
      <c r="C276">
        <v>0.18</v>
      </c>
      <c r="D276">
        <v>0</v>
      </c>
      <c r="E276">
        <v>0.18</v>
      </c>
      <c r="F276">
        <v>0</v>
      </c>
      <c r="G276">
        <v>0</v>
      </c>
      <c r="H276">
        <v>0</v>
      </c>
      <c r="I276">
        <v>0</v>
      </c>
      <c r="J276">
        <v>0</v>
      </c>
      <c r="K276">
        <v>0</v>
      </c>
      <c r="L276">
        <v>0</v>
      </c>
      <c r="M276" t="s">
        <v>647</v>
      </c>
      <c r="N276" s="10">
        <v>4.4999999999999998E-2</v>
      </c>
      <c r="O276" s="11">
        <v>0</v>
      </c>
      <c r="P276">
        <v>0</v>
      </c>
      <c r="Q276">
        <v>0</v>
      </c>
    </row>
    <row r="277" spans="1:17" x14ac:dyDescent="0.4">
      <c r="A277" s="1">
        <v>44022.161145833335</v>
      </c>
      <c r="B277">
        <v>30164</v>
      </c>
      <c r="C277">
        <v>0.47</v>
      </c>
      <c r="D277">
        <v>0</v>
      </c>
      <c r="E277">
        <v>0.47</v>
      </c>
      <c r="F277">
        <v>0</v>
      </c>
      <c r="G277">
        <v>0</v>
      </c>
      <c r="H277">
        <v>0</v>
      </c>
      <c r="I277">
        <v>0</v>
      </c>
      <c r="J277">
        <v>0</v>
      </c>
      <c r="K277">
        <v>0</v>
      </c>
      <c r="L277">
        <v>0</v>
      </c>
      <c r="M277" t="s">
        <v>647</v>
      </c>
      <c r="N277" s="10">
        <v>0.11749999999999999</v>
      </c>
      <c r="O277" s="11">
        <v>0</v>
      </c>
      <c r="P277">
        <v>0</v>
      </c>
      <c r="Q277">
        <v>0</v>
      </c>
    </row>
    <row r="278" spans="1:17" x14ac:dyDescent="0.4">
      <c r="A278" s="1">
        <v>44022.161840277775</v>
      </c>
      <c r="B278">
        <v>30164</v>
      </c>
      <c r="C278">
        <v>0.32</v>
      </c>
      <c r="D278">
        <v>0</v>
      </c>
      <c r="E278">
        <v>0.32</v>
      </c>
      <c r="F278">
        <v>0</v>
      </c>
      <c r="G278">
        <v>0</v>
      </c>
      <c r="H278">
        <v>0</v>
      </c>
      <c r="I278">
        <v>0</v>
      </c>
      <c r="J278">
        <v>0</v>
      </c>
      <c r="K278">
        <v>0</v>
      </c>
      <c r="L278">
        <v>0</v>
      </c>
      <c r="M278" t="s">
        <v>647</v>
      </c>
      <c r="N278" s="10">
        <v>0.08</v>
      </c>
      <c r="O278" s="11">
        <v>0</v>
      </c>
      <c r="P278">
        <v>0</v>
      </c>
      <c r="Q278">
        <v>0</v>
      </c>
    </row>
    <row r="279" spans="1:17" x14ac:dyDescent="0.4">
      <c r="A279" s="1">
        <v>44022.163229166668</v>
      </c>
      <c r="B279">
        <v>30164</v>
      </c>
      <c r="C279">
        <v>0.13</v>
      </c>
      <c r="D279">
        <v>0</v>
      </c>
      <c r="E279">
        <v>0.13</v>
      </c>
      <c r="F279">
        <v>0</v>
      </c>
      <c r="G279">
        <v>0</v>
      </c>
      <c r="H279">
        <v>0</v>
      </c>
      <c r="I279">
        <v>0</v>
      </c>
      <c r="J279">
        <v>0</v>
      </c>
      <c r="K279">
        <v>0</v>
      </c>
      <c r="L279">
        <v>0</v>
      </c>
      <c r="M279" t="s">
        <v>647</v>
      </c>
      <c r="N279" s="10">
        <v>3.2500000000000001E-2</v>
      </c>
      <c r="O279" s="11">
        <v>0</v>
      </c>
      <c r="P279">
        <v>0</v>
      </c>
      <c r="Q279">
        <v>0</v>
      </c>
    </row>
    <row r="280" spans="1:17" x14ac:dyDescent="0.4">
      <c r="A280" s="1">
        <v>44022.168090277781</v>
      </c>
      <c r="B280">
        <v>30164</v>
      </c>
      <c r="C280">
        <v>0.18</v>
      </c>
      <c r="D280">
        <v>0</v>
      </c>
      <c r="E280">
        <v>0.18</v>
      </c>
      <c r="F280">
        <v>0</v>
      </c>
      <c r="G280">
        <v>0</v>
      </c>
      <c r="H280">
        <v>0</v>
      </c>
      <c r="I280">
        <v>0</v>
      </c>
      <c r="J280">
        <v>0</v>
      </c>
      <c r="K280">
        <v>0</v>
      </c>
      <c r="L280">
        <v>0</v>
      </c>
      <c r="M280" t="s">
        <v>647</v>
      </c>
      <c r="N280" s="10">
        <v>4.4999999999999998E-2</v>
      </c>
      <c r="O280" s="11">
        <v>0</v>
      </c>
      <c r="P280">
        <v>0</v>
      </c>
      <c r="Q280">
        <v>0</v>
      </c>
    </row>
    <row r="281" spans="1:17" x14ac:dyDescent="0.4">
      <c r="A281" s="1">
        <v>44022.169479166667</v>
      </c>
      <c r="B281">
        <v>30164</v>
      </c>
      <c r="C281">
        <v>0.35</v>
      </c>
      <c r="D281">
        <v>0</v>
      </c>
      <c r="E281">
        <v>0.35</v>
      </c>
      <c r="F281">
        <v>0</v>
      </c>
      <c r="G281">
        <v>0</v>
      </c>
      <c r="H281">
        <v>0</v>
      </c>
      <c r="I281">
        <v>0</v>
      </c>
      <c r="J281">
        <v>0</v>
      </c>
      <c r="K281">
        <v>0</v>
      </c>
      <c r="L281">
        <v>0</v>
      </c>
      <c r="M281" t="s">
        <v>647</v>
      </c>
      <c r="N281" s="10">
        <v>8.7499999999999994E-2</v>
      </c>
      <c r="O281" s="11">
        <v>0</v>
      </c>
      <c r="P281">
        <v>0</v>
      </c>
      <c r="Q281">
        <v>0</v>
      </c>
    </row>
    <row r="282" spans="1:17" x14ac:dyDescent="0.4">
      <c r="A282" s="1">
        <v>44022.170173611114</v>
      </c>
      <c r="B282">
        <v>30164</v>
      </c>
      <c r="C282">
        <v>0.28000000000000003</v>
      </c>
      <c r="D282">
        <v>0</v>
      </c>
      <c r="E282">
        <v>0.28000000000000003</v>
      </c>
      <c r="F282">
        <v>0</v>
      </c>
      <c r="G282">
        <v>0</v>
      </c>
      <c r="H282">
        <v>0</v>
      </c>
      <c r="I282">
        <v>0</v>
      </c>
      <c r="J282">
        <v>0</v>
      </c>
      <c r="K282">
        <v>0</v>
      </c>
      <c r="L282">
        <v>0</v>
      </c>
      <c r="M282" t="s">
        <v>647</v>
      </c>
      <c r="N282" s="10">
        <v>7.0000000000000007E-2</v>
      </c>
      <c r="O282" s="11">
        <v>0</v>
      </c>
      <c r="P282">
        <v>0</v>
      </c>
      <c r="Q282">
        <v>0</v>
      </c>
    </row>
    <row r="283" spans="1:17" x14ac:dyDescent="0.4">
      <c r="A283" s="1">
        <v>44022.172256944446</v>
      </c>
      <c r="B283">
        <v>30164</v>
      </c>
      <c r="C283">
        <v>0.45</v>
      </c>
      <c r="D283">
        <v>0</v>
      </c>
      <c r="E283">
        <v>0.45</v>
      </c>
      <c r="F283">
        <v>0</v>
      </c>
      <c r="G283">
        <v>0</v>
      </c>
      <c r="H283">
        <v>0</v>
      </c>
      <c r="I283">
        <v>0</v>
      </c>
      <c r="J283">
        <v>0</v>
      </c>
      <c r="K283">
        <v>0</v>
      </c>
      <c r="L283">
        <v>0</v>
      </c>
      <c r="M283" t="s">
        <v>647</v>
      </c>
      <c r="N283" s="10">
        <v>0.1125</v>
      </c>
      <c r="O283" s="11">
        <v>0</v>
      </c>
      <c r="P283">
        <v>0</v>
      </c>
      <c r="Q283">
        <v>0</v>
      </c>
    </row>
    <row r="284" spans="1:17" x14ac:dyDescent="0.4">
      <c r="A284" s="1">
        <v>44022.173645833333</v>
      </c>
      <c r="B284">
        <v>30164</v>
      </c>
      <c r="C284">
        <v>0.18</v>
      </c>
      <c r="D284">
        <v>0</v>
      </c>
      <c r="E284">
        <v>0.18</v>
      </c>
      <c r="F284">
        <v>0</v>
      </c>
      <c r="G284">
        <v>0</v>
      </c>
      <c r="H284">
        <v>0</v>
      </c>
      <c r="I284">
        <v>0</v>
      </c>
      <c r="J284">
        <v>0</v>
      </c>
      <c r="K284">
        <v>0</v>
      </c>
      <c r="L284">
        <v>0</v>
      </c>
      <c r="M284" t="s">
        <v>647</v>
      </c>
      <c r="N284" s="10">
        <v>4.4999999999999998E-2</v>
      </c>
      <c r="O284" s="11">
        <v>0</v>
      </c>
      <c r="P284">
        <v>0</v>
      </c>
      <c r="Q284">
        <v>0</v>
      </c>
    </row>
    <row r="285" spans="1:17" x14ac:dyDescent="0.4">
      <c r="A285" s="1">
        <v>44022.174340277779</v>
      </c>
      <c r="B285">
        <v>30164</v>
      </c>
      <c r="C285">
        <v>0.13</v>
      </c>
      <c r="D285">
        <v>0</v>
      </c>
      <c r="E285">
        <v>0.13</v>
      </c>
      <c r="F285">
        <v>0</v>
      </c>
      <c r="G285">
        <v>0</v>
      </c>
      <c r="H285">
        <v>0</v>
      </c>
      <c r="I285">
        <v>0</v>
      </c>
      <c r="J285">
        <v>0</v>
      </c>
      <c r="K285">
        <v>0</v>
      </c>
      <c r="L285">
        <v>0</v>
      </c>
      <c r="M285" t="s">
        <v>647</v>
      </c>
      <c r="N285" s="10">
        <v>3.2500000000000001E-2</v>
      </c>
      <c r="O285" s="11">
        <v>0</v>
      </c>
      <c r="P285">
        <v>0</v>
      </c>
      <c r="Q285">
        <v>0</v>
      </c>
    </row>
    <row r="286" spans="1:17" x14ac:dyDescent="0.4">
      <c r="A286" s="1">
        <v>44022.175034722219</v>
      </c>
      <c r="B286">
        <v>30164</v>
      </c>
      <c r="C286">
        <v>0.12</v>
      </c>
      <c r="D286">
        <v>0</v>
      </c>
      <c r="E286">
        <v>0.12</v>
      </c>
      <c r="F286">
        <v>0</v>
      </c>
      <c r="G286">
        <v>0</v>
      </c>
      <c r="H286">
        <v>0</v>
      </c>
      <c r="I286">
        <v>0</v>
      </c>
      <c r="J286">
        <v>0</v>
      </c>
      <c r="K286">
        <v>0</v>
      </c>
      <c r="L286">
        <v>0</v>
      </c>
      <c r="M286" t="s">
        <v>647</v>
      </c>
      <c r="N286" s="10">
        <v>0.03</v>
      </c>
      <c r="O286" s="11">
        <v>0</v>
      </c>
      <c r="P286">
        <v>0</v>
      </c>
      <c r="Q286">
        <v>0</v>
      </c>
    </row>
    <row r="287" spans="1:17" x14ac:dyDescent="0.4">
      <c r="A287" s="1">
        <v>44022.175717592596</v>
      </c>
      <c r="B287">
        <v>30164</v>
      </c>
      <c r="C287">
        <v>0.46</v>
      </c>
      <c r="D287">
        <v>0</v>
      </c>
      <c r="E287">
        <v>0.46</v>
      </c>
      <c r="F287">
        <v>0</v>
      </c>
      <c r="G287">
        <v>0</v>
      </c>
      <c r="H287">
        <v>0</v>
      </c>
      <c r="I287">
        <v>0</v>
      </c>
      <c r="J287">
        <v>0</v>
      </c>
      <c r="K287">
        <v>0</v>
      </c>
      <c r="L287">
        <v>0</v>
      </c>
      <c r="M287" t="s">
        <v>647</v>
      </c>
      <c r="N287" s="10">
        <v>0.115</v>
      </c>
      <c r="O287" s="11">
        <v>0</v>
      </c>
      <c r="P287">
        <v>0</v>
      </c>
      <c r="Q287">
        <v>0</v>
      </c>
    </row>
    <row r="288" spans="1:17" x14ac:dyDescent="0.4">
      <c r="A288" s="1">
        <v>44022.156273148146</v>
      </c>
      <c r="B288">
        <v>30535</v>
      </c>
      <c r="C288">
        <v>0.2</v>
      </c>
      <c r="D288">
        <v>0</v>
      </c>
      <c r="E288">
        <v>0.2</v>
      </c>
      <c r="F288">
        <v>0</v>
      </c>
      <c r="G288">
        <v>0</v>
      </c>
      <c r="H288">
        <v>0</v>
      </c>
      <c r="I288">
        <v>0</v>
      </c>
      <c r="J288">
        <v>0</v>
      </c>
      <c r="K288">
        <v>0</v>
      </c>
      <c r="L288">
        <v>0</v>
      </c>
      <c r="M288" t="s">
        <v>649</v>
      </c>
      <c r="N288" s="10">
        <v>0.05</v>
      </c>
      <c r="O288" s="11">
        <v>0</v>
      </c>
      <c r="P288">
        <v>0</v>
      </c>
      <c r="Q288">
        <v>0</v>
      </c>
    </row>
    <row r="289" spans="1:17" x14ac:dyDescent="0.4">
      <c r="A289" s="1">
        <v>44022.156967592593</v>
      </c>
      <c r="B289">
        <v>30535</v>
      </c>
      <c r="C289">
        <v>0.13</v>
      </c>
      <c r="D289">
        <v>0</v>
      </c>
      <c r="E289">
        <v>0.13</v>
      </c>
      <c r="F289">
        <v>0</v>
      </c>
      <c r="G289">
        <v>0</v>
      </c>
      <c r="H289">
        <v>0</v>
      </c>
      <c r="I289">
        <v>0</v>
      </c>
      <c r="J289">
        <v>0</v>
      </c>
      <c r="K289">
        <v>0</v>
      </c>
      <c r="L289">
        <v>0</v>
      </c>
      <c r="M289" t="s">
        <v>649</v>
      </c>
      <c r="N289" s="10">
        <v>3.2500000000000001E-2</v>
      </c>
      <c r="O289" s="11">
        <v>0</v>
      </c>
      <c r="P289">
        <v>0</v>
      </c>
      <c r="Q289">
        <v>0</v>
      </c>
    </row>
    <row r="290" spans="1:17" x14ac:dyDescent="0.4">
      <c r="A290" s="1">
        <v>44022.158356481479</v>
      </c>
      <c r="B290">
        <v>30535</v>
      </c>
      <c r="C290">
        <v>0.37</v>
      </c>
      <c r="D290">
        <v>0</v>
      </c>
      <c r="E290">
        <v>0.37</v>
      </c>
      <c r="F290">
        <v>0</v>
      </c>
      <c r="G290">
        <v>0</v>
      </c>
      <c r="H290">
        <v>0</v>
      </c>
      <c r="I290">
        <v>0</v>
      </c>
      <c r="J290">
        <v>0</v>
      </c>
      <c r="K290">
        <v>0</v>
      </c>
      <c r="L290">
        <v>0</v>
      </c>
      <c r="M290" t="s">
        <v>649</v>
      </c>
      <c r="N290" s="10">
        <v>9.2499999999999999E-2</v>
      </c>
      <c r="O290" s="11">
        <v>0</v>
      </c>
      <c r="P290">
        <v>0</v>
      </c>
      <c r="Q290">
        <v>0</v>
      </c>
    </row>
    <row r="291" spans="1:17" x14ac:dyDescent="0.4">
      <c r="A291" s="1">
        <v>44022.160451388889</v>
      </c>
      <c r="B291">
        <v>30535</v>
      </c>
      <c r="C291">
        <v>0.28000000000000003</v>
      </c>
      <c r="D291">
        <v>0</v>
      </c>
      <c r="E291">
        <v>0.28000000000000003</v>
      </c>
      <c r="F291">
        <v>0</v>
      </c>
      <c r="G291">
        <v>0</v>
      </c>
      <c r="H291">
        <v>0</v>
      </c>
      <c r="I291">
        <v>0</v>
      </c>
      <c r="J291">
        <v>0</v>
      </c>
      <c r="K291">
        <v>0</v>
      </c>
      <c r="L291">
        <v>0</v>
      </c>
      <c r="M291" t="s">
        <v>649</v>
      </c>
      <c r="N291" s="10">
        <v>7.0000000000000007E-2</v>
      </c>
      <c r="O291" s="11">
        <v>0</v>
      </c>
      <c r="P291">
        <v>0</v>
      </c>
      <c r="Q291">
        <v>0</v>
      </c>
    </row>
    <row r="292" spans="1:17" x14ac:dyDescent="0.4">
      <c r="A292" s="1">
        <v>44022.162534722222</v>
      </c>
      <c r="B292">
        <v>30535</v>
      </c>
      <c r="C292">
        <v>0.13</v>
      </c>
      <c r="D292">
        <v>0</v>
      </c>
      <c r="E292">
        <v>0.13</v>
      </c>
      <c r="F292">
        <v>0</v>
      </c>
      <c r="G292">
        <v>0</v>
      </c>
      <c r="H292">
        <v>0</v>
      </c>
      <c r="I292">
        <v>0</v>
      </c>
      <c r="J292">
        <v>0</v>
      </c>
      <c r="K292">
        <v>0</v>
      </c>
      <c r="L292">
        <v>0</v>
      </c>
      <c r="M292" t="s">
        <v>649</v>
      </c>
      <c r="N292" s="10">
        <v>3.2500000000000001E-2</v>
      </c>
      <c r="O292" s="11">
        <v>0</v>
      </c>
      <c r="P292">
        <v>0</v>
      </c>
      <c r="Q292">
        <v>0</v>
      </c>
    </row>
    <row r="293" spans="1:17" x14ac:dyDescent="0.4">
      <c r="A293" s="1">
        <v>44022.163229166668</v>
      </c>
      <c r="B293">
        <v>30535</v>
      </c>
      <c r="C293">
        <v>0.57999999999999996</v>
      </c>
      <c r="D293">
        <v>0</v>
      </c>
      <c r="E293">
        <v>0.57999999999999996</v>
      </c>
      <c r="F293">
        <v>0</v>
      </c>
      <c r="G293">
        <v>0</v>
      </c>
      <c r="H293">
        <v>0</v>
      </c>
      <c r="I293">
        <v>0</v>
      </c>
      <c r="J293">
        <v>0</v>
      </c>
      <c r="K293">
        <v>0</v>
      </c>
      <c r="L293">
        <v>0</v>
      </c>
      <c r="M293" t="s">
        <v>649</v>
      </c>
      <c r="N293" s="10">
        <v>0.14499999999999999</v>
      </c>
      <c r="O293" s="11">
        <v>0</v>
      </c>
      <c r="P293">
        <v>0</v>
      </c>
      <c r="Q293">
        <v>0</v>
      </c>
    </row>
    <row r="294" spans="1:17" x14ac:dyDescent="0.4">
      <c r="A294" s="1">
        <v>44022.163923611108</v>
      </c>
      <c r="B294">
        <v>30535</v>
      </c>
      <c r="C294">
        <v>0.13</v>
      </c>
      <c r="D294">
        <v>0</v>
      </c>
      <c r="E294">
        <v>0.13</v>
      </c>
      <c r="F294">
        <v>0</v>
      </c>
      <c r="G294">
        <v>0</v>
      </c>
      <c r="H294">
        <v>0</v>
      </c>
      <c r="I294">
        <v>0</v>
      </c>
      <c r="J294">
        <v>0</v>
      </c>
      <c r="K294">
        <v>0</v>
      </c>
      <c r="L294">
        <v>0</v>
      </c>
      <c r="M294" t="s">
        <v>649</v>
      </c>
      <c r="N294" s="10">
        <v>3.2500000000000001E-2</v>
      </c>
      <c r="O294" s="11">
        <v>0</v>
      </c>
      <c r="P294">
        <v>0</v>
      </c>
      <c r="Q294">
        <v>0</v>
      </c>
    </row>
    <row r="295" spans="1:17" x14ac:dyDescent="0.4">
      <c r="A295" s="1">
        <v>44022.165312500001</v>
      </c>
      <c r="B295">
        <v>30535</v>
      </c>
      <c r="C295">
        <v>0.13</v>
      </c>
      <c r="D295">
        <v>0</v>
      </c>
      <c r="E295">
        <v>0.13</v>
      </c>
      <c r="F295">
        <v>0</v>
      </c>
      <c r="G295">
        <v>0</v>
      </c>
      <c r="H295">
        <v>0</v>
      </c>
      <c r="I295">
        <v>0</v>
      </c>
      <c r="J295">
        <v>0</v>
      </c>
      <c r="K295">
        <v>0</v>
      </c>
      <c r="L295">
        <v>0</v>
      </c>
      <c r="M295" t="s">
        <v>649</v>
      </c>
      <c r="N295" s="10">
        <v>3.2500000000000001E-2</v>
      </c>
      <c r="O295" s="11">
        <v>0</v>
      </c>
      <c r="P295">
        <v>0</v>
      </c>
      <c r="Q295">
        <v>0</v>
      </c>
    </row>
    <row r="296" spans="1:17" x14ac:dyDescent="0.4">
      <c r="A296" s="1">
        <v>44022.166006944448</v>
      </c>
      <c r="B296">
        <v>30535</v>
      </c>
      <c r="C296">
        <v>0.18</v>
      </c>
      <c r="D296">
        <v>0</v>
      </c>
      <c r="E296">
        <v>0.18</v>
      </c>
      <c r="F296">
        <v>0</v>
      </c>
      <c r="G296">
        <v>0</v>
      </c>
      <c r="H296">
        <v>0</v>
      </c>
      <c r="I296">
        <v>0</v>
      </c>
      <c r="J296">
        <v>0</v>
      </c>
      <c r="K296">
        <v>0</v>
      </c>
      <c r="L296">
        <v>0</v>
      </c>
      <c r="M296" t="s">
        <v>649</v>
      </c>
      <c r="N296" s="10">
        <v>4.4999999999999998E-2</v>
      </c>
      <c r="O296" s="11">
        <v>0</v>
      </c>
      <c r="P296">
        <v>0</v>
      </c>
      <c r="Q296">
        <v>0</v>
      </c>
    </row>
    <row r="297" spans="1:17" x14ac:dyDescent="0.4">
      <c r="A297" s="1">
        <v>44022.166701388887</v>
      </c>
      <c r="B297">
        <v>30535</v>
      </c>
      <c r="C297">
        <v>0.23</v>
      </c>
      <c r="D297">
        <v>0</v>
      </c>
      <c r="E297">
        <v>0.23</v>
      </c>
      <c r="F297">
        <v>0</v>
      </c>
      <c r="G297">
        <v>0</v>
      </c>
      <c r="H297">
        <v>0</v>
      </c>
      <c r="I297">
        <v>0</v>
      </c>
      <c r="J297">
        <v>0</v>
      </c>
      <c r="K297">
        <v>0</v>
      </c>
      <c r="L297">
        <v>0</v>
      </c>
      <c r="M297" t="s">
        <v>649</v>
      </c>
      <c r="N297" s="10">
        <v>5.7500000000000002E-2</v>
      </c>
      <c r="O297" s="11">
        <v>0</v>
      </c>
      <c r="P297">
        <v>0</v>
      </c>
      <c r="Q297">
        <v>0</v>
      </c>
    </row>
    <row r="298" spans="1:17" x14ac:dyDescent="0.4">
      <c r="A298" s="1">
        <v>44022.168090277781</v>
      </c>
      <c r="B298">
        <v>30535</v>
      </c>
      <c r="C298">
        <v>0.32</v>
      </c>
      <c r="D298">
        <v>0</v>
      </c>
      <c r="E298">
        <v>0.32</v>
      </c>
      <c r="F298">
        <v>0</v>
      </c>
      <c r="G298">
        <v>0</v>
      </c>
      <c r="H298">
        <v>0</v>
      </c>
      <c r="I298">
        <v>0</v>
      </c>
      <c r="J298">
        <v>0</v>
      </c>
      <c r="K298">
        <v>0</v>
      </c>
      <c r="L298">
        <v>0</v>
      </c>
      <c r="M298" t="s">
        <v>649</v>
      </c>
      <c r="N298" s="10">
        <v>0.08</v>
      </c>
      <c r="O298" s="11">
        <v>0</v>
      </c>
      <c r="P298">
        <v>0</v>
      </c>
      <c r="Q298">
        <v>0</v>
      </c>
    </row>
    <row r="299" spans="1:17" x14ac:dyDescent="0.4">
      <c r="A299" s="1">
        <v>44022.170173611114</v>
      </c>
      <c r="B299">
        <v>30535</v>
      </c>
      <c r="C299">
        <v>0.12</v>
      </c>
      <c r="D299">
        <v>0</v>
      </c>
      <c r="E299">
        <v>0.12</v>
      </c>
      <c r="F299">
        <v>0</v>
      </c>
      <c r="G299">
        <v>0</v>
      </c>
      <c r="H299">
        <v>0</v>
      </c>
      <c r="I299">
        <v>0</v>
      </c>
      <c r="J299">
        <v>0</v>
      </c>
      <c r="K299">
        <v>0</v>
      </c>
      <c r="L299">
        <v>0</v>
      </c>
      <c r="M299" t="s">
        <v>649</v>
      </c>
      <c r="N299" s="10">
        <v>0.03</v>
      </c>
      <c r="O299" s="11">
        <v>0</v>
      </c>
      <c r="P299">
        <v>0</v>
      </c>
      <c r="Q299">
        <v>0</v>
      </c>
    </row>
    <row r="300" spans="1:17" x14ac:dyDescent="0.4">
      <c r="A300" s="1">
        <v>44022.170868055553</v>
      </c>
      <c r="B300">
        <v>30535</v>
      </c>
      <c r="C300">
        <v>0.13</v>
      </c>
      <c r="D300">
        <v>0</v>
      </c>
      <c r="E300">
        <v>0.13</v>
      </c>
      <c r="F300">
        <v>0</v>
      </c>
      <c r="G300">
        <v>0</v>
      </c>
      <c r="H300">
        <v>0</v>
      </c>
      <c r="I300">
        <v>0</v>
      </c>
      <c r="J300">
        <v>0</v>
      </c>
      <c r="K300">
        <v>0</v>
      </c>
      <c r="L300">
        <v>0</v>
      </c>
      <c r="M300" t="s">
        <v>649</v>
      </c>
      <c r="N300" s="10">
        <v>3.2500000000000001E-2</v>
      </c>
      <c r="O300" s="11">
        <v>0</v>
      </c>
      <c r="P300">
        <v>0</v>
      </c>
      <c r="Q300">
        <v>0</v>
      </c>
    </row>
    <row r="301" spans="1:17" x14ac:dyDescent="0.4">
      <c r="A301" s="1">
        <v>44022.175034722219</v>
      </c>
      <c r="B301">
        <v>30535</v>
      </c>
      <c r="C301">
        <v>0.2</v>
      </c>
      <c r="D301">
        <v>0</v>
      </c>
      <c r="E301">
        <v>0.2</v>
      </c>
      <c r="F301">
        <v>0</v>
      </c>
      <c r="G301">
        <v>0</v>
      </c>
      <c r="H301">
        <v>0</v>
      </c>
      <c r="I301">
        <v>0</v>
      </c>
      <c r="J301">
        <v>0</v>
      </c>
      <c r="K301">
        <v>0</v>
      </c>
      <c r="L301">
        <v>0</v>
      </c>
      <c r="M301" t="s">
        <v>649</v>
      </c>
      <c r="N301" s="10">
        <v>0.05</v>
      </c>
      <c r="O301" s="11">
        <v>0</v>
      </c>
      <c r="P301">
        <v>0</v>
      </c>
      <c r="Q301">
        <v>0</v>
      </c>
    </row>
    <row r="302" spans="1:17" x14ac:dyDescent="0.4">
      <c r="A302" s="1">
        <v>44022.175717592596</v>
      </c>
      <c r="B302">
        <v>30535</v>
      </c>
      <c r="C302">
        <v>0.1</v>
      </c>
      <c r="D302">
        <v>0</v>
      </c>
      <c r="E302">
        <v>0.1</v>
      </c>
      <c r="F302">
        <v>0</v>
      </c>
      <c r="G302">
        <v>0</v>
      </c>
      <c r="H302">
        <v>0</v>
      </c>
      <c r="I302">
        <v>0</v>
      </c>
      <c r="J302">
        <v>0</v>
      </c>
      <c r="K302">
        <v>0</v>
      </c>
      <c r="L302">
        <v>0</v>
      </c>
      <c r="M302" t="s">
        <v>649</v>
      </c>
      <c r="N302" s="10">
        <v>2.5000000000000001E-2</v>
      </c>
      <c r="O302" s="11">
        <v>0</v>
      </c>
      <c r="P302">
        <v>0</v>
      </c>
      <c r="Q302">
        <v>0</v>
      </c>
    </row>
    <row r="303" spans="1:17" x14ac:dyDescent="0.4">
      <c r="A303" s="1">
        <v>44022.176412037035</v>
      </c>
      <c r="B303">
        <v>30535</v>
      </c>
      <c r="C303">
        <v>0.23</v>
      </c>
      <c r="D303">
        <v>0</v>
      </c>
      <c r="E303">
        <v>0.23</v>
      </c>
      <c r="F303">
        <v>0</v>
      </c>
      <c r="G303">
        <v>0</v>
      </c>
      <c r="H303">
        <v>0</v>
      </c>
      <c r="I303">
        <v>0</v>
      </c>
      <c r="J303">
        <v>0</v>
      </c>
      <c r="K303">
        <v>0</v>
      </c>
      <c r="L303">
        <v>0</v>
      </c>
      <c r="M303" t="s">
        <v>649</v>
      </c>
      <c r="N303" s="10">
        <v>5.7500000000000002E-2</v>
      </c>
      <c r="O303" s="11">
        <v>0</v>
      </c>
      <c r="P303">
        <v>0</v>
      </c>
      <c r="Q303">
        <v>0</v>
      </c>
    </row>
    <row r="304" spans="1:17" x14ac:dyDescent="0.4">
      <c r="A304" s="1">
        <v>44022.177106481482</v>
      </c>
      <c r="B304">
        <v>30535</v>
      </c>
      <c r="C304">
        <v>0.25</v>
      </c>
      <c r="D304">
        <v>0</v>
      </c>
      <c r="E304">
        <v>0.25</v>
      </c>
      <c r="F304">
        <v>0</v>
      </c>
      <c r="G304">
        <v>0</v>
      </c>
      <c r="H304">
        <v>0</v>
      </c>
      <c r="I304">
        <v>0</v>
      </c>
      <c r="J304">
        <v>0</v>
      </c>
      <c r="K304">
        <v>0</v>
      </c>
      <c r="L304">
        <v>0</v>
      </c>
      <c r="M304" t="s">
        <v>649</v>
      </c>
      <c r="N304" s="10">
        <v>6.25E-2</v>
      </c>
      <c r="O304" s="11">
        <v>0</v>
      </c>
      <c r="P304">
        <v>0</v>
      </c>
      <c r="Q304">
        <v>0</v>
      </c>
    </row>
    <row r="305" spans="1:17" x14ac:dyDescent="0.4">
      <c r="A305" s="1">
        <v>44022.15766203704</v>
      </c>
      <c r="B305">
        <v>30562</v>
      </c>
      <c r="C305">
        <v>0.15</v>
      </c>
      <c r="D305">
        <v>0</v>
      </c>
      <c r="E305">
        <v>0.15</v>
      </c>
      <c r="F305">
        <v>0</v>
      </c>
      <c r="G305">
        <v>0</v>
      </c>
      <c r="H305">
        <v>0</v>
      </c>
      <c r="I305">
        <v>0</v>
      </c>
      <c r="J305">
        <v>0</v>
      </c>
      <c r="K305">
        <v>0</v>
      </c>
      <c r="L305">
        <v>0</v>
      </c>
      <c r="M305" t="s">
        <v>650</v>
      </c>
      <c r="N305" s="10">
        <v>3.7499999999999999E-2</v>
      </c>
      <c r="O305" s="11">
        <v>0</v>
      </c>
      <c r="P305">
        <v>0</v>
      </c>
      <c r="Q305">
        <v>0</v>
      </c>
    </row>
    <row r="306" spans="1:17" x14ac:dyDescent="0.4">
      <c r="A306" s="1">
        <v>44022.158356481479</v>
      </c>
      <c r="B306">
        <v>30562</v>
      </c>
      <c r="C306">
        <v>0.38</v>
      </c>
      <c r="D306">
        <v>0</v>
      </c>
      <c r="E306">
        <v>0.38</v>
      </c>
      <c r="F306">
        <v>0</v>
      </c>
      <c r="G306">
        <v>0</v>
      </c>
      <c r="H306">
        <v>0</v>
      </c>
      <c r="I306">
        <v>0</v>
      </c>
      <c r="J306">
        <v>0</v>
      </c>
      <c r="K306">
        <v>0</v>
      </c>
      <c r="L306">
        <v>0</v>
      </c>
      <c r="M306" t="s">
        <v>650</v>
      </c>
      <c r="N306" s="10">
        <v>9.5000000000000001E-2</v>
      </c>
      <c r="O306" s="11">
        <v>0</v>
      </c>
      <c r="P306">
        <v>0</v>
      </c>
      <c r="Q306">
        <v>0</v>
      </c>
    </row>
    <row r="307" spans="1:17" x14ac:dyDescent="0.4">
      <c r="A307" s="1">
        <v>44022.159062500003</v>
      </c>
      <c r="B307">
        <v>30562</v>
      </c>
      <c r="C307">
        <v>0.15</v>
      </c>
      <c r="D307">
        <v>0</v>
      </c>
      <c r="E307">
        <v>0.15</v>
      </c>
      <c r="F307">
        <v>0</v>
      </c>
      <c r="G307">
        <v>0</v>
      </c>
      <c r="H307">
        <v>0</v>
      </c>
      <c r="I307">
        <v>0</v>
      </c>
      <c r="J307">
        <v>0</v>
      </c>
      <c r="K307">
        <v>0</v>
      </c>
      <c r="L307">
        <v>0</v>
      </c>
      <c r="M307" t="s">
        <v>650</v>
      </c>
      <c r="N307" s="10">
        <v>3.7499999999999999E-2</v>
      </c>
      <c r="O307" s="11">
        <v>0</v>
      </c>
      <c r="P307">
        <v>0</v>
      </c>
      <c r="Q307">
        <v>0</v>
      </c>
    </row>
    <row r="308" spans="1:17" x14ac:dyDescent="0.4">
      <c r="A308" s="1">
        <v>44022.159756944442</v>
      </c>
      <c r="B308">
        <v>30562</v>
      </c>
      <c r="C308">
        <v>0.25</v>
      </c>
      <c r="D308">
        <v>0</v>
      </c>
      <c r="E308">
        <v>0.25</v>
      </c>
      <c r="F308">
        <v>0</v>
      </c>
      <c r="G308">
        <v>0</v>
      </c>
      <c r="H308">
        <v>0</v>
      </c>
      <c r="I308">
        <v>0</v>
      </c>
      <c r="J308">
        <v>0</v>
      </c>
      <c r="K308">
        <v>0</v>
      </c>
      <c r="L308">
        <v>0</v>
      </c>
      <c r="M308" t="s">
        <v>650</v>
      </c>
      <c r="N308" s="10">
        <v>6.25E-2</v>
      </c>
      <c r="O308" s="11">
        <v>0</v>
      </c>
      <c r="P308">
        <v>0</v>
      </c>
      <c r="Q308">
        <v>0</v>
      </c>
    </row>
    <row r="309" spans="1:17" x14ac:dyDescent="0.4">
      <c r="A309" s="1">
        <v>44022.160451388889</v>
      </c>
      <c r="B309">
        <v>30562</v>
      </c>
      <c r="C309">
        <v>0.17</v>
      </c>
      <c r="D309">
        <v>0</v>
      </c>
      <c r="E309">
        <v>0.17</v>
      </c>
      <c r="F309">
        <v>0</v>
      </c>
      <c r="G309">
        <v>0</v>
      </c>
      <c r="H309">
        <v>0</v>
      </c>
      <c r="I309">
        <v>0</v>
      </c>
      <c r="J309">
        <v>0</v>
      </c>
      <c r="K309">
        <v>0</v>
      </c>
      <c r="L309">
        <v>0</v>
      </c>
      <c r="M309" t="s">
        <v>650</v>
      </c>
      <c r="N309" s="10">
        <v>4.2500000000000003E-2</v>
      </c>
      <c r="O309" s="11">
        <v>0</v>
      </c>
      <c r="P309">
        <v>0</v>
      </c>
      <c r="Q309">
        <v>0</v>
      </c>
    </row>
    <row r="310" spans="1:17" x14ac:dyDescent="0.4">
      <c r="A310" s="1">
        <v>44022.161145833335</v>
      </c>
      <c r="B310">
        <v>30562</v>
      </c>
      <c r="C310">
        <v>0.12</v>
      </c>
      <c r="D310">
        <v>0</v>
      </c>
      <c r="E310">
        <v>0.12</v>
      </c>
      <c r="F310">
        <v>0</v>
      </c>
      <c r="G310">
        <v>0</v>
      </c>
      <c r="H310">
        <v>0</v>
      </c>
      <c r="I310">
        <v>0</v>
      </c>
      <c r="J310">
        <v>0</v>
      </c>
      <c r="K310">
        <v>0</v>
      </c>
      <c r="L310">
        <v>0</v>
      </c>
      <c r="M310" t="s">
        <v>650</v>
      </c>
      <c r="N310" s="10">
        <v>0.03</v>
      </c>
      <c r="O310" s="11">
        <v>0</v>
      </c>
      <c r="P310">
        <v>0</v>
      </c>
      <c r="Q310">
        <v>0</v>
      </c>
    </row>
    <row r="311" spans="1:17" x14ac:dyDescent="0.4">
      <c r="A311" s="1">
        <v>44022.161840277775</v>
      </c>
      <c r="B311">
        <v>30562</v>
      </c>
      <c r="C311">
        <v>0.33</v>
      </c>
      <c r="D311">
        <v>0</v>
      </c>
      <c r="E311">
        <v>0.33</v>
      </c>
      <c r="F311">
        <v>0</v>
      </c>
      <c r="G311">
        <v>0</v>
      </c>
      <c r="H311">
        <v>0</v>
      </c>
      <c r="I311">
        <v>0</v>
      </c>
      <c r="J311">
        <v>0</v>
      </c>
      <c r="K311">
        <v>0</v>
      </c>
      <c r="L311">
        <v>0</v>
      </c>
      <c r="M311" t="s">
        <v>650</v>
      </c>
      <c r="N311" s="10">
        <v>8.2500000000000004E-2</v>
      </c>
      <c r="O311" s="11">
        <v>0</v>
      </c>
      <c r="P311">
        <v>0</v>
      </c>
      <c r="Q311">
        <v>0</v>
      </c>
    </row>
    <row r="312" spans="1:17" x14ac:dyDescent="0.4">
      <c r="A312" s="1">
        <v>44022.162534722222</v>
      </c>
      <c r="B312">
        <v>30562</v>
      </c>
      <c r="C312">
        <v>0.45</v>
      </c>
      <c r="D312">
        <v>0</v>
      </c>
      <c r="E312">
        <v>0.45</v>
      </c>
      <c r="F312">
        <v>0</v>
      </c>
      <c r="G312">
        <v>0</v>
      </c>
      <c r="H312">
        <v>0</v>
      </c>
      <c r="I312">
        <v>0</v>
      </c>
      <c r="J312">
        <v>0</v>
      </c>
      <c r="K312">
        <v>0</v>
      </c>
      <c r="L312">
        <v>0</v>
      </c>
      <c r="M312" t="s">
        <v>650</v>
      </c>
      <c r="N312" s="10">
        <v>0.1125</v>
      </c>
      <c r="O312" s="11">
        <v>0</v>
      </c>
      <c r="P312">
        <v>0</v>
      </c>
      <c r="Q312">
        <v>0</v>
      </c>
    </row>
    <row r="313" spans="1:17" x14ac:dyDescent="0.4">
      <c r="A313" s="1">
        <v>44022.163229166668</v>
      </c>
      <c r="B313">
        <v>30562</v>
      </c>
      <c r="C313">
        <v>0.13</v>
      </c>
      <c r="D313">
        <v>0</v>
      </c>
      <c r="E313">
        <v>0.13</v>
      </c>
      <c r="F313">
        <v>0</v>
      </c>
      <c r="G313">
        <v>0</v>
      </c>
      <c r="H313">
        <v>0</v>
      </c>
      <c r="I313">
        <v>0</v>
      </c>
      <c r="J313">
        <v>0</v>
      </c>
      <c r="K313">
        <v>0</v>
      </c>
      <c r="L313">
        <v>0</v>
      </c>
      <c r="M313" t="s">
        <v>650</v>
      </c>
      <c r="N313" s="10">
        <v>3.2500000000000001E-2</v>
      </c>
      <c r="O313" s="11">
        <v>0</v>
      </c>
      <c r="P313">
        <v>0</v>
      </c>
      <c r="Q313">
        <v>0</v>
      </c>
    </row>
    <row r="314" spans="1:17" x14ac:dyDescent="0.4">
      <c r="A314" s="1">
        <v>44022.163923611108</v>
      </c>
      <c r="B314">
        <v>30562</v>
      </c>
      <c r="C314">
        <v>0.3</v>
      </c>
      <c r="D314">
        <v>0</v>
      </c>
      <c r="E314">
        <v>0.3</v>
      </c>
      <c r="F314">
        <v>0</v>
      </c>
      <c r="G314">
        <v>0</v>
      </c>
      <c r="H314">
        <v>0</v>
      </c>
      <c r="I314">
        <v>0</v>
      </c>
      <c r="J314">
        <v>0</v>
      </c>
      <c r="K314">
        <v>0</v>
      </c>
      <c r="L314">
        <v>0</v>
      </c>
      <c r="M314" t="s">
        <v>650</v>
      </c>
      <c r="N314" s="10">
        <v>7.4999999999999997E-2</v>
      </c>
      <c r="O314" s="11">
        <v>0</v>
      </c>
      <c r="P314">
        <v>0</v>
      </c>
      <c r="Q314">
        <v>0</v>
      </c>
    </row>
    <row r="315" spans="1:17" x14ac:dyDescent="0.4">
      <c r="A315" s="1">
        <v>44022.165312500001</v>
      </c>
      <c r="B315">
        <v>30562</v>
      </c>
      <c r="C315">
        <v>0.27</v>
      </c>
      <c r="D315">
        <v>0</v>
      </c>
      <c r="E315">
        <v>0.27</v>
      </c>
      <c r="F315">
        <v>0</v>
      </c>
      <c r="G315">
        <v>0</v>
      </c>
      <c r="H315">
        <v>0</v>
      </c>
      <c r="I315">
        <v>0</v>
      </c>
      <c r="J315">
        <v>0</v>
      </c>
      <c r="K315">
        <v>0</v>
      </c>
      <c r="L315">
        <v>0</v>
      </c>
      <c r="M315" t="s">
        <v>650</v>
      </c>
      <c r="N315" s="10">
        <v>6.7500000000000004E-2</v>
      </c>
      <c r="O315" s="11">
        <v>0</v>
      </c>
      <c r="P315">
        <v>0</v>
      </c>
      <c r="Q315">
        <v>0</v>
      </c>
    </row>
    <row r="316" spans="1:17" x14ac:dyDescent="0.4">
      <c r="A316" s="1">
        <v>44022.166006944448</v>
      </c>
      <c r="B316">
        <v>30562</v>
      </c>
      <c r="C316">
        <v>0.28000000000000003</v>
      </c>
      <c r="D316">
        <v>0</v>
      </c>
      <c r="E316">
        <v>0.28000000000000003</v>
      </c>
      <c r="F316">
        <v>0</v>
      </c>
      <c r="G316">
        <v>0</v>
      </c>
      <c r="H316">
        <v>0</v>
      </c>
      <c r="I316">
        <v>0</v>
      </c>
      <c r="J316">
        <v>0</v>
      </c>
      <c r="K316">
        <v>0</v>
      </c>
      <c r="L316">
        <v>0</v>
      </c>
      <c r="M316" t="s">
        <v>650</v>
      </c>
      <c r="N316" s="10">
        <v>7.0000000000000007E-2</v>
      </c>
      <c r="O316" s="11">
        <v>0</v>
      </c>
      <c r="P316">
        <v>0</v>
      </c>
      <c r="Q316">
        <v>0</v>
      </c>
    </row>
    <row r="317" spans="1:17" x14ac:dyDescent="0.4">
      <c r="A317" s="1">
        <v>44022.172256944446</v>
      </c>
      <c r="B317">
        <v>32108</v>
      </c>
      <c r="C317">
        <v>0.18</v>
      </c>
      <c r="D317">
        <v>0</v>
      </c>
      <c r="E317">
        <v>0.18</v>
      </c>
      <c r="F317">
        <v>0</v>
      </c>
      <c r="G317">
        <v>0</v>
      </c>
      <c r="H317">
        <v>0</v>
      </c>
      <c r="I317">
        <v>0</v>
      </c>
      <c r="J317">
        <v>0</v>
      </c>
      <c r="K317">
        <v>0</v>
      </c>
      <c r="L317">
        <v>0</v>
      </c>
      <c r="M317" t="s">
        <v>650</v>
      </c>
      <c r="N317" s="10">
        <v>4.4999999999999998E-2</v>
      </c>
      <c r="O317" s="11">
        <v>0</v>
      </c>
      <c r="P317">
        <v>0</v>
      </c>
      <c r="Q317">
        <v>0</v>
      </c>
    </row>
    <row r="318" spans="1:17" x14ac:dyDescent="0.4">
      <c r="A318" s="1">
        <v>44022.172951388886</v>
      </c>
      <c r="B318">
        <v>32108</v>
      </c>
      <c r="C318">
        <v>0.48</v>
      </c>
      <c r="D318">
        <v>0</v>
      </c>
      <c r="E318">
        <v>0.48</v>
      </c>
      <c r="F318">
        <v>0</v>
      </c>
      <c r="G318">
        <v>0</v>
      </c>
      <c r="H318">
        <v>0</v>
      </c>
      <c r="I318">
        <v>0</v>
      </c>
      <c r="J318">
        <v>0</v>
      </c>
      <c r="K318">
        <v>0</v>
      </c>
      <c r="L318">
        <v>0</v>
      </c>
      <c r="M318" t="s">
        <v>650</v>
      </c>
      <c r="N318" s="10">
        <v>0.12</v>
      </c>
      <c r="O318" s="11">
        <v>0</v>
      </c>
      <c r="P318">
        <v>0</v>
      </c>
      <c r="Q318">
        <v>0</v>
      </c>
    </row>
    <row r="319" spans="1:17" x14ac:dyDescent="0.4">
      <c r="A319" s="1">
        <v>44022.174340277779</v>
      </c>
      <c r="B319">
        <v>32108</v>
      </c>
      <c r="C319">
        <v>0.25</v>
      </c>
      <c r="D319">
        <v>0</v>
      </c>
      <c r="E319">
        <v>0.25</v>
      </c>
      <c r="F319">
        <v>0</v>
      </c>
      <c r="G319">
        <v>0</v>
      </c>
      <c r="H319">
        <v>0</v>
      </c>
      <c r="I319">
        <v>0</v>
      </c>
      <c r="J319">
        <v>0</v>
      </c>
      <c r="K319">
        <v>0</v>
      </c>
      <c r="L319">
        <v>0</v>
      </c>
      <c r="M319" t="s">
        <v>650</v>
      </c>
      <c r="N319" s="10">
        <v>6.25E-2</v>
      </c>
      <c r="O319" s="11">
        <v>0</v>
      </c>
      <c r="P319">
        <v>0</v>
      </c>
      <c r="Q319">
        <v>0</v>
      </c>
    </row>
    <row r="320" spans="1:17" x14ac:dyDescent="0.4">
      <c r="A320" s="1">
        <v>44022.175717592596</v>
      </c>
      <c r="B320">
        <v>32108</v>
      </c>
      <c r="C320">
        <v>0.36</v>
      </c>
      <c r="D320">
        <v>0</v>
      </c>
      <c r="E320">
        <v>0.36</v>
      </c>
      <c r="F320">
        <v>0</v>
      </c>
      <c r="G320">
        <v>0</v>
      </c>
      <c r="H320">
        <v>0</v>
      </c>
      <c r="I320">
        <v>0</v>
      </c>
      <c r="J320">
        <v>0</v>
      </c>
      <c r="K320">
        <v>0</v>
      </c>
      <c r="L320">
        <v>0</v>
      </c>
      <c r="M320" t="s">
        <v>650</v>
      </c>
      <c r="N320" s="10">
        <v>0.09</v>
      </c>
      <c r="O320" s="11">
        <v>0</v>
      </c>
      <c r="P320">
        <v>0</v>
      </c>
      <c r="Q320">
        <v>0</v>
      </c>
    </row>
    <row r="321" spans="1:17" x14ac:dyDescent="0.4">
      <c r="A321" s="1">
        <v>44022.176412037035</v>
      </c>
      <c r="B321">
        <v>32108</v>
      </c>
      <c r="C321">
        <v>0.27</v>
      </c>
      <c r="D321">
        <v>0</v>
      </c>
      <c r="E321">
        <v>0.27</v>
      </c>
      <c r="F321">
        <v>0</v>
      </c>
      <c r="G321">
        <v>0</v>
      </c>
      <c r="H321">
        <v>0</v>
      </c>
      <c r="I321">
        <v>0</v>
      </c>
      <c r="J321">
        <v>0</v>
      </c>
      <c r="K321">
        <v>0</v>
      </c>
      <c r="L321">
        <v>0</v>
      </c>
      <c r="M321" t="s">
        <v>650</v>
      </c>
      <c r="N321" s="10">
        <v>6.7500000000000004E-2</v>
      </c>
      <c r="O321" s="11">
        <v>0</v>
      </c>
      <c r="P321">
        <v>0</v>
      </c>
      <c r="Q321">
        <v>0</v>
      </c>
    </row>
    <row r="322" spans="1:17" x14ac:dyDescent="0.4">
      <c r="A322" s="1">
        <v>44022.177106481482</v>
      </c>
      <c r="B322">
        <v>32108</v>
      </c>
      <c r="C322">
        <v>0.3</v>
      </c>
      <c r="D322">
        <v>0</v>
      </c>
      <c r="E322">
        <v>0.3</v>
      </c>
      <c r="F322">
        <v>0</v>
      </c>
      <c r="G322">
        <v>0</v>
      </c>
      <c r="H322">
        <v>0</v>
      </c>
      <c r="I322">
        <v>0</v>
      </c>
      <c r="J322">
        <v>0</v>
      </c>
      <c r="K322">
        <v>0</v>
      </c>
      <c r="L322">
        <v>0</v>
      </c>
      <c r="M322" t="s">
        <v>650</v>
      </c>
      <c r="N322" s="10">
        <v>7.4999999999999997E-2</v>
      </c>
      <c r="O322" s="11">
        <v>0</v>
      </c>
      <c r="P322">
        <v>0</v>
      </c>
      <c r="Q322">
        <v>0</v>
      </c>
    </row>
    <row r="323" spans="1:17" x14ac:dyDescent="0.4">
      <c r="A323" s="1">
        <v>44022.156967592593</v>
      </c>
      <c r="B323">
        <v>30588</v>
      </c>
      <c r="C323">
        <v>0.3</v>
      </c>
      <c r="D323">
        <v>0</v>
      </c>
      <c r="E323">
        <v>0.3</v>
      </c>
      <c r="F323">
        <v>0</v>
      </c>
      <c r="G323">
        <v>0</v>
      </c>
      <c r="H323">
        <v>0</v>
      </c>
      <c r="I323">
        <v>0</v>
      </c>
      <c r="J323">
        <v>0</v>
      </c>
      <c r="K323">
        <v>0</v>
      </c>
      <c r="L323">
        <v>0</v>
      </c>
      <c r="M323" t="s">
        <v>652</v>
      </c>
      <c r="N323" s="10">
        <v>7.4999999999999997E-2</v>
      </c>
      <c r="O323" s="11">
        <v>0</v>
      </c>
      <c r="P323">
        <v>0</v>
      </c>
      <c r="Q323">
        <v>0</v>
      </c>
    </row>
    <row r="324" spans="1:17" x14ac:dyDescent="0.4">
      <c r="A324" s="1">
        <v>44022.15766203704</v>
      </c>
      <c r="B324">
        <v>30588</v>
      </c>
      <c r="C324">
        <v>0.42</v>
      </c>
      <c r="D324">
        <v>0</v>
      </c>
      <c r="E324">
        <v>0.42</v>
      </c>
      <c r="F324">
        <v>0</v>
      </c>
      <c r="G324">
        <v>0</v>
      </c>
      <c r="H324">
        <v>0</v>
      </c>
      <c r="I324">
        <v>0</v>
      </c>
      <c r="J324">
        <v>0</v>
      </c>
      <c r="K324">
        <v>0</v>
      </c>
      <c r="L324">
        <v>0</v>
      </c>
      <c r="M324" t="s">
        <v>652</v>
      </c>
      <c r="N324" s="10">
        <v>0.105</v>
      </c>
      <c r="O324" s="11">
        <v>0</v>
      </c>
      <c r="P324">
        <v>0</v>
      </c>
      <c r="Q324">
        <v>0</v>
      </c>
    </row>
    <row r="325" spans="1:17" x14ac:dyDescent="0.4">
      <c r="A325" s="1">
        <v>44022.158356481479</v>
      </c>
      <c r="B325">
        <v>30588</v>
      </c>
      <c r="C325">
        <v>0.15</v>
      </c>
      <c r="D325">
        <v>0</v>
      </c>
      <c r="E325">
        <v>0.15</v>
      </c>
      <c r="F325">
        <v>0</v>
      </c>
      <c r="G325">
        <v>0</v>
      </c>
      <c r="H325">
        <v>0</v>
      </c>
      <c r="I325">
        <v>0</v>
      </c>
      <c r="J325">
        <v>0</v>
      </c>
      <c r="K325">
        <v>0</v>
      </c>
      <c r="L325">
        <v>0</v>
      </c>
      <c r="M325" t="s">
        <v>652</v>
      </c>
      <c r="N325" s="10">
        <v>3.7499999999999999E-2</v>
      </c>
      <c r="O325" s="11">
        <v>0</v>
      </c>
      <c r="P325">
        <v>0</v>
      </c>
      <c r="Q325">
        <v>0</v>
      </c>
    </row>
    <row r="326" spans="1:17" x14ac:dyDescent="0.4">
      <c r="A326" s="1">
        <v>44022.159062500003</v>
      </c>
      <c r="B326">
        <v>30588</v>
      </c>
      <c r="C326">
        <v>0.45</v>
      </c>
      <c r="D326">
        <v>0</v>
      </c>
      <c r="E326">
        <v>0.45</v>
      </c>
      <c r="F326">
        <v>0</v>
      </c>
      <c r="G326">
        <v>0</v>
      </c>
      <c r="H326">
        <v>0</v>
      </c>
      <c r="I326">
        <v>0</v>
      </c>
      <c r="J326">
        <v>0</v>
      </c>
      <c r="K326">
        <v>0</v>
      </c>
      <c r="L326">
        <v>0</v>
      </c>
      <c r="M326" t="s">
        <v>652</v>
      </c>
      <c r="N326" s="10">
        <v>0.1125</v>
      </c>
      <c r="O326" s="11">
        <v>0</v>
      </c>
      <c r="P326">
        <v>0</v>
      </c>
      <c r="Q326">
        <v>0</v>
      </c>
    </row>
    <row r="327" spans="1:17" x14ac:dyDescent="0.4">
      <c r="A327" s="1">
        <v>44022.160451388889</v>
      </c>
      <c r="B327">
        <v>30588</v>
      </c>
      <c r="C327">
        <v>0.2</v>
      </c>
      <c r="D327">
        <v>0</v>
      </c>
      <c r="E327">
        <v>0.2</v>
      </c>
      <c r="F327">
        <v>0</v>
      </c>
      <c r="G327">
        <v>0</v>
      </c>
      <c r="H327">
        <v>0</v>
      </c>
      <c r="I327">
        <v>0</v>
      </c>
      <c r="J327">
        <v>0</v>
      </c>
      <c r="K327">
        <v>0</v>
      </c>
      <c r="L327">
        <v>0</v>
      </c>
      <c r="M327" t="s">
        <v>652</v>
      </c>
      <c r="N327" s="10">
        <v>0.05</v>
      </c>
      <c r="O327" s="11">
        <v>0</v>
      </c>
      <c r="P327">
        <v>0</v>
      </c>
      <c r="Q327">
        <v>0</v>
      </c>
    </row>
    <row r="328" spans="1:17" x14ac:dyDescent="0.4">
      <c r="A328" s="1">
        <v>44022.161145833335</v>
      </c>
      <c r="B328">
        <v>30588</v>
      </c>
      <c r="C328">
        <v>0.35</v>
      </c>
      <c r="D328">
        <v>0</v>
      </c>
      <c r="E328">
        <v>0.35</v>
      </c>
      <c r="F328">
        <v>0</v>
      </c>
      <c r="G328">
        <v>0</v>
      </c>
      <c r="H328">
        <v>0</v>
      </c>
      <c r="I328">
        <v>0</v>
      </c>
      <c r="J328">
        <v>0</v>
      </c>
      <c r="K328">
        <v>0</v>
      </c>
      <c r="L328">
        <v>0</v>
      </c>
      <c r="M328" t="s">
        <v>652</v>
      </c>
      <c r="N328" s="10">
        <v>8.7499999999999994E-2</v>
      </c>
      <c r="O328" s="11">
        <v>0</v>
      </c>
      <c r="P328">
        <v>0</v>
      </c>
      <c r="Q328">
        <v>0</v>
      </c>
    </row>
    <row r="329" spans="1:17" x14ac:dyDescent="0.4">
      <c r="A329" s="1">
        <v>44022.163923611108</v>
      </c>
      <c r="B329">
        <v>30588</v>
      </c>
      <c r="C329">
        <v>0.4</v>
      </c>
      <c r="D329">
        <v>0</v>
      </c>
      <c r="E329">
        <v>0.4</v>
      </c>
      <c r="F329">
        <v>0</v>
      </c>
      <c r="G329">
        <v>0</v>
      </c>
      <c r="H329">
        <v>0</v>
      </c>
      <c r="I329">
        <v>0</v>
      </c>
      <c r="J329">
        <v>0</v>
      </c>
      <c r="K329">
        <v>0</v>
      </c>
      <c r="L329">
        <v>0</v>
      </c>
      <c r="M329" t="s">
        <v>652</v>
      </c>
      <c r="N329" s="10">
        <v>0.1</v>
      </c>
      <c r="O329" s="11">
        <v>0</v>
      </c>
      <c r="P329">
        <v>0</v>
      </c>
      <c r="Q329">
        <v>0</v>
      </c>
    </row>
    <row r="330" spans="1:17" x14ac:dyDescent="0.4">
      <c r="A330" s="1">
        <v>44022.164618055554</v>
      </c>
      <c r="B330">
        <v>30588</v>
      </c>
      <c r="C330">
        <v>0.65</v>
      </c>
      <c r="D330">
        <v>0</v>
      </c>
      <c r="E330">
        <v>0.65</v>
      </c>
      <c r="F330">
        <v>0</v>
      </c>
      <c r="G330">
        <v>0</v>
      </c>
      <c r="H330">
        <v>0</v>
      </c>
      <c r="I330">
        <v>0</v>
      </c>
      <c r="J330">
        <v>0</v>
      </c>
      <c r="K330">
        <v>0</v>
      </c>
      <c r="L330">
        <v>0</v>
      </c>
      <c r="M330" t="s">
        <v>652</v>
      </c>
      <c r="N330" s="10">
        <v>0.16250000000000001</v>
      </c>
      <c r="O330" s="11">
        <v>0</v>
      </c>
      <c r="P330">
        <v>0</v>
      </c>
      <c r="Q330">
        <v>0</v>
      </c>
    </row>
    <row r="331" spans="1:17" x14ac:dyDescent="0.4">
      <c r="A331" s="1">
        <v>44022.165312500001</v>
      </c>
      <c r="B331">
        <v>30588</v>
      </c>
      <c r="C331">
        <v>0.13</v>
      </c>
      <c r="D331">
        <v>0</v>
      </c>
      <c r="E331">
        <v>0.13</v>
      </c>
      <c r="F331">
        <v>0</v>
      </c>
      <c r="G331">
        <v>0</v>
      </c>
      <c r="H331">
        <v>0</v>
      </c>
      <c r="I331">
        <v>0</v>
      </c>
      <c r="J331">
        <v>0</v>
      </c>
      <c r="K331">
        <v>0</v>
      </c>
      <c r="L331">
        <v>0</v>
      </c>
      <c r="M331" t="s">
        <v>652</v>
      </c>
      <c r="N331" s="10">
        <v>3.2500000000000001E-2</v>
      </c>
      <c r="O331" s="11">
        <v>0</v>
      </c>
      <c r="P331">
        <v>0</v>
      </c>
      <c r="Q331">
        <v>0</v>
      </c>
    </row>
    <row r="332" spans="1:17" x14ac:dyDescent="0.4">
      <c r="A332" s="1">
        <v>44022.166006944448</v>
      </c>
      <c r="B332">
        <v>30588</v>
      </c>
      <c r="C332">
        <v>0.23</v>
      </c>
      <c r="D332">
        <v>0</v>
      </c>
      <c r="E332">
        <v>0.23</v>
      </c>
      <c r="F332">
        <v>0</v>
      </c>
      <c r="G332">
        <v>0</v>
      </c>
      <c r="H332">
        <v>0</v>
      </c>
      <c r="I332">
        <v>0</v>
      </c>
      <c r="J332">
        <v>0</v>
      </c>
      <c r="K332">
        <v>0</v>
      </c>
      <c r="L332">
        <v>0</v>
      </c>
      <c r="M332" t="s">
        <v>652</v>
      </c>
      <c r="N332" s="10">
        <v>5.7500000000000002E-2</v>
      </c>
      <c r="O332" s="11">
        <v>0</v>
      </c>
      <c r="P332">
        <v>0</v>
      </c>
      <c r="Q332">
        <v>0</v>
      </c>
    </row>
    <row r="333" spans="1:17" x14ac:dyDescent="0.4">
      <c r="A333" s="1">
        <v>44022.166701388887</v>
      </c>
      <c r="B333">
        <v>30588</v>
      </c>
      <c r="C333">
        <v>0.18</v>
      </c>
      <c r="D333">
        <v>0</v>
      </c>
      <c r="E333">
        <v>0.18</v>
      </c>
      <c r="F333">
        <v>0</v>
      </c>
      <c r="G333">
        <v>0</v>
      </c>
      <c r="H333">
        <v>0</v>
      </c>
      <c r="I333">
        <v>0</v>
      </c>
      <c r="J333">
        <v>0</v>
      </c>
      <c r="K333">
        <v>0</v>
      </c>
      <c r="L333">
        <v>0</v>
      </c>
      <c r="M333" t="s">
        <v>652</v>
      </c>
      <c r="N333" s="10">
        <v>4.4999999999999998E-2</v>
      </c>
      <c r="O333" s="11">
        <v>0</v>
      </c>
      <c r="P333">
        <v>0</v>
      </c>
      <c r="Q333">
        <v>0</v>
      </c>
    </row>
    <row r="334" spans="1:17" x14ac:dyDescent="0.4">
      <c r="A334" s="1">
        <v>44022.167395833334</v>
      </c>
      <c r="B334">
        <v>30588</v>
      </c>
      <c r="C334">
        <v>0.4</v>
      </c>
      <c r="D334">
        <v>0</v>
      </c>
      <c r="E334">
        <v>0.4</v>
      </c>
      <c r="F334">
        <v>0</v>
      </c>
      <c r="G334">
        <v>0</v>
      </c>
      <c r="H334">
        <v>0</v>
      </c>
      <c r="I334">
        <v>0</v>
      </c>
      <c r="J334">
        <v>0</v>
      </c>
      <c r="K334">
        <v>0</v>
      </c>
      <c r="L334">
        <v>0</v>
      </c>
      <c r="M334" t="s">
        <v>652</v>
      </c>
      <c r="N334" s="10">
        <v>0.1</v>
      </c>
      <c r="O334" s="11">
        <v>0</v>
      </c>
      <c r="P334">
        <v>0</v>
      </c>
      <c r="Q334">
        <v>0</v>
      </c>
    </row>
    <row r="335" spans="1:17" x14ac:dyDescent="0.4">
      <c r="A335" s="1">
        <v>44022.168090277781</v>
      </c>
      <c r="B335">
        <v>30588</v>
      </c>
      <c r="C335">
        <v>0.25</v>
      </c>
      <c r="D335">
        <v>0</v>
      </c>
      <c r="E335">
        <v>0.25</v>
      </c>
      <c r="F335">
        <v>0</v>
      </c>
      <c r="G335">
        <v>0</v>
      </c>
      <c r="H335">
        <v>0</v>
      </c>
      <c r="I335">
        <v>0</v>
      </c>
      <c r="J335">
        <v>0</v>
      </c>
      <c r="K335">
        <v>0</v>
      </c>
      <c r="L335">
        <v>0</v>
      </c>
      <c r="M335" t="s">
        <v>652</v>
      </c>
      <c r="N335" s="10">
        <v>6.25E-2</v>
      </c>
      <c r="O335" s="11">
        <v>0</v>
      </c>
      <c r="P335">
        <v>0</v>
      </c>
      <c r="Q335">
        <v>0</v>
      </c>
    </row>
    <row r="336" spans="1:17" x14ac:dyDescent="0.4">
      <c r="A336" s="1">
        <v>44022.16878472222</v>
      </c>
      <c r="B336">
        <v>30588</v>
      </c>
      <c r="C336">
        <v>0.55000000000000004</v>
      </c>
      <c r="D336">
        <v>0</v>
      </c>
      <c r="E336">
        <v>0.55000000000000004</v>
      </c>
      <c r="F336">
        <v>0</v>
      </c>
      <c r="G336">
        <v>0</v>
      </c>
      <c r="H336">
        <v>0</v>
      </c>
      <c r="I336">
        <v>0</v>
      </c>
      <c r="J336">
        <v>0</v>
      </c>
      <c r="K336">
        <v>0</v>
      </c>
      <c r="L336">
        <v>0</v>
      </c>
      <c r="M336" t="s">
        <v>652</v>
      </c>
      <c r="N336" s="10">
        <v>0.13750000000000001</v>
      </c>
      <c r="O336" s="11">
        <v>0</v>
      </c>
      <c r="P336">
        <v>0</v>
      </c>
      <c r="Q336">
        <v>0</v>
      </c>
    </row>
    <row r="337" spans="1:17" x14ac:dyDescent="0.4">
      <c r="A337" s="1">
        <v>44022.169479166667</v>
      </c>
      <c r="B337">
        <v>30588</v>
      </c>
      <c r="C337">
        <v>0.3</v>
      </c>
      <c r="D337">
        <v>0</v>
      </c>
      <c r="E337">
        <v>0.3</v>
      </c>
      <c r="F337">
        <v>0</v>
      </c>
      <c r="G337">
        <v>0</v>
      </c>
      <c r="H337">
        <v>0</v>
      </c>
      <c r="I337">
        <v>0</v>
      </c>
      <c r="J337">
        <v>0</v>
      </c>
      <c r="K337">
        <v>0</v>
      </c>
      <c r="L337">
        <v>0</v>
      </c>
      <c r="M337" t="s">
        <v>652</v>
      </c>
      <c r="N337" s="10">
        <v>7.4999999999999997E-2</v>
      </c>
      <c r="O337" s="11">
        <v>0</v>
      </c>
      <c r="P337">
        <v>0</v>
      </c>
      <c r="Q337">
        <v>0</v>
      </c>
    </row>
    <row r="338" spans="1:17" x14ac:dyDescent="0.4">
      <c r="A338" s="1">
        <v>44022.170868055553</v>
      </c>
      <c r="B338">
        <v>30588</v>
      </c>
      <c r="C338">
        <v>0.4</v>
      </c>
      <c r="D338">
        <v>0</v>
      </c>
      <c r="E338">
        <v>0.4</v>
      </c>
      <c r="F338">
        <v>0</v>
      </c>
      <c r="G338">
        <v>0</v>
      </c>
      <c r="H338">
        <v>0</v>
      </c>
      <c r="I338">
        <v>0</v>
      </c>
      <c r="J338">
        <v>0</v>
      </c>
      <c r="K338">
        <v>0</v>
      </c>
      <c r="L338">
        <v>0</v>
      </c>
      <c r="M338" t="s">
        <v>652</v>
      </c>
      <c r="N338" s="10">
        <v>0.1</v>
      </c>
      <c r="O338" s="11">
        <v>0</v>
      </c>
      <c r="P338">
        <v>0</v>
      </c>
      <c r="Q338">
        <v>0</v>
      </c>
    </row>
    <row r="339" spans="1:17" x14ac:dyDescent="0.4">
      <c r="A339" s="1">
        <v>44022.172256944446</v>
      </c>
      <c r="B339">
        <v>30588</v>
      </c>
      <c r="C339">
        <v>0.17</v>
      </c>
      <c r="D339">
        <v>0</v>
      </c>
      <c r="E339">
        <v>0.17</v>
      </c>
      <c r="F339">
        <v>0</v>
      </c>
      <c r="G339">
        <v>0</v>
      </c>
      <c r="H339">
        <v>0</v>
      </c>
      <c r="I339">
        <v>0</v>
      </c>
      <c r="J339">
        <v>0</v>
      </c>
      <c r="K339">
        <v>0</v>
      </c>
      <c r="L339">
        <v>0</v>
      </c>
      <c r="M339" t="s">
        <v>652</v>
      </c>
      <c r="N339" s="10">
        <v>4.2500000000000003E-2</v>
      </c>
      <c r="O339" s="11">
        <v>0</v>
      </c>
      <c r="P339">
        <v>0</v>
      </c>
      <c r="Q339">
        <v>0</v>
      </c>
    </row>
    <row r="340" spans="1:17" x14ac:dyDescent="0.4">
      <c r="A340" s="1">
        <v>44022.172951388886</v>
      </c>
      <c r="B340">
        <v>30588</v>
      </c>
      <c r="C340">
        <v>0.38</v>
      </c>
      <c r="D340">
        <v>0</v>
      </c>
      <c r="E340">
        <v>0.38</v>
      </c>
      <c r="F340">
        <v>0</v>
      </c>
      <c r="G340">
        <v>0</v>
      </c>
      <c r="H340">
        <v>0</v>
      </c>
      <c r="I340">
        <v>0</v>
      </c>
      <c r="J340">
        <v>0</v>
      </c>
      <c r="K340">
        <v>0</v>
      </c>
      <c r="L340">
        <v>0</v>
      </c>
      <c r="M340" t="s">
        <v>652</v>
      </c>
      <c r="N340" s="10">
        <v>9.5000000000000001E-2</v>
      </c>
      <c r="O340" s="11">
        <v>0</v>
      </c>
      <c r="P340">
        <v>0</v>
      </c>
      <c r="Q340">
        <v>0</v>
      </c>
    </row>
    <row r="341" spans="1:17" x14ac:dyDescent="0.4">
      <c r="A341" s="1">
        <v>44022.173645833333</v>
      </c>
      <c r="B341">
        <v>30588</v>
      </c>
      <c r="C341">
        <v>0.13</v>
      </c>
      <c r="D341">
        <v>0</v>
      </c>
      <c r="E341">
        <v>0.13</v>
      </c>
      <c r="F341">
        <v>0</v>
      </c>
      <c r="G341">
        <v>0</v>
      </c>
      <c r="H341">
        <v>0</v>
      </c>
      <c r="I341">
        <v>0</v>
      </c>
      <c r="J341">
        <v>0</v>
      </c>
      <c r="K341">
        <v>0</v>
      </c>
      <c r="L341">
        <v>0</v>
      </c>
      <c r="M341" t="s">
        <v>652</v>
      </c>
      <c r="N341" s="10">
        <v>3.2500000000000001E-2</v>
      </c>
      <c r="O341" s="11">
        <v>0</v>
      </c>
      <c r="P341">
        <v>0</v>
      </c>
      <c r="Q341">
        <v>0</v>
      </c>
    </row>
    <row r="342" spans="1:17" x14ac:dyDescent="0.4">
      <c r="A342" s="1">
        <v>44022.174340277779</v>
      </c>
      <c r="B342">
        <v>30588</v>
      </c>
      <c r="C342">
        <v>0.22</v>
      </c>
      <c r="D342">
        <v>0</v>
      </c>
      <c r="E342">
        <v>0.22</v>
      </c>
      <c r="F342">
        <v>0</v>
      </c>
      <c r="G342">
        <v>0</v>
      </c>
      <c r="H342">
        <v>0</v>
      </c>
      <c r="I342">
        <v>0</v>
      </c>
      <c r="J342">
        <v>0</v>
      </c>
      <c r="K342">
        <v>0</v>
      </c>
      <c r="L342">
        <v>0</v>
      </c>
      <c r="M342" t="s">
        <v>652</v>
      </c>
      <c r="N342" s="10">
        <v>5.5E-2</v>
      </c>
      <c r="O342" s="11">
        <v>0</v>
      </c>
      <c r="P342">
        <v>0</v>
      </c>
      <c r="Q342">
        <v>0</v>
      </c>
    </row>
    <row r="343" spans="1:17" x14ac:dyDescent="0.4">
      <c r="A343" s="1">
        <v>44022.177800925929</v>
      </c>
      <c r="B343">
        <v>30588</v>
      </c>
      <c r="C343">
        <v>0.37</v>
      </c>
      <c r="D343">
        <v>0</v>
      </c>
      <c r="E343">
        <v>0.37</v>
      </c>
      <c r="F343">
        <v>0</v>
      </c>
      <c r="G343">
        <v>0</v>
      </c>
      <c r="H343">
        <v>0</v>
      </c>
      <c r="I343">
        <v>0</v>
      </c>
      <c r="J343">
        <v>0</v>
      </c>
      <c r="K343">
        <v>0</v>
      </c>
      <c r="L343">
        <v>0</v>
      </c>
      <c r="M343" t="s">
        <v>652</v>
      </c>
      <c r="N343" s="10">
        <v>9.2499999999999999E-2</v>
      </c>
      <c r="O343" s="11">
        <v>0</v>
      </c>
      <c r="P343">
        <v>0</v>
      </c>
      <c r="Q343">
        <v>0</v>
      </c>
    </row>
    <row r="344" spans="1:17" x14ac:dyDescent="0.4">
      <c r="A344" s="1">
        <v>44022.155578703707</v>
      </c>
      <c r="B344">
        <v>22917</v>
      </c>
      <c r="C344">
        <v>0.72</v>
      </c>
      <c r="D344">
        <v>0.23</v>
      </c>
      <c r="E344">
        <v>0.48</v>
      </c>
      <c r="F344">
        <v>19920</v>
      </c>
      <c r="G344">
        <v>5412</v>
      </c>
      <c r="H344">
        <v>148</v>
      </c>
      <c r="I344">
        <v>6180</v>
      </c>
      <c r="J344">
        <v>1172</v>
      </c>
      <c r="K344">
        <v>205</v>
      </c>
      <c r="L344">
        <v>0</v>
      </c>
      <c r="M344" t="s">
        <v>1</v>
      </c>
      <c r="N344" s="10">
        <v>0.18</v>
      </c>
      <c r="O344" s="11">
        <v>6328</v>
      </c>
      <c r="P344">
        <v>0</v>
      </c>
      <c r="Q344">
        <v>0</v>
      </c>
    </row>
    <row r="345" spans="1:17" x14ac:dyDescent="0.4">
      <c r="A345" s="1">
        <v>44022.156273148146</v>
      </c>
      <c r="B345">
        <v>22917</v>
      </c>
      <c r="C345">
        <v>0.73</v>
      </c>
      <c r="D345">
        <v>0.25</v>
      </c>
      <c r="E345">
        <v>0.48</v>
      </c>
      <c r="F345">
        <v>19920</v>
      </c>
      <c r="G345">
        <v>5412</v>
      </c>
      <c r="H345">
        <v>148</v>
      </c>
      <c r="I345">
        <v>6180</v>
      </c>
      <c r="J345">
        <v>1172</v>
      </c>
      <c r="K345">
        <v>206</v>
      </c>
      <c r="L345">
        <v>0</v>
      </c>
      <c r="M345" t="s">
        <v>1</v>
      </c>
      <c r="N345" s="10">
        <v>0.1825</v>
      </c>
      <c r="O345" s="11">
        <v>6328</v>
      </c>
      <c r="P345">
        <v>0</v>
      </c>
      <c r="Q345">
        <v>0</v>
      </c>
    </row>
    <row r="346" spans="1:17" x14ac:dyDescent="0.4">
      <c r="A346" s="1">
        <v>44022.156967592593</v>
      </c>
      <c r="B346">
        <v>22917</v>
      </c>
      <c r="C346">
        <v>0.75</v>
      </c>
      <c r="D346">
        <v>0.25</v>
      </c>
      <c r="E346">
        <v>0.5</v>
      </c>
      <c r="F346">
        <v>19920</v>
      </c>
      <c r="G346">
        <v>5412</v>
      </c>
      <c r="H346">
        <v>148</v>
      </c>
      <c r="I346">
        <v>6180</v>
      </c>
      <c r="J346">
        <v>1172</v>
      </c>
      <c r="K346">
        <v>207</v>
      </c>
      <c r="L346">
        <v>0</v>
      </c>
      <c r="M346" t="s">
        <v>1</v>
      </c>
      <c r="N346" s="10">
        <v>0.1875</v>
      </c>
      <c r="O346" s="11">
        <v>6328</v>
      </c>
      <c r="P346">
        <v>0</v>
      </c>
      <c r="Q346">
        <v>0</v>
      </c>
    </row>
    <row r="347" spans="1:17" x14ac:dyDescent="0.4">
      <c r="A347" s="1">
        <v>44022.15766203704</v>
      </c>
      <c r="B347">
        <v>22917</v>
      </c>
      <c r="C347">
        <v>0.73</v>
      </c>
      <c r="D347">
        <v>0.27</v>
      </c>
      <c r="E347">
        <v>0.47</v>
      </c>
      <c r="F347">
        <v>19920</v>
      </c>
      <c r="G347">
        <v>5412</v>
      </c>
      <c r="H347">
        <v>148</v>
      </c>
      <c r="I347">
        <v>6180</v>
      </c>
      <c r="J347">
        <v>1172</v>
      </c>
      <c r="K347">
        <v>200</v>
      </c>
      <c r="L347">
        <v>0</v>
      </c>
      <c r="M347" t="s">
        <v>1</v>
      </c>
      <c r="N347" s="10">
        <v>0.1825</v>
      </c>
      <c r="O347" s="11">
        <v>6328</v>
      </c>
      <c r="P347">
        <v>0</v>
      </c>
      <c r="Q347">
        <v>0</v>
      </c>
    </row>
    <row r="348" spans="1:17" x14ac:dyDescent="0.4">
      <c r="A348" s="1">
        <v>44022.158356481479</v>
      </c>
      <c r="B348">
        <v>22917</v>
      </c>
      <c r="C348">
        <v>0.73</v>
      </c>
      <c r="D348">
        <v>0.27</v>
      </c>
      <c r="E348">
        <v>0.47</v>
      </c>
      <c r="F348">
        <v>19920</v>
      </c>
      <c r="G348">
        <v>5412</v>
      </c>
      <c r="H348">
        <v>148</v>
      </c>
      <c r="I348">
        <v>6180</v>
      </c>
      <c r="J348">
        <v>1172</v>
      </c>
      <c r="K348">
        <v>206</v>
      </c>
      <c r="L348">
        <v>0</v>
      </c>
      <c r="M348" t="s">
        <v>1</v>
      </c>
      <c r="N348" s="10">
        <v>0.1825</v>
      </c>
      <c r="O348" s="11">
        <v>6328</v>
      </c>
      <c r="P348">
        <v>0</v>
      </c>
      <c r="Q348">
        <v>0</v>
      </c>
    </row>
    <row r="349" spans="1:17" x14ac:dyDescent="0.4">
      <c r="A349" s="1">
        <v>44022.159062500003</v>
      </c>
      <c r="B349">
        <v>22917</v>
      </c>
      <c r="C349">
        <v>0.77</v>
      </c>
      <c r="D349">
        <v>0.25</v>
      </c>
      <c r="E349">
        <v>0.52</v>
      </c>
      <c r="F349">
        <v>19920</v>
      </c>
      <c r="G349">
        <v>5412</v>
      </c>
      <c r="H349">
        <v>148</v>
      </c>
      <c r="I349">
        <v>6180</v>
      </c>
      <c r="J349">
        <v>1172</v>
      </c>
      <c r="K349">
        <v>206</v>
      </c>
      <c r="L349">
        <v>0</v>
      </c>
      <c r="M349" t="s">
        <v>1</v>
      </c>
      <c r="N349" s="10">
        <v>0.1925</v>
      </c>
      <c r="O349" s="11">
        <v>6328</v>
      </c>
      <c r="P349">
        <v>0</v>
      </c>
      <c r="Q349">
        <v>0</v>
      </c>
    </row>
    <row r="350" spans="1:17" x14ac:dyDescent="0.4">
      <c r="A350" s="1">
        <v>44022.159756944442</v>
      </c>
      <c r="B350">
        <v>22917</v>
      </c>
      <c r="C350">
        <v>0.78</v>
      </c>
      <c r="D350">
        <v>0.27</v>
      </c>
      <c r="E350">
        <v>0.52</v>
      </c>
      <c r="F350">
        <v>19920</v>
      </c>
      <c r="G350">
        <v>5412</v>
      </c>
      <c r="H350">
        <v>148</v>
      </c>
      <c r="I350">
        <v>6180</v>
      </c>
      <c r="J350">
        <v>1172</v>
      </c>
      <c r="K350">
        <v>206</v>
      </c>
      <c r="L350">
        <v>0</v>
      </c>
      <c r="M350" t="s">
        <v>1</v>
      </c>
      <c r="N350" s="10">
        <v>0.19500000000000001</v>
      </c>
      <c r="O350" s="11">
        <v>6328</v>
      </c>
      <c r="P350">
        <v>0</v>
      </c>
      <c r="Q350">
        <v>0</v>
      </c>
    </row>
    <row r="351" spans="1:17" x14ac:dyDescent="0.4">
      <c r="A351" s="1">
        <v>44022.160451388889</v>
      </c>
      <c r="B351">
        <v>22917</v>
      </c>
      <c r="C351">
        <v>0.8</v>
      </c>
      <c r="D351">
        <v>0.25</v>
      </c>
      <c r="E351">
        <v>0.55000000000000004</v>
      </c>
      <c r="F351">
        <v>19920</v>
      </c>
      <c r="G351">
        <v>5412</v>
      </c>
      <c r="H351">
        <v>148</v>
      </c>
      <c r="I351">
        <v>6180</v>
      </c>
      <c r="J351">
        <v>1172</v>
      </c>
      <c r="K351">
        <v>206</v>
      </c>
      <c r="L351">
        <v>0</v>
      </c>
      <c r="M351" t="s">
        <v>1</v>
      </c>
      <c r="N351" s="10">
        <v>0.2</v>
      </c>
      <c r="O351" s="11">
        <v>6328</v>
      </c>
      <c r="P351">
        <v>0</v>
      </c>
      <c r="Q351">
        <v>0</v>
      </c>
    </row>
    <row r="352" spans="1:17" x14ac:dyDescent="0.4">
      <c r="A352" s="1">
        <v>44022.161145833335</v>
      </c>
      <c r="B352">
        <v>22917</v>
      </c>
      <c r="C352">
        <v>0.82</v>
      </c>
      <c r="D352">
        <v>0.27</v>
      </c>
      <c r="E352">
        <v>0.55000000000000004</v>
      </c>
      <c r="F352">
        <v>19920</v>
      </c>
      <c r="G352">
        <v>5412</v>
      </c>
      <c r="H352">
        <v>148</v>
      </c>
      <c r="I352">
        <v>6180</v>
      </c>
      <c r="J352">
        <v>1172</v>
      </c>
      <c r="K352">
        <v>199</v>
      </c>
      <c r="L352">
        <v>0</v>
      </c>
      <c r="M352" t="s">
        <v>1</v>
      </c>
      <c r="N352" s="10">
        <v>0.20499999999999999</v>
      </c>
      <c r="O352" s="11">
        <v>6328</v>
      </c>
      <c r="P352">
        <v>0</v>
      </c>
      <c r="Q352">
        <v>0</v>
      </c>
    </row>
    <row r="353" spans="1:17" x14ac:dyDescent="0.4">
      <c r="A353" s="1">
        <v>44022.161840277775</v>
      </c>
      <c r="B353">
        <v>22917</v>
      </c>
      <c r="C353">
        <v>0.88</v>
      </c>
      <c r="D353">
        <v>0.27</v>
      </c>
      <c r="E353">
        <v>0.62</v>
      </c>
      <c r="F353">
        <v>19920</v>
      </c>
      <c r="G353">
        <v>5412</v>
      </c>
      <c r="H353">
        <v>148</v>
      </c>
      <c r="I353">
        <v>6180</v>
      </c>
      <c r="J353">
        <v>1172</v>
      </c>
      <c r="K353">
        <v>213</v>
      </c>
      <c r="L353">
        <v>0</v>
      </c>
      <c r="M353" t="s">
        <v>1</v>
      </c>
      <c r="N353" s="10">
        <v>0.22</v>
      </c>
      <c r="O353" s="11">
        <v>6328</v>
      </c>
      <c r="P353">
        <v>0</v>
      </c>
      <c r="Q353">
        <v>0</v>
      </c>
    </row>
    <row r="354" spans="1:17" x14ac:dyDescent="0.4">
      <c r="A354" s="1">
        <v>44022.162534722222</v>
      </c>
      <c r="B354">
        <v>22917</v>
      </c>
      <c r="C354">
        <v>0.77</v>
      </c>
      <c r="D354">
        <v>0.25</v>
      </c>
      <c r="E354">
        <v>0.52</v>
      </c>
      <c r="F354">
        <v>19920</v>
      </c>
      <c r="G354">
        <v>5412</v>
      </c>
      <c r="H354">
        <v>148</v>
      </c>
      <c r="I354">
        <v>6180</v>
      </c>
      <c r="J354">
        <v>1172</v>
      </c>
      <c r="K354">
        <v>206</v>
      </c>
      <c r="L354">
        <v>0</v>
      </c>
      <c r="M354" t="s">
        <v>1</v>
      </c>
      <c r="N354" s="10">
        <v>0.1925</v>
      </c>
      <c r="O354" s="11">
        <v>6328</v>
      </c>
      <c r="P354">
        <v>0</v>
      </c>
      <c r="Q354">
        <v>0</v>
      </c>
    </row>
    <row r="355" spans="1:17" x14ac:dyDescent="0.4">
      <c r="A355" s="1">
        <v>44022.163229166668</v>
      </c>
      <c r="B355">
        <v>22917</v>
      </c>
      <c r="C355">
        <v>0.85</v>
      </c>
      <c r="D355">
        <v>0.28000000000000003</v>
      </c>
      <c r="E355">
        <v>0.56999999999999995</v>
      </c>
      <c r="F355">
        <v>19920</v>
      </c>
      <c r="G355">
        <v>5412</v>
      </c>
      <c r="H355">
        <v>148</v>
      </c>
      <c r="I355">
        <v>6180</v>
      </c>
      <c r="J355">
        <v>1172</v>
      </c>
      <c r="K355">
        <v>206</v>
      </c>
      <c r="L355">
        <v>0</v>
      </c>
      <c r="M355" t="s">
        <v>1</v>
      </c>
      <c r="N355" s="10">
        <v>0.21249999999999999</v>
      </c>
      <c r="O355" s="11">
        <v>6328</v>
      </c>
      <c r="P355">
        <v>0</v>
      </c>
      <c r="Q355">
        <v>0</v>
      </c>
    </row>
    <row r="356" spans="1:17" x14ac:dyDescent="0.4">
      <c r="A356" s="1">
        <v>44022.163923611108</v>
      </c>
      <c r="B356">
        <v>22917</v>
      </c>
      <c r="C356">
        <v>0.78</v>
      </c>
      <c r="D356">
        <v>0.27</v>
      </c>
      <c r="E356">
        <v>0.52</v>
      </c>
      <c r="F356">
        <v>19920</v>
      </c>
      <c r="G356">
        <v>5412</v>
      </c>
      <c r="H356">
        <v>148</v>
      </c>
      <c r="I356">
        <v>6180</v>
      </c>
      <c r="J356">
        <v>1172</v>
      </c>
      <c r="K356">
        <v>200</v>
      </c>
      <c r="L356">
        <v>0</v>
      </c>
      <c r="M356" t="s">
        <v>1</v>
      </c>
      <c r="N356" s="10">
        <v>0.19500000000000001</v>
      </c>
      <c r="O356" s="11">
        <v>6328</v>
      </c>
      <c r="P356">
        <v>0</v>
      </c>
      <c r="Q356">
        <v>0</v>
      </c>
    </row>
    <row r="357" spans="1:17" x14ac:dyDescent="0.4">
      <c r="A357" s="1">
        <v>44022.164618055554</v>
      </c>
      <c r="B357">
        <v>22917</v>
      </c>
      <c r="C357">
        <v>0.88</v>
      </c>
      <c r="D357">
        <v>0.28000000000000003</v>
      </c>
      <c r="E357">
        <v>0.6</v>
      </c>
      <c r="F357">
        <v>19920</v>
      </c>
      <c r="G357">
        <v>5412</v>
      </c>
      <c r="H357">
        <v>148</v>
      </c>
      <c r="I357">
        <v>6180</v>
      </c>
      <c r="J357">
        <v>1172</v>
      </c>
      <c r="K357">
        <v>206</v>
      </c>
      <c r="L357">
        <v>0</v>
      </c>
      <c r="M357" t="s">
        <v>1</v>
      </c>
      <c r="N357" s="10">
        <v>0.22</v>
      </c>
      <c r="O357" s="11">
        <v>6328</v>
      </c>
      <c r="P357">
        <v>0</v>
      </c>
      <c r="Q357">
        <v>0</v>
      </c>
    </row>
    <row r="358" spans="1:17" x14ac:dyDescent="0.4">
      <c r="A358" s="1">
        <v>44022.165312500001</v>
      </c>
      <c r="B358">
        <v>22917</v>
      </c>
      <c r="C358">
        <v>0.8</v>
      </c>
      <c r="D358">
        <v>0.2</v>
      </c>
      <c r="E358">
        <v>0.6</v>
      </c>
      <c r="F358">
        <v>19920</v>
      </c>
      <c r="G358">
        <v>5412</v>
      </c>
      <c r="H358">
        <v>148</v>
      </c>
      <c r="I358">
        <v>6180</v>
      </c>
      <c r="J358">
        <v>1172</v>
      </c>
      <c r="K358">
        <v>206</v>
      </c>
      <c r="L358">
        <v>0</v>
      </c>
      <c r="M358" t="s">
        <v>1</v>
      </c>
      <c r="N358" s="10">
        <v>0.2</v>
      </c>
      <c r="O358" s="11">
        <v>6328</v>
      </c>
      <c r="P358">
        <v>0</v>
      </c>
      <c r="Q358">
        <v>0</v>
      </c>
    </row>
    <row r="359" spans="1:17" x14ac:dyDescent="0.4">
      <c r="A359" s="1">
        <v>44022.166006944448</v>
      </c>
      <c r="B359">
        <v>22917</v>
      </c>
      <c r="C359">
        <v>0.82</v>
      </c>
      <c r="D359">
        <v>0.28000000000000003</v>
      </c>
      <c r="E359">
        <v>0.53</v>
      </c>
      <c r="F359">
        <v>19920</v>
      </c>
      <c r="G359">
        <v>5412</v>
      </c>
      <c r="H359">
        <v>148</v>
      </c>
      <c r="I359">
        <v>6180</v>
      </c>
      <c r="J359">
        <v>1172</v>
      </c>
      <c r="K359">
        <v>206</v>
      </c>
      <c r="L359">
        <v>0</v>
      </c>
      <c r="M359" t="s">
        <v>1</v>
      </c>
      <c r="N359" s="10">
        <v>0.20499999999999999</v>
      </c>
      <c r="O359" s="11">
        <v>6328</v>
      </c>
      <c r="P359">
        <v>0</v>
      </c>
      <c r="Q359">
        <v>0</v>
      </c>
    </row>
    <row r="360" spans="1:17" x14ac:dyDescent="0.4">
      <c r="A360" s="1">
        <v>44022.166701388887</v>
      </c>
      <c r="B360">
        <v>22917</v>
      </c>
      <c r="C360">
        <v>0.78</v>
      </c>
      <c r="D360">
        <v>0.27</v>
      </c>
      <c r="E360">
        <v>0.52</v>
      </c>
      <c r="F360">
        <v>19920</v>
      </c>
      <c r="G360">
        <v>5412</v>
      </c>
      <c r="H360">
        <v>148</v>
      </c>
      <c r="I360">
        <v>6180</v>
      </c>
      <c r="J360">
        <v>1172</v>
      </c>
      <c r="K360">
        <v>200</v>
      </c>
      <c r="L360">
        <v>0</v>
      </c>
      <c r="M360" t="s">
        <v>1</v>
      </c>
      <c r="N360" s="10">
        <v>0.19500000000000001</v>
      </c>
      <c r="O360" s="11">
        <v>6328</v>
      </c>
      <c r="P360">
        <v>0</v>
      </c>
      <c r="Q360">
        <v>0</v>
      </c>
    </row>
    <row r="361" spans="1:17" x14ac:dyDescent="0.4">
      <c r="A361" s="1">
        <v>44022.167395833334</v>
      </c>
      <c r="B361">
        <v>22917</v>
      </c>
      <c r="C361">
        <v>0.8</v>
      </c>
      <c r="D361">
        <v>0.23</v>
      </c>
      <c r="E361">
        <v>0.56999999999999995</v>
      </c>
      <c r="F361">
        <v>19920</v>
      </c>
      <c r="G361">
        <v>5416</v>
      </c>
      <c r="H361">
        <v>148</v>
      </c>
      <c r="I361">
        <v>6180</v>
      </c>
      <c r="J361">
        <v>1172</v>
      </c>
      <c r="K361">
        <v>207</v>
      </c>
      <c r="L361">
        <v>0</v>
      </c>
      <c r="M361" t="s">
        <v>1</v>
      </c>
      <c r="N361" s="10">
        <v>0.2</v>
      </c>
      <c r="O361" s="11">
        <v>6328</v>
      </c>
      <c r="P361">
        <v>0</v>
      </c>
      <c r="Q361">
        <v>0</v>
      </c>
    </row>
    <row r="362" spans="1:17" x14ac:dyDescent="0.4">
      <c r="A362" s="1">
        <v>44022.168090277781</v>
      </c>
      <c r="B362">
        <v>22917</v>
      </c>
      <c r="C362">
        <v>0.82</v>
      </c>
      <c r="D362">
        <v>0.3</v>
      </c>
      <c r="E362">
        <v>0.52</v>
      </c>
      <c r="F362">
        <v>19920</v>
      </c>
      <c r="G362">
        <v>5420</v>
      </c>
      <c r="H362">
        <v>148</v>
      </c>
      <c r="I362">
        <v>6180</v>
      </c>
      <c r="J362">
        <v>1172</v>
      </c>
      <c r="K362">
        <v>211</v>
      </c>
      <c r="L362">
        <v>0</v>
      </c>
      <c r="M362" t="s">
        <v>1</v>
      </c>
      <c r="N362" s="10">
        <v>0.20499999999999999</v>
      </c>
      <c r="O362" s="11">
        <v>6328</v>
      </c>
      <c r="P362">
        <v>0</v>
      </c>
      <c r="Q362">
        <v>0</v>
      </c>
    </row>
    <row r="363" spans="1:17" x14ac:dyDescent="0.4">
      <c r="A363" s="1">
        <v>44022.16878472222</v>
      </c>
      <c r="B363">
        <v>22917</v>
      </c>
      <c r="C363">
        <v>0.83</v>
      </c>
      <c r="D363">
        <v>0.27</v>
      </c>
      <c r="E363">
        <v>0.56999999999999995</v>
      </c>
      <c r="F363">
        <v>19920</v>
      </c>
      <c r="G363">
        <v>5420</v>
      </c>
      <c r="H363">
        <v>148</v>
      </c>
      <c r="I363">
        <v>6180</v>
      </c>
      <c r="J363">
        <v>1172</v>
      </c>
      <c r="K363">
        <v>209</v>
      </c>
      <c r="L363">
        <v>0</v>
      </c>
      <c r="M363" t="s">
        <v>1</v>
      </c>
      <c r="N363" s="10">
        <v>0.20749999999999999</v>
      </c>
      <c r="O363" s="11">
        <v>6328</v>
      </c>
      <c r="P363">
        <v>0</v>
      </c>
      <c r="Q363">
        <v>0</v>
      </c>
    </row>
    <row r="364" spans="1:17" x14ac:dyDescent="0.4">
      <c r="A364" s="1">
        <v>44022.169479166667</v>
      </c>
      <c r="B364">
        <v>22917</v>
      </c>
      <c r="C364">
        <v>0.82</v>
      </c>
      <c r="D364">
        <v>0.27</v>
      </c>
      <c r="E364">
        <v>0.55000000000000004</v>
      </c>
      <c r="F364">
        <v>19920</v>
      </c>
      <c r="G364">
        <v>5420</v>
      </c>
      <c r="H364">
        <v>148</v>
      </c>
      <c r="I364">
        <v>6180</v>
      </c>
      <c r="J364">
        <v>1172</v>
      </c>
      <c r="K364">
        <v>207</v>
      </c>
      <c r="L364">
        <v>0</v>
      </c>
      <c r="M364" t="s">
        <v>1</v>
      </c>
      <c r="N364" s="10">
        <v>0.20499999999999999</v>
      </c>
      <c r="O364" s="11">
        <v>6328</v>
      </c>
      <c r="P364">
        <v>0</v>
      </c>
      <c r="Q364">
        <v>0</v>
      </c>
    </row>
    <row r="365" spans="1:17" x14ac:dyDescent="0.4">
      <c r="A365" s="1">
        <v>44022.170173611114</v>
      </c>
      <c r="B365">
        <v>22917</v>
      </c>
      <c r="C365">
        <v>0.77</v>
      </c>
      <c r="D365">
        <v>0.27</v>
      </c>
      <c r="E365">
        <v>0.5</v>
      </c>
      <c r="F365">
        <v>19920</v>
      </c>
      <c r="G365">
        <v>5420</v>
      </c>
      <c r="H365">
        <v>148</v>
      </c>
      <c r="I365">
        <v>6180</v>
      </c>
      <c r="J365">
        <v>1172</v>
      </c>
      <c r="K365">
        <v>200</v>
      </c>
      <c r="L365">
        <v>0</v>
      </c>
      <c r="M365" t="s">
        <v>1</v>
      </c>
      <c r="N365" s="10">
        <v>0.1925</v>
      </c>
      <c r="O365" s="11">
        <v>6328</v>
      </c>
      <c r="P365">
        <v>0</v>
      </c>
      <c r="Q365">
        <v>0</v>
      </c>
    </row>
    <row r="366" spans="1:17" x14ac:dyDescent="0.4">
      <c r="A366" s="1">
        <v>44022.170868055553</v>
      </c>
      <c r="B366">
        <v>22917</v>
      </c>
      <c r="C366">
        <v>0.85</v>
      </c>
      <c r="D366">
        <v>0.28000000000000003</v>
      </c>
      <c r="E366">
        <v>0.56999999999999995</v>
      </c>
      <c r="F366">
        <v>19920</v>
      </c>
      <c r="G366">
        <v>5420</v>
      </c>
      <c r="H366">
        <v>148</v>
      </c>
      <c r="I366">
        <v>6180</v>
      </c>
      <c r="J366">
        <v>1172</v>
      </c>
      <c r="K366">
        <v>207</v>
      </c>
      <c r="L366">
        <v>0</v>
      </c>
      <c r="M366" t="s">
        <v>1</v>
      </c>
      <c r="N366" s="10">
        <v>0.21249999999999999</v>
      </c>
      <c r="O366" s="11">
        <v>6328</v>
      </c>
      <c r="P366">
        <v>0</v>
      </c>
      <c r="Q366">
        <v>0</v>
      </c>
    </row>
    <row r="367" spans="1:17" x14ac:dyDescent="0.4">
      <c r="A367" s="1">
        <v>44022.1715625</v>
      </c>
      <c r="B367">
        <v>22917</v>
      </c>
      <c r="C367">
        <v>0.78</v>
      </c>
      <c r="D367">
        <v>0.23</v>
      </c>
      <c r="E367">
        <v>0.55000000000000004</v>
      </c>
      <c r="F367">
        <v>19920</v>
      </c>
      <c r="G367">
        <v>5420</v>
      </c>
      <c r="H367">
        <v>148</v>
      </c>
      <c r="I367">
        <v>6180</v>
      </c>
      <c r="J367">
        <v>1172</v>
      </c>
      <c r="K367">
        <v>208</v>
      </c>
      <c r="L367">
        <v>0</v>
      </c>
      <c r="M367" t="s">
        <v>1</v>
      </c>
      <c r="N367" s="10">
        <v>0.19500000000000001</v>
      </c>
      <c r="O367" s="11">
        <v>6328</v>
      </c>
      <c r="P367">
        <v>0</v>
      </c>
      <c r="Q367">
        <v>0</v>
      </c>
    </row>
    <row r="368" spans="1:17" x14ac:dyDescent="0.4">
      <c r="A368" s="1">
        <v>44022.172256944446</v>
      </c>
      <c r="B368">
        <v>22917</v>
      </c>
      <c r="C368">
        <v>0.82</v>
      </c>
      <c r="D368">
        <v>0.28000000000000003</v>
      </c>
      <c r="E368">
        <v>0.53</v>
      </c>
      <c r="F368">
        <v>19920</v>
      </c>
      <c r="G368">
        <v>5420</v>
      </c>
      <c r="H368">
        <v>148</v>
      </c>
      <c r="I368">
        <v>6180</v>
      </c>
      <c r="J368">
        <v>1172</v>
      </c>
      <c r="K368">
        <v>208</v>
      </c>
      <c r="L368">
        <v>0</v>
      </c>
      <c r="M368" t="s">
        <v>1</v>
      </c>
      <c r="N368" s="10">
        <v>0.20499999999999999</v>
      </c>
      <c r="O368" s="11">
        <v>6328</v>
      </c>
      <c r="P368">
        <v>0</v>
      </c>
      <c r="Q368">
        <v>0</v>
      </c>
    </row>
    <row r="369" spans="1:17" x14ac:dyDescent="0.4">
      <c r="A369" s="1">
        <v>44022.172951388886</v>
      </c>
      <c r="B369">
        <v>22917</v>
      </c>
      <c r="C369">
        <v>0.77</v>
      </c>
      <c r="D369">
        <v>0.25</v>
      </c>
      <c r="E369">
        <v>0.52</v>
      </c>
      <c r="F369">
        <v>19920</v>
      </c>
      <c r="G369">
        <v>5420</v>
      </c>
      <c r="H369">
        <v>148</v>
      </c>
      <c r="I369">
        <v>6180</v>
      </c>
      <c r="J369">
        <v>1172</v>
      </c>
      <c r="K369">
        <v>201</v>
      </c>
      <c r="L369">
        <v>0</v>
      </c>
      <c r="M369" t="s">
        <v>1</v>
      </c>
      <c r="N369" s="10">
        <v>0.1925</v>
      </c>
      <c r="O369" s="11">
        <v>6328</v>
      </c>
      <c r="P369">
        <v>0</v>
      </c>
      <c r="Q369">
        <v>0</v>
      </c>
    </row>
    <row r="370" spans="1:17" x14ac:dyDescent="0.4">
      <c r="A370" s="1">
        <v>44022.173645833333</v>
      </c>
      <c r="B370">
        <v>22917</v>
      </c>
      <c r="C370">
        <v>0.8</v>
      </c>
      <c r="D370">
        <v>0.27</v>
      </c>
      <c r="E370">
        <v>0.53</v>
      </c>
      <c r="F370">
        <v>19920</v>
      </c>
      <c r="G370">
        <v>5420</v>
      </c>
      <c r="H370">
        <v>148</v>
      </c>
      <c r="I370">
        <v>6180</v>
      </c>
      <c r="J370">
        <v>1172</v>
      </c>
      <c r="K370">
        <v>207</v>
      </c>
      <c r="L370">
        <v>0</v>
      </c>
      <c r="M370" t="s">
        <v>1</v>
      </c>
      <c r="N370" s="10">
        <v>0.2</v>
      </c>
      <c r="O370" s="11">
        <v>6328</v>
      </c>
      <c r="P370">
        <v>0</v>
      </c>
      <c r="Q370">
        <v>0</v>
      </c>
    </row>
    <row r="371" spans="1:17" x14ac:dyDescent="0.4">
      <c r="A371" s="1">
        <v>44022.174340277779</v>
      </c>
      <c r="B371">
        <v>22917</v>
      </c>
      <c r="C371">
        <v>0.8</v>
      </c>
      <c r="D371">
        <v>0.28000000000000003</v>
      </c>
      <c r="E371">
        <v>0.52</v>
      </c>
      <c r="F371">
        <v>19920</v>
      </c>
      <c r="G371">
        <v>5420</v>
      </c>
      <c r="H371">
        <v>148</v>
      </c>
      <c r="I371">
        <v>6180</v>
      </c>
      <c r="J371">
        <v>1172</v>
      </c>
      <c r="K371">
        <v>207</v>
      </c>
      <c r="L371">
        <v>0</v>
      </c>
      <c r="M371" t="s">
        <v>1</v>
      </c>
      <c r="N371" s="10">
        <v>0.2</v>
      </c>
      <c r="O371" s="11">
        <v>6328</v>
      </c>
      <c r="P371">
        <v>0</v>
      </c>
      <c r="Q371">
        <v>0</v>
      </c>
    </row>
    <row r="372" spans="1:17" x14ac:dyDescent="0.4">
      <c r="A372" s="1">
        <v>44022.175034722219</v>
      </c>
      <c r="B372">
        <v>22917</v>
      </c>
      <c r="C372">
        <v>0.77</v>
      </c>
      <c r="D372">
        <v>0.27</v>
      </c>
      <c r="E372">
        <v>0.5</v>
      </c>
      <c r="F372">
        <v>19920</v>
      </c>
      <c r="G372">
        <v>5420</v>
      </c>
      <c r="H372">
        <v>148</v>
      </c>
      <c r="I372">
        <v>6180</v>
      </c>
      <c r="J372">
        <v>1172</v>
      </c>
      <c r="K372">
        <v>207</v>
      </c>
      <c r="L372">
        <v>0</v>
      </c>
      <c r="M372" t="s">
        <v>1</v>
      </c>
      <c r="N372" s="10">
        <v>0.1925</v>
      </c>
      <c r="O372" s="11">
        <v>6328</v>
      </c>
      <c r="P372">
        <v>0</v>
      </c>
      <c r="Q372">
        <v>0</v>
      </c>
    </row>
    <row r="373" spans="1:17" x14ac:dyDescent="0.4">
      <c r="A373" s="1">
        <v>44022.175717592596</v>
      </c>
      <c r="B373">
        <v>22917</v>
      </c>
      <c r="C373">
        <v>0.8</v>
      </c>
      <c r="D373">
        <v>0.27</v>
      </c>
      <c r="E373">
        <v>0.53</v>
      </c>
      <c r="F373">
        <v>19920</v>
      </c>
      <c r="G373">
        <v>5420</v>
      </c>
      <c r="H373">
        <v>148</v>
      </c>
      <c r="I373">
        <v>6180</v>
      </c>
      <c r="J373">
        <v>1172</v>
      </c>
      <c r="K373">
        <v>204</v>
      </c>
      <c r="L373">
        <v>0</v>
      </c>
      <c r="M373" t="s">
        <v>1</v>
      </c>
      <c r="N373" s="10">
        <v>0.2</v>
      </c>
      <c r="O373" s="11">
        <v>6328</v>
      </c>
      <c r="P373">
        <v>0</v>
      </c>
      <c r="Q373">
        <v>0</v>
      </c>
    </row>
    <row r="374" spans="1:17" x14ac:dyDescent="0.4">
      <c r="A374" s="1">
        <v>44022.176412037035</v>
      </c>
      <c r="B374">
        <v>22917</v>
      </c>
      <c r="C374">
        <v>0.78</v>
      </c>
      <c r="D374">
        <v>0.27</v>
      </c>
      <c r="E374">
        <v>0.52</v>
      </c>
      <c r="F374">
        <v>19920</v>
      </c>
      <c r="G374">
        <v>5420</v>
      </c>
      <c r="H374">
        <v>148</v>
      </c>
      <c r="I374">
        <v>6180</v>
      </c>
      <c r="J374">
        <v>1172</v>
      </c>
      <c r="K374">
        <v>208</v>
      </c>
      <c r="L374">
        <v>0</v>
      </c>
      <c r="M374" t="s">
        <v>1</v>
      </c>
      <c r="N374" s="10">
        <v>0.19500000000000001</v>
      </c>
      <c r="O374" s="11">
        <v>6328</v>
      </c>
      <c r="P374">
        <v>0</v>
      </c>
      <c r="Q374">
        <v>0</v>
      </c>
    </row>
    <row r="375" spans="1:17" x14ac:dyDescent="0.4">
      <c r="A375" s="1">
        <v>44022.177106481482</v>
      </c>
      <c r="B375">
        <v>22917</v>
      </c>
      <c r="C375">
        <v>0.8</v>
      </c>
      <c r="D375">
        <v>0.25</v>
      </c>
      <c r="E375">
        <v>0.55000000000000004</v>
      </c>
      <c r="F375">
        <v>19920</v>
      </c>
      <c r="G375">
        <v>5420</v>
      </c>
      <c r="H375">
        <v>148</v>
      </c>
      <c r="I375">
        <v>6180</v>
      </c>
      <c r="J375">
        <v>1172</v>
      </c>
      <c r="K375">
        <v>206</v>
      </c>
      <c r="L375">
        <v>0</v>
      </c>
      <c r="M375" t="s">
        <v>1</v>
      </c>
      <c r="N375" s="10">
        <v>0.2</v>
      </c>
      <c r="O375" s="11">
        <v>6328</v>
      </c>
      <c r="P375">
        <v>0</v>
      </c>
      <c r="Q375">
        <v>0</v>
      </c>
    </row>
    <row r="376" spans="1:17" x14ac:dyDescent="0.4">
      <c r="A376" s="1">
        <v>44022.177800925929</v>
      </c>
      <c r="B376">
        <v>22917</v>
      </c>
      <c r="C376">
        <v>0.73</v>
      </c>
      <c r="D376">
        <v>0.25</v>
      </c>
      <c r="E376">
        <v>0.48</v>
      </c>
      <c r="F376">
        <v>19920</v>
      </c>
      <c r="G376">
        <v>5420</v>
      </c>
      <c r="H376">
        <v>148</v>
      </c>
      <c r="I376">
        <v>6180</v>
      </c>
      <c r="J376">
        <v>1172</v>
      </c>
      <c r="K376">
        <v>200</v>
      </c>
      <c r="L376">
        <v>0</v>
      </c>
      <c r="M376" t="s">
        <v>1</v>
      </c>
      <c r="N376" s="10">
        <v>0.1825</v>
      </c>
      <c r="O376" s="11">
        <v>6328</v>
      </c>
      <c r="P376">
        <v>0</v>
      </c>
      <c r="Q376">
        <v>0</v>
      </c>
    </row>
    <row r="377" spans="1:17" x14ac:dyDescent="0.4">
      <c r="A377" s="1">
        <v>44022.178495370368</v>
      </c>
      <c r="B377">
        <v>22917</v>
      </c>
      <c r="C377">
        <v>0.73</v>
      </c>
      <c r="D377">
        <v>0.25</v>
      </c>
      <c r="E377">
        <v>0.48</v>
      </c>
      <c r="F377">
        <v>19920</v>
      </c>
      <c r="G377">
        <v>5420</v>
      </c>
      <c r="H377">
        <v>148</v>
      </c>
      <c r="I377">
        <v>6180</v>
      </c>
      <c r="J377">
        <v>1172</v>
      </c>
      <c r="K377">
        <v>205</v>
      </c>
      <c r="L377">
        <v>0</v>
      </c>
      <c r="M377" t="s">
        <v>1</v>
      </c>
      <c r="N377" s="10">
        <v>0.1825</v>
      </c>
      <c r="O377" s="11">
        <v>6328</v>
      </c>
      <c r="P377">
        <v>0</v>
      </c>
      <c r="Q377">
        <v>0</v>
      </c>
    </row>
    <row r="378" spans="1:17" x14ac:dyDescent="0.4">
      <c r="A378" s="1">
        <v>44022.179189814815</v>
      </c>
      <c r="B378">
        <v>22917</v>
      </c>
      <c r="C378">
        <v>0.73</v>
      </c>
      <c r="D378">
        <v>0.25</v>
      </c>
      <c r="E378">
        <v>0.48</v>
      </c>
      <c r="F378">
        <v>19920</v>
      </c>
      <c r="G378">
        <v>5420</v>
      </c>
      <c r="H378">
        <v>148</v>
      </c>
      <c r="I378">
        <v>6180</v>
      </c>
      <c r="J378">
        <v>1172</v>
      </c>
      <c r="K378">
        <v>205</v>
      </c>
      <c r="L378">
        <v>0</v>
      </c>
      <c r="M378" t="s">
        <v>1</v>
      </c>
      <c r="N378" s="10">
        <v>0.1825</v>
      </c>
      <c r="O378" s="11">
        <v>6328</v>
      </c>
      <c r="P378">
        <v>0</v>
      </c>
      <c r="Q378">
        <v>0</v>
      </c>
    </row>
    <row r="379" spans="1:17" x14ac:dyDescent="0.4">
      <c r="A379" s="1">
        <v>44022.179884259262</v>
      </c>
      <c r="B379">
        <v>22917</v>
      </c>
      <c r="C379">
        <v>0.73</v>
      </c>
      <c r="D379">
        <v>0.23</v>
      </c>
      <c r="E379">
        <v>0.5</v>
      </c>
      <c r="F379">
        <v>19920</v>
      </c>
      <c r="G379">
        <v>5420</v>
      </c>
      <c r="H379">
        <v>148</v>
      </c>
      <c r="I379">
        <v>6180</v>
      </c>
      <c r="J379">
        <v>1172</v>
      </c>
      <c r="K379">
        <v>205</v>
      </c>
      <c r="L379">
        <v>0</v>
      </c>
      <c r="M379" t="s">
        <v>1</v>
      </c>
      <c r="N379" s="10">
        <v>0.1825</v>
      </c>
      <c r="O379" s="11">
        <v>6328</v>
      </c>
      <c r="P379">
        <v>0</v>
      </c>
      <c r="Q379">
        <v>0</v>
      </c>
    </row>
    <row r="380" spans="1:17" x14ac:dyDescent="0.4">
      <c r="A380" s="1">
        <v>44022.180578703701</v>
      </c>
      <c r="B380">
        <v>22917</v>
      </c>
      <c r="C380">
        <v>0.75</v>
      </c>
      <c r="D380">
        <v>0.27</v>
      </c>
      <c r="E380">
        <v>0.48</v>
      </c>
      <c r="F380">
        <v>19920</v>
      </c>
      <c r="G380">
        <v>5420</v>
      </c>
      <c r="H380">
        <v>148</v>
      </c>
      <c r="I380">
        <v>6180</v>
      </c>
      <c r="J380">
        <v>1172</v>
      </c>
      <c r="K380">
        <v>199</v>
      </c>
      <c r="L380">
        <v>0</v>
      </c>
      <c r="M380" t="s">
        <v>1</v>
      </c>
      <c r="N380" s="10">
        <v>0.1875</v>
      </c>
      <c r="O380" s="11">
        <v>6328</v>
      </c>
      <c r="P380">
        <v>0</v>
      </c>
      <c r="Q380">
        <v>0</v>
      </c>
    </row>
    <row r="381" spans="1:17" x14ac:dyDescent="0.4">
      <c r="A381" s="1">
        <v>44022.181273148148</v>
      </c>
      <c r="B381">
        <v>22917</v>
      </c>
      <c r="C381">
        <v>0.72</v>
      </c>
      <c r="D381">
        <v>0.25</v>
      </c>
      <c r="E381">
        <v>0.47</v>
      </c>
      <c r="F381">
        <v>19920</v>
      </c>
      <c r="G381">
        <v>5420</v>
      </c>
      <c r="H381">
        <v>148</v>
      </c>
      <c r="I381">
        <v>6180</v>
      </c>
      <c r="J381">
        <v>1172</v>
      </c>
      <c r="K381">
        <v>203</v>
      </c>
      <c r="L381">
        <v>0</v>
      </c>
      <c r="M381" t="s">
        <v>1</v>
      </c>
      <c r="N381" s="10">
        <v>0.18</v>
      </c>
      <c r="O381" s="11">
        <v>6328</v>
      </c>
      <c r="P381">
        <v>0</v>
      </c>
      <c r="Q381">
        <v>0</v>
      </c>
    </row>
    <row r="382" spans="1:17" x14ac:dyDescent="0.4">
      <c r="A382" s="1">
        <v>44022.181967592594</v>
      </c>
      <c r="B382">
        <v>22917</v>
      </c>
      <c r="C382">
        <v>0.75</v>
      </c>
      <c r="D382">
        <v>0.23</v>
      </c>
      <c r="E382">
        <v>0.52</v>
      </c>
      <c r="F382">
        <v>19920</v>
      </c>
      <c r="G382">
        <v>5420</v>
      </c>
      <c r="H382">
        <v>148</v>
      </c>
      <c r="I382">
        <v>6180</v>
      </c>
      <c r="J382">
        <v>1172</v>
      </c>
      <c r="K382">
        <v>202</v>
      </c>
      <c r="L382">
        <v>0</v>
      </c>
      <c r="M382" t="s">
        <v>1</v>
      </c>
      <c r="N382" s="10">
        <v>0.1875</v>
      </c>
      <c r="O382" s="11">
        <v>6328</v>
      </c>
      <c r="P382">
        <v>0</v>
      </c>
      <c r="Q382">
        <v>0</v>
      </c>
    </row>
    <row r="383" spans="1:17" x14ac:dyDescent="0.4">
      <c r="A383" s="1">
        <v>44022.155578703707</v>
      </c>
      <c r="B383">
        <v>18318</v>
      </c>
      <c r="C383">
        <v>0.35</v>
      </c>
      <c r="D383">
        <v>0.18</v>
      </c>
      <c r="E383">
        <v>0.17</v>
      </c>
      <c r="F383">
        <v>1142868</v>
      </c>
      <c r="G383">
        <v>57944</v>
      </c>
      <c r="H383">
        <v>35280</v>
      </c>
      <c r="I383">
        <v>1080292</v>
      </c>
      <c r="J383">
        <v>14972</v>
      </c>
      <c r="K383">
        <v>45</v>
      </c>
      <c r="L383">
        <v>0</v>
      </c>
      <c r="M383" t="s">
        <v>639</v>
      </c>
      <c r="N383" s="10">
        <v>8.7499999999999994E-2</v>
      </c>
      <c r="O383" s="11">
        <v>1115572</v>
      </c>
      <c r="P383">
        <v>0</v>
      </c>
      <c r="Q383">
        <v>0</v>
      </c>
    </row>
    <row r="384" spans="1:17" x14ac:dyDescent="0.4">
      <c r="A384" s="1">
        <v>44022.156273148146</v>
      </c>
      <c r="B384">
        <v>18318</v>
      </c>
      <c r="C384">
        <v>0.4</v>
      </c>
      <c r="D384">
        <v>0.27</v>
      </c>
      <c r="E384">
        <v>0.13</v>
      </c>
      <c r="F384">
        <v>1142868</v>
      </c>
      <c r="G384">
        <v>58164</v>
      </c>
      <c r="H384">
        <v>35280</v>
      </c>
      <c r="I384">
        <v>1080292</v>
      </c>
      <c r="J384">
        <v>14972</v>
      </c>
      <c r="K384">
        <v>45</v>
      </c>
      <c r="L384">
        <v>0</v>
      </c>
      <c r="M384" t="s">
        <v>639</v>
      </c>
      <c r="N384" s="10">
        <v>0.1</v>
      </c>
      <c r="O384" s="11">
        <v>1115572</v>
      </c>
      <c r="P384">
        <v>0</v>
      </c>
      <c r="Q384">
        <v>0</v>
      </c>
    </row>
    <row r="385" spans="1:17" x14ac:dyDescent="0.4">
      <c r="A385" s="1">
        <v>44022.156967592593</v>
      </c>
      <c r="B385">
        <v>18318</v>
      </c>
      <c r="C385">
        <v>0.42</v>
      </c>
      <c r="D385">
        <v>0.25</v>
      </c>
      <c r="E385">
        <v>0.17</v>
      </c>
      <c r="F385">
        <v>1142868</v>
      </c>
      <c r="G385">
        <v>58380</v>
      </c>
      <c r="H385">
        <v>35280</v>
      </c>
      <c r="I385">
        <v>1080292</v>
      </c>
      <c r="J385">
        <v>14972</v>
      </c>
      <c r="K385">
        <v>45</v>
      </c>
      <c r="L385">
        <v>0</v>
      </c>
      <c r="M385" t="s">
        <v>639</v>
      </c>
      <c r="N385" s="10">
        <v>0.105</v>
      </c>
      <c r="O385" s="11">
        <v>1115572</v>
      </c>
      <c r="P385">
        <v>0</v>
      </c>
      <c r="Q385">
        <v>0</v>
      </c>
    </row>
    <row r="386" spans="1:17" x14ac:dyDescent="0.4">
      <c r="A386" s="1">
        <v>44022.15766203704</v>
      </c>
      <c r="B386">
        <v>18318</v>
      </c>
      <c r="C386">
        <v>0.42</v>
      </c>
      <c r="D386">
        <v>0.22</v>
      </c>
      <c r="E386">
        <v>0.2</v>
      </c>
      <c r="F386">
        <v>1142868</v>
      </c>
      <c r="G386">
        <v>58536</v>
      </c>
      <c r="H386">
        <v>35280</v>
      </c>
      <c r="I386">
        <v>1080292</v>
      </c>
      <c r="J386">
        <v>14972</v>
      </c>
      <c r="K386">
        <v>44</v>
      </c>
      <c r="L386">
        <v>0</v>
      </c>
      <c r="M386" t="s">
        <v>639</v>
      </c>
      <c r="N386" s="10">
        <v>0.105</v>
      </c>
      <c r="O386" s="11">
        <v>1115572</v>
      </c>
      <c r="P386">
        <v>0</v>
      </c>
      <c r="Q386">
        <v>0</v>
      </c>
    </row>
    <row r="387" spans="1:17" x14ac:dyDescent="0.4">
      <c r="A387" s="1">
        <v>44022.158356481479</v>
      </c>
      <c r="B387">
        <v>18318</v>
      </c>
      <c r="C387">
        <v>0.42</v>
      </c>
      <c r="D387">
        <v>0.23</v>
      </c>
      <c r="E387">
        <v>0.18</v>
      </c>
      <c r="F387">
        <v>1142868</v>
      </c>
      <c r="G387">
        <v>58816</v>
      </c>
      <c r="H387">
        <v>35280</v>
      </c>
      <c r="I387">
        <v>1080292</v>
      </c>
      <c r="J387">
        <v>14972</v>
      </c>
      <c r="K387">
        <v>45</v>
      </c>
      <c r="L387">
        <v>0</v>
      </c>
      <c r="M387" t="s">
        <v>639</v>
      </c>
      <c r="N387" s="10">
        <v>0.105</v>
      </c>
      <c r="O387" s="11">
        <v>1115572</v>
      </c>
      <c r="P387">
        <v>0</v>
      </c>
      <c r="Q387">
        <v>0</v>
      </c>
    </row>
    <row r="388" spans="1:17" x14ac:dyDescent="0.4">
      <c r="A388" s="1">
        <v>44022.159062500003</v>
      </c>
      <c r="B388">
        <v>18318</v>
      </c>
      <c r="C388">
        <v>0.45</v>
      </c>
      <c r="D388">
        <v>0.27</v>
      </c>
      <c r="E388">
        <v>0.18</v>
      </c>
      <c r="F388">
        <v>1142868</v>
      </c>
      <c r="G388">
        <v>58064</v>
      </c>
      <c r="H388">
        <v>35280</v>
      </c>
      <c r="I388">
        <v>1080292</v>
      </c>
      <c r="J388">
        <v>14972</v>
      </c>
      <c r="K388">
        <v>45</v>
      </c>
      <c r="L388">
        <v>0</v>
      </c>
      <c r="M388" t="s">
        <v>639</v>
      </c>
      <c r="N388" s="10">
        <v>0.1125</v>
      </c>
      <c r="O388" s="11">
        <v>1115572</v>
      </c>
      <c r="P388">
        <v>0</v>
      </c>
      <c r="Q388">
        <v>0</v>
      </c>
    </row>
    <row r="389" spans="1:17" x14ac:dyDescent="0.4">
      <c r="A389" s="1">
        <v>44022.159756944442</v>
      </c>
      <c r="B389">
        <v>18318</v>
      </c>
      <c r="C389">
        <v>0.43</v>
      </c>
      <c r="D389">
        <v>0.27</v>
      </c>
      <c r="E389">
        <v>0.17</v>
      </c>
      <c r="F389">
        <v>1142868</v>
      </c>
      <c r="G389">
        <v>58272</v>
      </c>
      <c r="H389">
        <v>35280</v>
      </c>
      <c r="I389">
        <v>1080292</v>
      </c>
      <c r="J389">
        <v>14972</v>
      </c>
      <c r="K389">
        <v>45</v>
      </c>
      <c r="L389">
        <v>0</v>
      </c>
      <c r="M389" t="s">
        <v>639</v>
      </c>
      <c r="N389" s="10">
        <v>0.1075</v>
      </c>
      <c r="O389" s="11">
        <v>1115572</v>
      </c>
      <c r="P389">
        <v>0</v>
      </c>
      <c r="Q389">
        <v>0</v>
      </c>
    </row>
    <row r="390" spans="1:17" x14ac:dyDescent="0.4">
      <c r="A390" s="1">
        <v>44022.160451388889</v>
      </c>
      <c r="B390">
        <v>18259</v>
      </c>
      <c r="C390">
        <v>0.12</v>
      </c>
      <c r="D390">
        <v>0.1</v>
      </c>
      <c r="E390">
        <v>0.02</v>
      </c>
      <c r="F390">
        <v>895464</v>
      </c>
      <c r="G390">
        <v>41272</v>
      </c>
      <c r="H390">
        <v>35280</v>
      </c>
      <c r="I390">
        <v>837220</v>
      </c>
      <c r="J390">
        <v>14736</v>
      </c>
      <c r="K390">
        <v>6</v>
      </c>
      <c r="L390">
        <v>0</v>
      </c>
      <c r="M390" t="s">
        <v>639</v>
      </c>
      <c r="N390" s="10" t="s">
        <v>776</v>
      </c>
      <c r="O390" s="11" t="s">
        <v>776</v>
      </c>
      <c r="P390">
        <v>0</v>
      </c>
      <c r="Q390">
        <v>0</v>
      </c>
    </row>
    <row r="391" spans="1:17" x14ac:dyDescent="0.4">
      <c r="A391" s="1">
        <v>44022.160451388889</v>
      </c>
      <c r="B391">
        <v>18318</v>
      </c>
      <c r="C391">
        <v>0.47</v>
      </c>
      <c r="D391">
        <v>0.3</v>
      </c>
      <c r="E391">
        <v>0.17</v>
      </c>
      <c r="F391">
        <v>1142868</v>
      </c>
      <c r="G391">
        <v>58504</v>
      </c>
      <c r="H391">
        <v>35280</v>
      </c>
      <c r="I391">
        <v>1080292</v>
      </c>
      <c r="J391">
        <v>14972</v>
      </c>
      <c r="K391">
        <v>45</v>
      </c>
      <c r="L391">
        <v>0</v>
      </c>
      <c r="M391" t="s">
        <v>639</v>
      </c>
      <c r="N391" s="10">
        <v>0.14749999999999999</v>
      </c>
      <c r="O391" s="11">
        <v>1952792</v>
      </c>
      <c r="P391">
        <v>0</v>
      </c>
      <c r="Q391">
        <v>0</v>
      </c>
    </row>
    <row r="392" spans="1:17" x14ac:dyDescent="0.4">
      <c r="A392" s="1">
        <v>44022.161145833335</v>
      </c>
      <c r="B392">
        <v>18318</v>
      </c>
      <c r="C392">
        <v>0.48</v>
      </c>
      <c r="D392">
        <v>0.28000000000000003</v>
      </c>
      <c r="E392">
        <v>0.2</v>
      </c>
      <c r="F392">
        <v>1142868</v>
      </c>
      <c r="G392">
        <v>58696</v>
      </c>
      <c r="H392">
        <v>35280</v>
      </c>
      <c r="I392">
        <v>1080292</v>
      </c>
      <c r="J392">
        <v>14972</v>
      </c>
      <c r="K392">
        <v>45</v>
      </c>
      <c r="L392">
        <v>0</v>
      </c>
      <c r="M392" t="s">
        <v>639</v>
      </c>
      <c r="N392" s="10">
        <v>0.12</v>
      </c>
      <c r="O392" s="11">
        <v>1115572</v>
      </c>
      <c r="P392">
        <v>0</v>
      </c>
      <c r="Q392">
        <v>0</v>
      </c>
    </row>
    <row r="393" spans="1:17" x14ac:dyDescent="0.4">
      <c r="A393" s="1">
        <v>44022.161840277775</v>
      </c>
      <c r="B393">
        <v>18259</v>
      </c>
      <c r="C393">
        <v>0.13</v>
      </c>
      <c r="D393">
        <v>0.12</v>
      </c>
      <c r="E393">
        <v>0.02</v>
      </c>
      <c r="F393">
        <v>895464</v>
      </c>
      <c r="G393">
        <v>41064</v>
      </c>
      <c r="H393">
        <v>35280</v>
      </c>
      <c r="I393">
        <v>837220</v>
      </c>
      <c r="J393">
        <v>14740</v>
      </c>
      <c r="K393">
        <v>6</v>
      </c>
      <c r="L393">
        <v>0</v>
      </c>
      <c r="M393" t="s">
        <v>639</v>
      </c>
      <c r="N393" s="10" t="s">
        <v>776</v>
      </c>
      <c r="O393" s="11" t="s">
        <v>776</v>
      </c>
      <c r="P393">
        <v>0</v>
      </c>
      <c r="Q393">
        <v>0</v>
      </c>
    </row>
    <row r="394" spans="1:17" x14ac:dyDescent="0.4">
      <c r="A394" s="1">
        <v>44022.161840277775</v>
      </c>
      <c r="B394">
        <v>18318</v>
      </c>
      <c r="C394">
        <v>0.52</v>
      </c>
      <c r="D394">
        <v>0.32</v>
      </c>
      <c r="E394">
        <v>0.2</v>
      </c>
      <c r="F394">
        <v>1142868</v>
      </c>
      <c r="G394">
        <v>58132</v>
      </c>
      <c r="H394">
        <v>35280</v>
      </c>
      <c r="I394">
        <v>1080292</v>
      </c>
      <c r="J394">
        <v>14972</v>
      </c>
      <c r="K394">
        <v>46</v>
      </c>
      <c r="L394">
        <v>0</v>
      </c>
      <c r="M394" t="s">
        <v>639</v>
      </c>
      <c r="N394" s="10">
        <v>0.16250000000000001</v>
      </c>
      <c r="O394" s="11">
        <v>1952792</v>
      </c>
      <c r="P394">
        <v>0</v>
      </c>
      <c r="Q394">
        <v>0</v>
      </c>
    </row>
    <row r="395" spans="1:17" x14ac:dyDescent="0.4">
      <c r="A395" s="1">
        <v>44022.162534722222</v>
      </c>
      <c r="B395">
        <v>18259</v>
      </c>
      <c r="C395">
        <v>0.13</v>
      </c>
      <c r="D395">
        <v>0.12</v>
      </c>
      <c r="E395">
        <v>0.02</v>
      </c>
      <c r="F395">
        <v>895464</v>
      </c>
      <c r="G395">
        <v>41648</v>
      </c>
      <c r="H395">
        <v>35280</v>
      </c>
      <c r="I395">
        <v>837220</v>
      </c>
      <c r="J395">
        <v>14740</v>
      </c>
      <c r="K395">
        <v>10</v>
      </c>
      <c r="L395">
        <v>0</v>
      </c>
      <c r="M395" t="s">
        <v>639</v>
      </c>
      <c r="N395" s="10" t="s">
        <v>776</v>
      </c>
      <c r="O395" s="11" t="s">
        <v>776</v>
      </c>
      <c r="P395">
        <v>0</v>
      </c>
      <c r="Q395">
        <v>0</v>
      </c>
    </row>
    <row r="396" spans="1:17" x14ac:dyDescent="0.4">
      <c r="A396" s="1">
        <v>44022.162534722222</v>
      </c>
      <c r="B396">
        <v>18318</v>
      </c>
      <c r="C396">
        <v>0.47</v>
      </c>
      <c r="D396">
        <v>0.27</v>
      </c>
      <c r="E396">
        <v>0.2</v>
      </c>
      <c r="F396">
        <v>1142868</v>
      </c>
      <c r="G396">
        <v>58340</v>
      </c>
      <c r="H396">
        <v>35280</v>
      </c>
      <c r="I396">
        <v>1080292</v>
      </c>
      <c r="J396">
        <v>14972</v>
      </c>
      <c r="K396">
        <v>45</v>
      </c>
      <c r="L396">
        <v>0</v>
      </c>
      <c r="M396" t="s">
        <v>639</v>
      </c>
      <c r="N396" s="10">
        <v>0.15</v>
      </c>
      <c r="O396" s="11">
        <v>1952792</v>
      </c>
      <c r="P396">
        <v>0</v>
      </c>
      <c r="Q396">
        <v>0</v>
      </c>
    </row>
    <row r="397" spans="1:17" x14ac:dyDescent="0.4">
      <c r="A397" s="1">
        <v>44022.163229166668</v>
      </c>
      <c r="B397">
        <v>18259</v>
      </c>
      <c r="C397">
        <v>0.17</v>
      </c>
      <c r="D397">
        <v>0.15</v>
      </c>
      <c r="E397">
        <v>0.02</v>
      </c>
      <c r="F397">
        <v>895464</v>
      </c>
      <c r="G397">
        <v>41712</v>
      </c>
      <c r="H397">
        <v>35280</v>
      </c>
      <c r="I397">
        <v>837220</v>
      </c>
      <c r="J397">
        <v>14740</v>
      </c>
      <c r="K397">
        <v>9</v>
      </c>
      <c r="L397">
        <v>0</v>
      </c>
      <c r="M397" t="s">
        <v>639</v>
      </c>
      <c r="N397" s="10" t="s">
        <v>776</v>
      </c>
      <c r="O397" s="11" t="s">
        <v>776</v>
      </c>
      <c r="P397">
        <v>0</v>
      </c>
      <c r="Q397">
        <v>0</v>
      </c>
    </row>
    <row r="398" spans="1:17" x14ac:dyDescent="0.4">
      <c r="A398" s="1">
        <v>44022.163229166668</v>
      </c>
      <c r="B398">
        <v>18318</v>
      </c>
      <c r="C398">
        <v>0.48</v>
      </c>
      <c r="D398">
        <v>0.32</v>
      </c>
      <c r="E398">
        <v>0.17</v>
      </c>
      <c r="F398">
        <v>1142868</v>
      </c>
      <c r="G398">
        <v>58564</v>
      </c>
      <c r="H398">
        <v>35280</v>
      </c>
      <c r="I398">
        <v>1080292</v>
      </c>
      <c r="J398">
        <v>14972</v>
      </c>
      <c r="K398">
        <v>45</v>
      </c>
      <c r="L398">
        <v>0</v>
      </c>
      <c r="M398" t="s">
        <v>639</v>
      </c>
      <c r="N398" s="10">
        <v>0.16250000000000001</v>
      </c>
      <c r="O398" s="11">
        <v>1952792</v>
      </c>
      <c r="P398">
        <v>0</v>
      </c>
      <c r="Q398">
        <v>0</v>
      </c>
    </row>
    <row r="399" spans="1:17" x14ac:dyDescent="0.4">
      <c r="A399" s="1">
        <v>44022.163923611108</v>
      </c>
      <c r="B399">
        <v>18318</v>
      </c>
      <c r="C399">
        <v>0.43</v>
      </c>
      <c r="D399">
        <v>0.25</v>
      </c>
      <c r="E399">
        <v>0.18</v>
      </c>
      <c r="F399">
        <v>1142868</v>
      </c>
      <c r="G399">
        <v>58784</v>
      </c>
      <c r="H399">
        <v>35280</v>
      </c>
      <c r="I399">
        <v>1080292</v>
      </c>
      <c r="J399">
        <v>14972</v>
      </c>
      <c r="K399">
        <v>45</v>
      </c>
      <c r="L399">
        <v>0</v>
      </c>
      <c r="M399" t="s">
        <v>639</v>
      </c>
      <c r="N399" s="10">
        <v>0.1075</v>
      </c>
      <c r="O399" s="11">
        <v>1115572</v>
      </c>
      <c r="P399">
        <v>0</v>
      </c>
      <c r="Q399">
        <v>0</v>
      </c>
    </row>
    <row r="400" spans="1:17" x14ac:dyDescent="0.4">
      <c r="A400" s="1">
        <v>44022.164618055554</v>
      </c>
      <c r="B400">
        <v>18318</v>
      </c>
      <c r="C400">
        <v>0.52</v>
      </c>
      <c r="D400">
        <v>0.32</v>
      </c>
      <c r="E400">
        <v>0.2</v>
      </c>
      <c r="F400">
        <v>1142868</v>
      </c>
      <c r="G400">
        <v>59020</v>
      </c>
      <c r="H400">
        <v>35280</v>
      </c>
      <c r="I400">
        <v>1080292</v>
      </c>
      <c r="J400">
        <v>14972</v>
      </c>
      <c r="K400">
        <v>45</v>
      </c>
      <c r="L400">
        <v>0</v>
      </c>
      <c r="M400" t="s">
        <v>639</v>
      </c>
      <c r="N400" s="10">
        <v>0.13</v>
      </c>
      <c r="O400" s="11">
        <v>1115572</v>
      </c>
      <c r="P400">
        <v>0</v>
      </c>
      <c r="Q400">
        <v>0</v>
      </c>
    </row>
    <row r="401" spans="1:17" x14ac:dyDescent="0.4">
      <c r="A401" s="1">
        <v>44022.165312500001</v>
      </c>
      <c r="B401">
        <v>18318</v>
      </c>
      <c r="C401">
        <v>0.47</v>
      </c>
      <c r="D401">
        <v>0.27</v>
      </c>
      <c r="E401">
        <v>0.2</v>
      </c>
      <c r="F401">
        <v>1142868</v>
      </c>
      <c r="G401">
        <v>58320</v>
      </c>
      <c r="H401">
        <v>35280</v>
      </c>
      <c r="I401">
        <v>1080292</v>
      </c>
      <c r="J401">
        <v>14972</v>
      </c>
      <c r="K401">
        <v>45</v>
      </c>
      <c r="L401">
        <v>0</v>
      </c>
      <c r="M401" t="s">
        <v>639</v>
      </c>
      <c r="N401" s="10">
        <v>0.11749999999999999</v>
      </c>
      <c r="O401" s="11">
        <v>1115572</v>
      </c>
      <c r="P401">
        <v>0</v>
      </c>
      <c r="Q401">
        <v>0</v>
      </c>
    </row>
    <row r="402" spans="1:17" x14ac:dyDescent="0.4">
      <c r="A402" s="1">
        <v>44022.166006944448</v>
      </c>
      <c r="B402">
        <v>18318</v>
      </c>
      <c r="C402">
        <v>0.48</v>
      </c>
      <c r="D402">
        <v>0.28000000000000003</v>
      </c>
      <c r="E402">
        <v>0.2</v>
      </c>
      <c r="F402">
        <v>1142868</v>
      </c>
      <c r="G402">
        <v>58652</v>
      </c>
      <c r="H402">
        <v>35280</v>
      </c>
      <c r="I402">
        <v>1080292</v>
      </c>
      <c r="J402">
        <v>14972</v>
      </c>
      <c r="K402">
        <v>45</v>
      </c>
      <c r="L402">
        <v>0</v>
      </c>
      <c r="M402" t="s">
        <v>639</v>
      </c>
      <c r="N402" s="10">
        <v>0.12</v>
      </c>
      <c r="O402" s="11">
        <v>1115572</v>
      </c>
      <c r="P402">
        <v>0</v>
      </c>
      <c r="Q402">
        <v>0</v>
      </c>
    </row>
    <row r="403" spans="1:17" x14ac:dyDescent="0.4">
      <c r="A403" s="1">
        <v>44022.166701388887</v>
      </c>
      <c r="B403">
        <v>18318</v>
      </c>
      <c r="C403">
        <v>0.52</v>
      </c>
      <c r="D403">
        <v>0.28000000000000003</v>
      </c>
      <c r="E403">
        <v>0.23</v>
      </c>
      <c r="F403">
        <v>1142868</v>
      </c>
      <c r="G403">
        <v>58916</v>
      </c>
      <c r="H403">
        <v>35280</v>
      </c>
      <c r="I403">
        <v>1080292</v>
      </c>
      <c r="J403">
        <v>14972</v>
      </c>
      <c r="K403">
        <v>45</v>
      </c>
      <c r="L403">
        <v>0</v>
      </c>
      <c r="M403" t="s">
        <v>639</v>
      </c>
      <c r="N403" s="10">
        <v>0.13</v>
      </c>
      <c r="O403" s="11">
        <v>1115572</v>
      </c>
      <c r="P403">
        <v>0</v>
      </c>
      <c r="Q403">
        <v>0</v>
      </c>
    </row>
    <row r="404" spans="1:17" x14ac:dyDescent="0.4">
      <c r="A404" s="1">
        <v>44022.167395833334</v>
      </c>
      <c r="B404">
        <v>18318</v>
      </c>
      <c r="C404">
        <v>0.43</v>
      </c>
      <c r="D404">
        <v>0.28000000000000003</v>
      </c>
      <c r="E404">
        <v>0.15</v>
      </c>
      <c r="F404">
        <v>1142868</v>
      </c>
      <c r="G404">
        <v>58384</v>
      </c>
      <c r="H404">
        <v>35280</v>
      </c>
      <c r="I404">
        <v>1080292</v>
      </c>
      <c r="J404">
        <v>14972</v>
      </c>
      <c r="K404">
        <v>46</v>
      </c>
      <c r="L404">
        <v>0</v>
      </c>
      <c r="M404" t="s">
        <v>639</v>
      </c>
      <c r="N404" s="10">
        <v>0.1075</v>
      </c>
      <c r="O404" s="11">
        <v>1115572</v>
      </c>
      <c r="P404">
        <v>0</v>
      </c>
      <c r="Q404">
        <v>0</v>
      </c>
    </row>
    <row r="405" spans="1:17" x14ac:dyDescent="0.4">
      <c r="A405" s="1">
        <v>44022.168090277781</v>
      </c>
      <c r="B405">
        <v>18318</v>
      </c>
      <c r="C405">
        <v>0.52</v>
      </c>
      <c r="D405">
        <v>0.32</v>
      </c>
      <c r="E405">
        <v>0.2</v>
      </c>
      <c r="F405">
        <v>1142868</v>
      </c>
      <c r="G405">
        <v>58632</v>
      </c>
      <c r="H405">
        <v>35280</v>
      </c>
      <c r="I405">
        <v>1080292</v>
      </c>
      <c r="J405">
        <v>14972</v>
      </c>
      <c r="K405">
        <v>45</v>
      </c>
      <c r="L405">
        <v>0</v>
      </c>
      <c r="M405" t="s">
        <v>639</v>
      </c>
      <c r="N405" s="10">
        <v>0.13</v>
      </c>
      <c r="O405" s="11">
        <v>1115572</v>
      </c>
      <c r="P405">
        <v>0</v>
      </c>
      <c r="Q405">
        <v>0</v>
      </c>
    </row>
    <row r="406" spans="1:17" x14ac:dyDescent="0.4">
      <c r="A406" s="1">
        <v>44022.16878472222</v>
      </c>
      <c r="B406">
        <v>18259</v>
      </c>
      <c r="C406">
        <v>0.13</v>
      </c>
      <c r="D406">
        <v>0.12</v>
      </c>
      <c r="E406">
        <v>0.02</v>
      </c>
      <c r="F406">
        <v>895464</v>
      </c>
      <c r="G406">
        <v>41600</v>
      </c>
      <c r="H406">
        <v>35280</v>
      </c>
      <c r="I406">
        <v>837220</v>
      </c>
      <c r="J406">
        <v>14740</v>
      </c>
      <c r="K406">
        <v>7</v>
      </c>
      <c r="L406">
        <v>0</v>
      </c>
      <c r="M406" t="s">
        <v>639</v>
      </c>
      <c r="N406" s="10" t="s">
        <v>776</v>
      </c>
      <c r="O406" s="11" t="s">
        <v>776</v>
      </c>
      <c r="P406">
        <v>0</v>
      </c>
      <c r="Q406">
        <v>0</v>
      </c>
    </row>
    <row r="407" spans="1:17" x14ac:dyDescent="0.4">
      <c r="A407" s="1">
        <v>44022.16878472222</v>
      </c>
      <c r="B407">
        <v>18318</v>
      </c>
      <c r="C407">
        <v>0.5</v>
      </c>
      <c r="D407">
        <v>0.33</v>
      </c>
      <c r="E407">
        <v>0.17</v>
      </c>
      <c r="F407">
        <v>1142868</v>
      </c>
      <c r="G407">
        <v>58892</v>
      </c>
      <c r="H407">
        <v>35280</v>
      </c>
      <c r="I407">
        <v>1080292</v>
      </c>
      <c r="J407">
        <v>14972</v>
      </c>
      <c r="K407">
        <v>45</v>
      </c>
      <c r="L407">
        <v>0</v>
      </c>
      <c r="M407" t="s">
        <v>639</v>
      </c>
      <c r="N407" s="10">
        <v>0.1575</v>
      </c>
      <c r="O407" s="11">
        <v>1952792</v>
      </c>
      <c r="P407">
        <v>0</v>
      </c>
      <c r="Q407">
        <v>0</v>
      </c>
    </row>
    <row r="408" spans="1:17" x14ac:dyDescent="0.4">
      <c r="A408" s="1">
        <v>44022.169479166667</v>
      </c>
      <c r="B408">
        <v>18318</v>
      </c>
      <c r="C408">
        <v>0.48</v>
      </c>
      <c r="D408">
        <v>0.27</v>
      </c>
      <c r="E408">
        <v>0.22</v>
      </c>
      <c r="F408">
        <v>1142868</v>
      </c>
      <c r="G408">
        <v>59092</v>
      </c>
      <c r="H408">
        <v>35280</v>
      </c>
      <c r="I408">
        <v>1080292</v>
      </c>
      <c r="J408">
        <v>14972</v>
      </c>
      <c r="K408">
        <v>45</v>
      </c>
      <c r="L408">
        <v>0</v>
      </c>
      <c r="M408" t="s">
        <v>639</v>
      </c>
      <c r="N408" s="10">
        <v>0.12</v>
      </c>
      <c r="O408" s="11">
        <v>1115572</v>
      </c>
      <c r="P408">
        <v>0</v>
      </c>
      <c r="Q408">
        <v>0</v>
      </c>
    </row>
    <row r="409" spans="1:17" x14ac:dyDescent="0.4">
      <c r="A409" s="1">
        <v>44022.170173611114</v>
      </c>
      <c r="B409">
        <v>18318</v>
      </c>
      <c r="C409">
        <v>0.52</v>
      </c>
      <c r="D409">
        <v>0.3</v>
      </c>
      <c r="E409">
        <v>0.22</v>
      </c>
      <c r="F409">
        <v>1142868</v>
      </c>
      <c r="G409">
        <v>58304</v>
      </c>
      <c r="H409">
        <v>35280</v>
      </c>
      <c r="I409">
        <v>1080292</v>
      </c>
      <c r="J409">
        <v>14972</v>
      </c>
      <c r="K409">
        <v>45</v>
      </c>
      <c r="L409">
        <v>0</v>
      </c>
      <c r="M409" t="s">
        <v>639</v>
      </c>
      <c r="N409" s="10">
        <v>0.13</v>
      </c>
      <c r="O409" s="11">
        <v>1115572</v>
      </c>
      <c r="P409">
        <v>0</v>
      </c>
      <c r="Q409">
        <v>0</v>
      </c>
    </row>
    <row r="410" spans="1:17" x14ac:dyDescent="0.4">
      <c r="A410" s="1">
        <v>44022.170868055553</v>
      </c>
      <c r="B410">
        <v>18318</v>
      </c>
      <c r="C410">
        <v>0.53</v>
      </c>
      <c r="D410">
        <v>0.33</v>
      </c>
      <c r="E410">
        <v>0.2</v>
      </c>
      <c r="F410">
        <v>1142868</v>
      </c>
      <c r="G410">
        <v>58528</v>
      </c>
      <c r="H410">
        <v>35280</v>
      </c>
      <c r="I410">
        <v>1080292</v>
      </c>
      <c r="J410">
        <v>14972</v>
      </c>
      <c r="K410">
        <v>45</v>
      </c>
      <c r="L410">
        <v>0</v>
      </c>
      <c r="M410" t="s">
        <v>639</v>
      </c>
      <c r="N410" s="10">
        <v>0.13250000000000001</v>
      </c>
      <c r="O410" s="11">
        <v>1115572</v>
      </c>
      <c r="P410">
        <v>0</v>
      </c>
      <c r="Q410">
        <v>0</v>
      </c>
    </row>
    <row r="411" spans="1:17" x14ac:dyDescent="0.4">
      <c r="A411" s="1">
        <v>44022.1715625</v>
      </c>
      <c r="B411">
        <v>18318</v>
      </c>
      <c r="C411">
        <v>0.45</v>
      </c>
      <c r="D411">
        <v>0.28000000000000003</v>
      </c>
      <c r="E411">
        <v>0.17</v>
      </c>
      <c r="F411">
        <v>1142868</v>
      </c>
      <c r="G411">
        <v>58812</v>
      </c>
      <c r="H411">
        <v>35280</v>
      </c>
      <c r="I411">
        <v>1080292</v>
      </c>
      <c r="J411">
        <v>14972</v>
      </c>
      <c r="K411">
        <v>45</v>
      </c>
      <c r="L411">
        <v>0</v>
      </c>
      <c r="M411" t="s">
        <v>639</v>
      </c>
      <c r="N411" s="10">
        <v>0.1125</v>
      </c>
      <c r="O411" s="11">
        <v>1115572</v>
      </c>
      <c r="P411">
        <v>0</v>
      </c>
      <c r="Q411">
        <v>0</v>
      </c>
    </row>
    <row r="412" spans="1:17" x14ac:dyDescent="0.4">
      <c r="A412" s="1">
        <v>44022.172256944446</v>
      </c>
      <c r="B412">
        <v>18318</v>
      </c>
      <c r="C412">
        <v>0.47</v>
      </c>
      <c r="D412">
        <v>0.28000000000000003</v>
      </c>
      <c r="E412">
        <v>0.18</v>
      </c>
      <c r="F412">
        <v>1142868</v>
      </c>
      <c r="G412">
        <v>59004</v>
      </c>
      <c r="H412">
        <v>35280</v>
      </c>
      <c r="I412">
        <v>1080292</v>
      </c>
      <c r="J412">
        <v>14972</v>
      </c>
      <c r="K412">
        <v>45</v>
      </c>
      <c r="L412">
        <v>0</v>
      </c>
      <c r="M412" t="s">
        <v>639</v>
      </c>
      <c r="N412" s="10">
        <v>0.11749999999999999</v>
      </c>
      <c r="O412" s="11">
        <v>1115572</v>
      </c>
      <c r="P412">
        <v>0</v>
      </c>
      <c r="Q412">
        <v>0</v>
      </c>
    </row>
    <row r="413" spans="1:17" x14ac:dyDescent="0.4">
      <c r="A413" s="1">
        <v>44022.172951388886</v>
      </c>
      <c r="B413">
        <v>18318</v>
      </c>
      <c r="C413">
        <v>0.53</v>
      </c>
      <c r="D413">
        <v>0.35</v>
      </c>
      <c r="E413">
        <v>0.18</v>
      </c>
      <c r="F413">
        <v>1142868</v>
      </c>
      <c r="G413">
        <v>59244</v>
      </c>
      <c r="H413">
        <v>35280</v>
      </c>
      <c r="I413">
        <v>1080292</v>
      </c>
      <c r="J413">
        <v>14972</v>
      </c>
      <c r="K413">
        <v>45</v>
      </c>
      <c r="L413">
        <v>0</v>
      </c>
      <c r="M413" t="s">
        <v>639</v>
      </c>
      <c r="N413" s="10">
        <v>0.13250000000000001</v>
      </c>
      <c r="O413" s="11">
        <v>1115572</v>
      </c>
      <c r="P413">
        <v>0</v>
      </c>
      <c r="Q413">
        <v>0</v>
      </c>
    </row>
    <row r="414" spans="1:17" x14ac:dyDescent="0.4">
      <c r="A414" s="1">
        <v>44022.173645833333</v>
      </c>
      <c r="B414">
        <v>18318</v>
      </c>
      <c r="C414">
        <v>0.47</v>
      </c>
      <c r="D414">
        <v>0.32</v>
      </c>
      <c r="E414">
        <v>0.15</v>
      </c>
      <c r="F414">
        <v>1143380</v>
      </c>
      <c r="G414">
        <v>58468</v>
      </c>
      <c r="H414">
        <v>35280</v>
      </c>
      <c r="I414">
        <v>1080804</v>
      </c>
      <c r="J414">
        <v>14972</v>
      </c>
      <c r="K414">
        <v>45</v>
      </c>
      <c r="L414">
        <v>0</v>
      </c>
      <c r="M414" t="s">
        <v>639</v>
      </c>
      <c r="N414" s="10">
        <v>0.11749999999999999</v>
      </c>
      <c r="O414" s="11">
        <v>1116084</v>
      </c>
      <c r="P414">
        <v>0</v>
      </c>
      <c r="Q414">
        <v>0</v>
      </c>
    </row>
    <row r="415" spans="1:17" x14ac:dyDescent="0.4">
      <c r="A415" s="1">
        <v>44022.174340277779</v>
      </c>
      <c r="B415">
        <v>18318</v>
      </c>
      <c r="C415">
        <v>0.48</v>
      </c>
      <c r="D415">
        <v>0.3</v>
      </c>
      <c r="E415">
        <v>0.18</v>
      </c>
      <c r="F415">
        <v>1143380</v>
      </c>
      <c r="G415">
        <v>58692</v>
      </c>
      <c r="H415">
        <v>35280</v>
      </c>
      <c r="I415">
        <v>1080804</v>
      </c>
      <c r="J415">
        <v>14972</v>
      </c>
      <c r="K415">
        <v>45</v>
      </c>
      <c r="L415">
        <v>0</v>
      </c>
      <c r="M415" t="s">
        <v>639</v>
      </c>
      <c r="N415" s="10">
        <v>0.12</v>
      </c>
      <c r="O415" s="11">
        <v>1116084</v>
      </c>
      <c r="P415">
        <v>0</v>
      </c>
      <c r="Q415">
        <v>0</v>
      </c>
    </row>
    <row r="416" spans="1:17" x14ac:dyDescent="0.4">
      <c r="A416" s="1">
        <v>44022.175034722219</v>
      </c>
      <c r="B416">
        <v>18318</v>
      </c>
      <c r="C416">
        <v>0.4</v>
      </c>
      <c r="D416">
        <v>0.22</v>
      </c>
      <c r="E416">
        <v>0.18</v>
      </c>
      <c r="F416">
        <v>1143380</v>
      </c>
      <c r="G416">
        <v>58880</v>
      </c>
      <c r="H416">
        <v>35280</v>
      </c>
      <c r="I416">
        <v>1080804</v>
      </c>
      <c r="J416">
        <v>14972</v>
      </c>
      <c r="K416">
        <v>44</v>
      </c>
      <c r="L416">
        <v>0</v>
      </c>
      <c r="M416" t="s">
        <v>639</v>
      </c>
      <c r="N416" s="10">
        <v>0.1</v>
      </c>
      <c r="O416" s="11">
        <v>1116084</v>
      </c>
      <c r="P416">
        <v>0</v>
      </c>
      <c r="Q416">
        <v>0</v>
      </c>
    </row>
    <row r="417" spans="1:17" x14ac:dyDescent="0.4">
      <c r="A417" s="1">
        <v>44022.175717592596</v>
      </c>
      <c r="B417">
        <v>18259</v>
      </c>
      <c r="C417">
        <v>0.12</v>
      </c>
      <c r="D417">
        <v>0.1</v>
      </c>
      <c r="E417">
        <v>0.02</v>
      </c>
      <c r="F417">
        <v>895976</v>
      </c>
      <c r="G417">
        <v>41720</v>
      </c>
      <c r="H417">
        <v>35280</v>
      </c>
      <c r="I417">
        <v>837732</v>
      </c>
      <c r="J417">
        <v>14748</v>
      </c>
      <c r="K417">
        <v>7</v>
      </c>
      <c r="L417">
        <v>0</v>
      </c>
      <c r="M417" t="s">
        <v>639</v>
      </c>
      <c r="N417" s="10" t="s">
        <v>776</v>
      </c>
      <c r="O417" s="11" t="s">
        <v>776</v>
      </c>
      <c r="P417">
        <v>0</v>
      </c>
      <c r="Q417">
        <v>0</v>
      </c>
    </row>
    <row r="418" spans="1:17" x14ac:dyDescent="0.4">
      <c r="A418" s="1">
        <v>44022.175717592596</v>
      </c>
      <c r="B418">
        <v>18318</v>
      </c>
      <c r="C418">
        <v>0.51</v>
      </c>
      <c r="D418">
        <v>0.34</v>
      </c>
      <c r="E418">
        <v>0.17</v>
      </c>
      <c r="F418">
        <v>1143380</v>
      </c>
      <c r="G418">
        <v>59120</v>
      </c>
      <c r="H418">
        <v>35280</v>
      </c>
      <c r="I418">
        <v>1080804</v>
      </c>
      <c r="J418">
        <v>14972</v>
      </c>
      <c r="K418">
        <v>45</v>
      </c>
      <c r="L418">
        <v>0</v>
      </c>
      <c r="M418" t="s">
        <v>639</v>
      </c>
      <c r="N418" s="10">
        <v>0.1575</v>
      </c>
      <c r="O418" s="11">
        <v>1953816</v>
      </c>
      <c r="P418">
        <v>0</v>
      </c>
      <c r="Q418">
        <v>0</v>
      </c>
    </row>
    <row r="419" spans="1:17" x14ac:dyDescent="0.4">
      <c r="A419" s="1">
        <v>44022.176412037035</v>
      </c>
      <c r="B419">
        <v>18259</v>
      </c>
      <c r="C419">
        <v>0.15</v>
      </c>
      <c r="D419">
        <v>0.13</v>
      </c>
      <c r="E419">
        <v>0.02</v>
      </c>
      <c r="F419">
        <v>895976</v>
      </c>
      <c r="G419">
        <v>41772</v>
      </c>
      <c r="H419">
        <v>35280</v>
      </c>
      <c r="I419">
        <v>837732</v>
      </c>
      <c r="J419">
        <v>14748</v>
      </c>
      <c r="K419">
        <v>8</v>
      </c>
      <c r="L419">
        <v>0</v>
      </c>
      <c r="M419" t="s">
        <v>639</v>
      </c>
      <c r="N419" s="10" t="s">
        <v>776</v>
      </c>
      <c r="O419" s="11" t="s">
        <v>776</v>
      </c>
      <c r="P419">
        <v>0</v>
      </c>
      <c r="Q419">
        <v>0</v>
      </c>
    </row>
    <row r="420" spans="1:17" x14ac:dyDescent="0.4">
      <c r="A420" s="1">
        <v>44022.176412037035</v>
      </c>
      <c r="B420">
        <v>18318</v>
      </c>
      <c r="C420">
        <v>0.48</v>
      </c>
      <c r="D420">
        <v>0.3</v>
      </c>
      <c r="E420">
        <v>0.18</v>
      </c>
      <c r="F420">
        <v>1143380</v>
      </c>
      <c r="G420">
        <v>59408</v>
      </c>
      <c r="H420">
        <v>35280</v>
      </c>
      <c r="I420">
        <v>1080804</v>
      </c>
      <c r="J420">
        <v>14972</v>
      </c>
      <c r="K420">
        <v>45</v>
      </c>
      <c r="L420">
        <v>0</v>
      </c>
      <c r="M420" t="s">
        <v>639</v>
      </c>
      <c r="N420" s="10">
        <v>0.1575</v>
      </c>
      <c r="O420" s="11">
        <v>1953816</v>
      </c>
      <c r="P420">
        <v>0</v>
      </c>
      <c r="Q420">
        <v>0</v>
      </c>
    </row>
    <row r="421" spans="1:17" x14ac:dyDescent="0.4">
      <c r="A421" s="1">
        <v>44022.177106481482</v>
      </c>
      <c r="B421">
        <v>18318</v>
      </c>
      <c r="C421">
        <v>0.53</v>
      </c>
      <c r="D421">
        <v>0.32</v>
      </c>
      <c r="E421">
        <v>0.22</v>
      </c>
      <c r="F421">
        <v>1143380</v>
      </c>
      <c r="G421">
        <v>58632</v>
      </c>
      <c r="H421">
        <v>35280</v>
      </c>
      <c r="I421">
        <v>1080804</v>
      </c>
      <c r="J421">
        <v>14972</v>
      </c>
      <c r="K421">
        <v>45</v>
      </c>
      <c r="L421">
        <v>0</v>
      </c>
      <c r="M421" t="s">
        <v>639</v>
      </c>
      <c r="N421" s="10">
        <v>0.13250000000000001</v>
      </c>
      <c r="O421" s="11">
        <v>1116084</v>
      </c>
      <c r="P421">
        <v>0</v>
      </c>
      <c r="Q421">
        <v>0</v>
      </c>
    </row>
    <row r="422" spans="1:17" x14ac:dyDescent="0.4">
      <c r="A422" s="1">
        <v>44022.177800925929</v>
      </c>
      <c r="B422">
        <v>18318</v>
      </c>
      <c r="C422">
        <v>0.45</v>
      </c>
      <c r="D422">
        <v>0.25</v>
      </c>
      <c r="E422">
        <v>0.2</v>
      </c>
      <c r="F422">
        <v>1143380</v>
      </c>
      <c r="G422">
        <v>58816</v>
      </c>
      <c r="H422">
        <v>35280</v>
      </c>
      <c r="I422">
        <v>1080804</v>
      </c>
      <c r="J422">
        <v>14972</v>
      </c>
      <c r="K422">
        <v>44</v>
      </c>
      <c r="L422">
        <v>0</v>
      </c>
      <c r="M422" t="s">
        <v>639</v>
      </c>
      <c r="N422" s="10">
        <v>0.1125</v>
      </c>
      <c r="O422" s="11">
        <v>1116084</v>
      </c>
      <c r="P422">
        <v>0</v>
      </c>
      <c r="Q422">
        <v>0</v>
      </c>
    </row>
    <row r="423" spans="1:17" x14ac:dyDescent="0.4">
      <c r="A423" s="1">
        <v>44022.178495370368</v>
      </c>
      <c r="B423">
        <v>18318</v>
      </c>
      <c r="C423">
        <v>0.38</v>
      </c>
      <c r="D423">
        <v>0.2</v>
      </c>
      <c r="E423">
        <v>0.18</v>
      </c>
      <c r="F423">
        <v>1143380</v>
      </c>
      <c r="G423">
        <v>58864</v>
      </c>
      <c r="H423">
        <v>35280</v>
      </c>
      <c r="I423">
        <v>1080804</v>
      </c>
      <c r="J423">
        <v>14972</v>
      </c>
      <c r="K423">
        <v>44</v>
      </c>
      <c r="L423">
        <v>0</v>
      </c>
      <c r="M423" t="s">
        <v>639</v>
      </c>
      <c r="N423" s="10">
        <v>9.5000000000000001E-2</v>
      </c>
      <c r="O423" s="11">
        <v>1116084</v>
      </c>
      <c r="P423">
        <v>0</v>
      </c>
      <c r="Q423">
        <v>0</v>
      </c>
    </row>
    <row r="424" spans="1:17" x14ac:dyDescent="0.4">
      <c r="A424" s="1">
        <v>44022.179189814815</v>
      </c>
      <c r="B424">
        <v>18318</v>
      </c>
      <c r="C424">
        <v>0.32</v>
      </c>
      <c r="D424">
        <v>0.2</v>
      </c>
      <c r="E424">
        <v>0.12</v>
      </c>
      <c r="F424">
        <v>1143380</v>
      </c>
      <c r="G424">
        <v>58876</v>
      </c>
      <c r="H424">
        <v>35280</v>
      </c>
      <c r="I424">
        <v>1080804</v>
      </c>
      <c r="J424">
        <v>14972</v>
      </c>
      <c r="K424">
        <v>44</v>
      </c>
      <c r="L424">
        <v>0</v>
      </c>
      <c r="M424" t="s">
        <v>639</v>
      </c>
      <c r="N424" s="10">
        <v>0.08</v>
      </c>
      <c r="O424" s="11">
        <v>1116084</v>
      </c>
      <c r="P424">
        <v>0</v>
      </c>
      <c r="Q424">
        <v>0</v>
      </c>
    </row>
    <row r="425" spans="1:17" x14ac:dyDescent="0.4">
      <c r="A425" s="1">
        <v>44022.179884259262</v>
      </c>
      <c r="B425">
        <v>18318</v>
      </c>
      <c r="C425">
        <v>0.35</v>
      </c>
      <c r="D425">
        <v>0.2</v>
      </c>
      <c r="E425">
        <v>0.15</v>
      </c>
      <c r="F425">
        <v>1143380</v>
      </c>
      <c r="G425">
        <v>59108</v>
      </c>
      <c r="H425">
        <v>35280</v>
      </c>
      <c r="I425">
        <v>1080804</v>
      </c>
      <c r="J425">
        <v>14972</v>
      </c>
      <c r="K425">
        <v>45</v>
      </c>
      <c r="L425">
        <v>0</v>
      </c>
      <c r="M425" t="s">
        <v>639</v>
      </c>
      <c r="N425" s="10">
        <v>8.7499999999999994E-2</v>
      </c>
      <c r="O425" s="11">
        <v>1116084</v>
      </c>
      <c r="P425">
        <v>0</v>
      </c>
      <c r="Q425">
        <v>0</v>
      </c>
    </row>
    <row r="426" spans="1:17" x14ac:dyDescent="0.4">
      <c r="A426" s="1">
        <v>44022.180578703701</v>
      </c>
      <c r="B426">
        <v>18318</v>
      </c>
      <c r="C426">
        <v>0.33</v>
      </c>
      <c r="D426">
        <v>0.2</v>
      </c>
      <c r="E426">
        <v>0.13</v>
      </c>
      <c r="F426">
        <v>1143380</v>
      </c>
      <c r="G426">
        <v>59116</v>
      </c>
      <c r="H426">
        <v>35280</v>
      </c>
      <c r="I426">
        <v>1080804</v>
      </c>
      <c r="J426">
        <v>14972</v>
      </c>
      <c r="K426">
        <v>44</v>
      </c>
      <c r="L426">
        <v>0</v>
      </c>
      <c r="M426" t="s">
        <v>639</v>
      </c>
      <c r="N426" s="10">
        <v>8.2500000000000004E-2</v>
      </c>
      <c r="O426" s="11">
        <v>1116084</v>
      </c>
      <c r="P426">
        <v>0</v>
      </c>
      <c r="Q426">
        <v>0</v>
      </c>
    </row>
    <row r="427" spans="1:17" x14ac:dyDescent="0.4">
      <c r="A427" s="1">
        <v>44022.181273148148</v>
      </c>
      <c r="B427">
        <v>18318</v>
      </c>
      <c r="C427">
        <v>0.3</v>
      </c>
      <c r="D427">
        <v>0.18</v>
      </c>
      <c r="E427">
        <v>0.12</v>
      </c>
      <c r="F427">
        <v>1143380</v>
      </c>
      <c r="G427">
        <v>59216</v>
      </c>
      <c r="H427">
        <v>35280</v>
      </c>
      <c r="I427">
        <v>1080804</v>
      </c>
      <c r="J427">
        <v>14972</v>
      </c>
      <c r="K427">
        <v>44</v>
      </c>
      <c r="L427">
        <v>0</v>
      </c>
      <c r="M427" t="s">
        <v>639</v>
      </c>
      <c r="N427" s="10">
        <v>7.4999999999999997E-2</v>
      </c>
      <c r="O427" s="11">
        <v>1116084</v>
      </c>
      <c r="P427">
        <v>0</v>
      </c>
      <c r="Q427">
        <v>0</v>
      </c>
    </row>
    <row r="428" spans="1:17" x14ac:dyDescent="0.4">
      <c r="A428" s="1">
        <v>44022.181967592594</v>
      </c>
      <c r="B428">
        <v>18318</v>
      </c>
      <c r="C428">
        <v>0.33</v>
      </c>
      <c r="D428">
        <v>0.18</v>
      </c>
      <c r="E428">
        <v>0.15</v>
      </c>
      <c r="F428">
        <v>1143380</v>
      </c>
      <c r="G428">
        <v>59288</v>
      </c>
      <c r="H428">
        <v>35280</v>
      </c>
      <c r="I428">
        <v>1080804</v>
      </c>
      <c r="J428">
        <v>14972</v>
      </c>
      <c r="K428">
        <v>44</v>
      </c>
      <c r="L428">
        <v>0</v>
      </c>
      <c r="M428" t="s">
        <v>639</v>
      </c>
      <c r="N428" s="10">
        <v>8.2500000000000004E-2</v>
      </c>
      <c r="O428" s="11">
        <v>1116084</v>
      </c>
      <c r="P428">
        <v>0</v>
      </c>
      <c r="Q428">
        <v>0</v>
      </c>
    </row>
    <row r="429" spans="1:17" x14ac:dyDescent="0.4">
      <c r="A429" s="1">
        <v>44022.155578703707</v>
      </c>
      <c r="B429">
        <v>1671</v>
      </c>
      <c r="C429">
        <v>0.17</v>
      </c>
      <c r="D429">
        <v>0.13</v>
      </c>
      <c r="E429">
        <v>0.03</v>
      </c>
      <c r="F429">
        <v>954584</v>
      </c>
      <c r="G429">
        <v>38392</v>
      </c>
      <c r="H429">
        <v>4</v>
      </c>
      <c r="I429">
        <v>607240</v>
      </c>
      <c r="J429">
        <v>8968</v>
      </c>
      <c r="K429">
        <v>0</v>
      </c>
      <c r="L429">
        <v>0</v>
      </c>
      <c r="M429" t="s">
        <v>638</v>
      </c>
      <c r="N429" s="10">
        <v>4.2500000000000003E-2</v>
      </c>
      <c r="O429" s="11">
        <v>607244</v>
      </c>
      <c r="P429">
        <v>0</v>
      </c>
      <c r="Q429">
        <v>0</v>
      </c>
    </row>
    <row r="430" spans="1:17" x14ac:dyDescent="0.4">
      <c r="A430" s="1">
        <v>44022.156273148146</v>
      </c>
      <c r="B430">
        <v>1671</v>
      </c>
      <c r="C430">
        <v>0.22</v>
      </c>
      <c r="D430">
        <v>0.17</v>
      </c>
      <c r="E430">
        <v>0.05</v>
      </c>
      <c r="F430">
        <v>954584</v>
      </c>
      <c r="G430">
        <v>38392</v>
      </c>
      <c r="H430">
        <v>4</v>
      </c>
      <c r="I430">
        <v>607240</v>
      </c>
      <c r="J430">
        <v>8968</v>
      </c>
      <c r="K430">
        <v>0</v>
      </c>
      <c r="L430">
        <v>0</v>
      </c>
      <c r="M430" t="s">
        <v>638</v>
      </c>
      <c r="N430" s="10">
        <v>5.5E-2</v>
      </c>
      <c r="O430" s="11">
        <v>607244</v>
      </c>
      <c r="P430">
        <v>0</v>
      </c>
      <c r="Q430">
        <v>0</v>
      </c>
    </row>
    <row r="431" spans="1:17" x14ac:dyDescent="0.4">
      <c r="A431" s="1">
        <v>44022.156967592593</v>
      </c>
      <c r="B431">
        <v>1671</v>
      </c>
      <c r="C431">
        <v>0.18</v>
      </c>
      <c r="D431">
        <v>0.15</v>
      </c>
      <c r="E431">
        <v>0.03</v>
      </c>
      <c r="F431">
        <v>954584</v>
      </c>
      <c r="G431">
        <v>38392</v>
      </c>
      <c r="H431">
        <v>4</v>
      </c>
      <c r="I431">
        <v>607240</v>
      </c>
      <c r="J431">
        <v>8968</v>
      </c>
      <c r="K431">
        <v>0</v>
      </c>
      <c r="L431">
        <v>0</v>
      </c>
      <c r="M431" t="s">
        <v>638</v>
      </c>
      <c r="N431" s="10">
        <v>4.4999999999999998E-2</v>
      </c>
      <c r="O431" s="11">
        <v>607244</v>
      </c>
      <c r="P431">
        <v>0</v>
      </c>
      <c r="Q431">
        <v>0</v>
      </c>
    </row>
    <row r="432" spans="1:17" x14ac:dyDescent="0.4">
      <c r="A432" s="1">
        <v>44022.15766203704</v>
      </c>
      <c r="B432">
        <v>1671</v>
      </c>
      <c r="C432">
        <v>0.18</v>
      </c>
      <c r="D432">
        <v>0.15</v>
      </c>
      <c r="E432">
        <v>0.03</v>
      </c>
      <c r="F432">
        <v>954584</v>
      </c>
      <c r="G432">
        <v>38392</v>
      </c>
      <c r="H432">
        <v>4</v>
      </c>
      <c r="I432">
        <v>607240</v>
      </c>
      <c r="J432">
        <v>8968</v>
      </c>
      <c r="K432">
        <v>0</v>
      </c>
      <c r="L432">
        <v>0</v>
      </c>
      <c r="M432" t="s">
        <v>638</v>
      </c>
      <c r="N432" s="10">
        <v>4.4999999999999998E-2</v>
      </c>
      <c r="O432" s="11">
        <v>607244</v>
      </c>
      <c r="P432">
        <v>0</v>
      </c>
      <c r="Q432">
        <v>0</v>
      </c>
    </row>
    <row r="433" spans="1:17" x14ac:dyDescent="0.4">
      <c r="A433" s="1">
        <v>44022.158356481479</v>
      </c>
      <c r="B433">
        <v>1671</v>
      </c>
      <c r="C433">
        <v>0.2</v>
      </c>
      <c r="D433">
        <v>0.18</v>
      </c>
      <c r="E433">
        <v>0.02</v>
      </c>
      <c r="F433">
        <v>954584</v>
      </c>
      <c r="G433">
        <v>38392</v>
      </c>
      <c r="H433">
        <v>4</v>
      </c>
      <c r="I433">
        <v>607240</v>
      </c>
      <c r="J433">
        <v>8968</v>
      </c>
      <c r="K433">
        <v>0</v>
      </c>
      <c r="L433">
        <v>0</v>
      </c>
      <c r="M433" t="s">
        <v>638</v>
      </c>
      <c r="N433" s="10">
        <v>0.05</v>
      </c>
      <c r="O433" s="11">
        <v>607244</v>
      </c>
      <c r="P433">
        <v>0</v>
      </c>
      <c r="Q433">
        <v>0</v>
      </c>
    </row>
    <row r="434" spans="1:17" x14ac:dyDescent="0.4">
      <c r="A434" s="1">
        <v>44022.159062500003</v>
      </c>
      <c r="B434">
        <v>1671</v>
      </c>
      <c r="C434">
        <v>0.2</v>
      </c>
      <c r="D434">
        <v>0.17</v>
      </c>
      <c r="E434">
        <v>0.03</v>
      </c>
      <c r="F434">
        <v>954584</v>
      </c>
      <c r="G434">
        <v>38392</v>
      </c>
      <c r="H434">
        <v>4</v>
      </c>
      <c r="I434">
        <v>607240</v>
      </c>
      <c r="J434">
        <v>8968</v>
      </c>
      <c r="K434">
        <v>0</v>
      </c>
      <c r="L434">
        <v>0</v>
      </c>
      <c r="M434" t="s">
        <v>638</v>
      </c>
      <c r="N434" s="10">
        <v>0.05</v>
      </c>
      <c r="O434" s="11">
        <v>607244</v>
      </c>
      <c r="P434">
        <v>0</v>
      </c>
      <c r="Q434">
        <v>0</v>
      </c>
    </row>
    <row r="435" spans="1:17" x14ac:dyDescent="0.4">
      <c r="A435" s="1">
        <v>44022.159756944442</v>
      </c>
      <c r="B435">
        <v>1671</v>
      </c>
      <c r="C435">
        <v>0.18</v>
      </c>
      <c r="D435">
        <v>0.15</v>
      </c>
      <c r="E435">
        <v>0.03</v>
      </c>
      <c r="F435">
        <v>954584</v>
      </c>
      <c r="G435">
        <v>38392</v>
      </c>
      <c r="H435">
        <v>4</v>
      </c>
      <c r="I435">
        <v>607240</v>
      </c>
      <c r="J435">
        <v>8968</v>
      </c>
      <c r="K435">
        <v>0</v>
      </c>
      <c r="L435">
        <v>0</v>
      </c>
      <c r="M435" t="s">
        <v>638</v>
      </c>
      <c r="N435" s="10">
        <v>4.4999999999999998E-2</v>
      </c>
      <c r="O435" s="11">
        <v>607244</v>
      </c>
      <c r="P435">
        <v>0</v>
      </c>
      <c r="Q435">
        <v>0</v>
      </c>
    </row>
    <row r="436" spans="1:17" x14ac:dyDescent="0.4">
      <c r="A436" s="1">
        <v>44022.160451388889</v>
      </c>
      <c r="B436">
        <v>1671</v>
      </c>
      <c r="C436">
        <v>0.23</v>
      </c>
      <c r="D436">
        <v>0.2</v>
      </c>
      <c r="E436">
        <v>0.03</v>
      </c>
      <c r="F436">
        <v>954584</v>
      </c>
      <c r="G436">
        <v>38392</v>
      </c>
      <c r="H436">
        <v>4</v>
      </c>
      <c r="I436">
        <v>607240</v>
      </c>
      <c r="J436">
        <v>8968</v>
      </c>
      <c r="K436">
        <v>0</v>
      </c>
      <c r="L436">
        <v>0</v>
      </c>
      <c r="M436" t="s">
        <v>638</v>
      </c>
      <c r="N436" s="10">
        <v>5.7500000000000002E-2</v>
      </c>
      <c r="O436" s="11">
        <v>607244</v>
      </c>
      <c r="P436">
        <v>0</v>
      </c>
      <c r="Q436">
        <v>0</v>
      </c>
    </row>
    <row r="437" spans="1:17" x14ac:dyDescent="0.4">
      <c r="A437" s="1">
        <v>44022.161145833335</v>
      </c>
      <c r="B437">
        <v>1671</v>
      </c>
      <c r="C437">
        <v>0.22</v>
      </c>
      <c r="D437">
        <v>0.17</v>
      </c>
      <c r="E437">
        <v>0.05</v>
      </c>
      <c r="F437">
        <v>954584</v>
      </c>
      <c r="G437">
        <v>38392</v>
      </c>
      <c r="H437">
        <v>4</v>
      </c>
      <c r="I437">
        <v>607240</v>
      </c>
      <c r="J437">
        <v>8968</v>
      </c>
      <c r="K437">
        <v>0</v>
      </c>
      <c r="L437">
        <v>0</v>
      </c>
      <c r="M437" t="s">
        <v>638</v>
      </c>
      <c r="N437" s="10">
        <v>5.5E-2</v>
      </c>
      <c r="O437" s="11">
        <v>607244</v>
      </c>
      <c r="P437">
        <v>0</v>
      </c>
      <c r="Q437">
        <v>0</v>
      </c>
    </row>
    <row r="438" spans="1:17" x14ac:dyDescent="0.4">
      <c r="A438" s="1">
        <v>44022.161840277775</v>
      </c>
      <c r="B438">
        <v>1671</v>
      </c>
      <c r="C438">
        <v>0.2</v>
      </c>
      <c r="D438">
        <v>0.17</v>
      </c>
      <c r="E438">
        <v>0.03</v>
      </c>
      <c r="F438">
        <v>954584</v>
      </c>
      <c r="G438">
        <v>38392</v>
      </c>
      <c r="H438">
        <v>4</v>
      </c>
      <c r="I438">
        <v>607240</v>
      </c>
      <c r="J438">
        <v>8968</v>
      </c>
      <c r="K438">
        <v>0</v>
      </c>
      <c r="L438">
        <v>0</v>
      </c>
      <c r="M438" t="s">
        <v>638</v>
      </c>
      <c r="N438" s="10">
        <v>0.05</v>
      </c>
      <c r="O438" s="11">
        <v>607244</v>
      </c>
      <c r="P438">
        <v>0</v>
      </c>
      <c r="Q438">
        <v>0</v>
      </c>
    </row>
    <row r="439" spans="1:17" x14ac:dyDescent="0.4">
      <c r="A439" s="1">
        <v>44022.162534722222</v>
      </c>
      <c r="B439">
        <v>1671</v>
      </c>
      <c r="C439">
        <v>0.2</v>
      </c>
      <c r="D439">
        <v>0.17</v>
      </c>
      <c r="E439">
        <v>0.03</v>
      </c>
      <c r="F439">
        <v>954584</v>
      </c>
      <c r="G439">
        <v>38392</v>
      </c>
      <c r="H439">
        <v>4</v>
      </c>
      <c r="I439">
        <v>607240</v>
      </c>
      <c r="J439">
        <v>8968</v>
      </c>
      <c r="K439">
        <v>0</v>
      </c>
      <c r="L439">
        <v>0</v>
      </c>
      <c r="M439" t="s">
        <v>638</v>
      </c>
      <c r="N439" s="10">
        <v>0.05</v>
      </c>
      <c r="O439" s="11">
        <v>607244</v>
      </c>
      <c r="P439">
        <v>0</v>
      </c>
      <c r="Q439">
        <v>0</v>
      </c>
    </row>
    <row r="440" spans="1:17" x14ac:dyDescent="0.4">
      <c r="A440" s="1">
        <v>44022.163229166668</v>
      </c>
      <c r="B440">
        <v>1671</v>
      </c>
      <c r="C440">
        <v>0.22</v>
      </c>
      <c r="D440">
        <v>0.17</v>
      </c>
      <c r="E440">
        <v>0.05</v>
      </c>
      <c r="F440">
        <v>954584</v>
      </c>
      <c r="G440">
        <v>38392</v>
      </c>
      <c r="H440">
        <v>4</v>
      </c>
      <c r="I440">
        <v>607240</v>
      </c>
      <c r="J440">
        <v>8968</v>
      </c>
      <c r="K440">
        <v>0</v>
      </c>
      <c r="L440">
        <v>0</v>
      </c>
      <c r="M440" t="s">
        <v>638</v>
      </c>
      <c r="N440" s="10">
        <v>5.5E-2</v>
      </c>
      <c r="O440" s="11">
        <v>607244</v>
      </c>
      <c r="P440">
        <v>0</v>
      </c>
      <c r="Q440">
        <v>0</v>
      </c>
    </row>
    <row r="441" spans="1:17" x14ac:dyDescent="0.4">
      <c r="A441" s="1">
        <v>44022.163923611108</v>
      </c>
      <c r="B441">
        <v>1671</v>
      </c>
      <c r="C441">
        <v>0.2</v>
      </c>
      <c r="D441">
        <v>0.17</v>
      </c>
      <c r="E441">
        <v>0.03</v>
      </c>
      <c r="F441">
        <v>954584</v>
      </c>
      <c r="G441">
        <v>38392</v>
      </c>
      <c r="H441">
        <v>4</v>
      </c>
      <c r="I441">
        <v>607240</v>
      </c>
      <c r="J441">
        <v>8968</v>
      </c>
      <c r="K441">
        <v>0</v>
      </c>
      <c r="L441">
        <v>0</v>
      </c>
      <c r="M441" t="s">
        <v>638</v>
      </c>
      <c r="N441" s="10">
        <v>0.05</v>
      </c>
      <c r="O441" s="11">
        <v>607244</v>
      </c>
      <c r="P441">
        <v>0</v>
      </c>
      <c r="Q441">
        <v>0</v>
      </c>
    </row>
    <row r="442" spans="1:17" x14ac:dyDescent="0.4">
      <c r="A442" s="1">
        <v>44022.164618055554</v>
      </c>
      <c r="B442">
        <v>1671</v>
      </c>
      <c r="C442">
        <v>0.22</v>
      </c>
      <c r="D442">
        <v>0.2</v>
      </c>
      <c r="E442">
        <v>0.02</v>
      </c>
      <c r="F442">
        <v>954584</v>
      </c>
      <c r="G442">
        <v>38392</v>
      </c>
      <c r="H442">
        <v>4</v>
      </c>
      <c r="I442">
        <v>607240</v>
      </c>
      <c r="J442">
        <v>8968</v>
      </c>
      <c r="K442">
        <v>0</v>
      </c>
      <c r="L442">
        <v>0</v>
      </c>
      <c r="M442" t="s">
        <v>638</v>
      </c>
      <c r="N442" s="10">
        <v>5.5E-2</v>
      </c>
      <c r="O442" s="11">
        <v>607244</v>
      </c>
      <c r="P442">
        <v>0</v>
      </c>
      <c r="Q442">
        <v>0</v>
      </c>
    </row>
    <row r="443" spans="1:17" x14ac:dyDescent="0.4">
      <c r="A443" s="1">
        <v>44022.165312500001</v>
      </c>
      <c r="B443">
        <v>1671</v>
      </c>
      <c r="C443">
        <v>0.2</v>
      </c>
      <c r="D443">
        <v>0.17</v>
      </c>
      <c r="E443">
        <v>0.03</v>
      </c>
      <c r="F443">
        <v>954584</v>
      </c>
      <c r="G443">
        <v>38392</v>
      </c>
      <c r="H443">
        <v>4</v>
      </c>
      <c r="I443">
        <v>607240</v>
      </c>
      <c r="J443">
        <v>8968</v>
      </c>
      <c r="K443">
        <v>0</v>
      </c>
      <c r="L443">
        <v>0</v>
      </c>
      <c r="M443" t="s">
        <v>638</v>
      </c>
      <c r="N443" s="10">
        <v>0.05</v>
      </c>
      <c r="O443" s="11">
        <v>607244</v>
      </c>
      <c r="P443">
        <v>0</v>
      </c>
      <c r="Q443">
        <v>0</v>
      </c>
    </row>
    <row r="444" spans="1:17" x14ac:dyDescent="0.4">
      <c r="A444" s="1">
        <v>44022.166006944448</v>
      </c>
      <c r="B444">
        <v>1671</v>
      </c>
      <c r="C444">
        <v>0.2</v>
      </c>
      <c r="D444">
        <v>0.18</v>
      </c>
      <c r="E444">
        <v>0.02</v>
      </c>
      <c r="F444">
        <v>954584</v>
      </c>
      <c r="G444">
        <v>38392</v>
      </c>
      <c r="H444">
        <v>4</v>
      </c>
      <c r="I444">
        <v>607240</v>
      </c>
      <c r="J444">
        <v>8968</v>
      </c>
      <c r="K444">
        <v>0</v>
      </c>
      <c r="L444">
        <v>0</v>
      </c>
      <c r="M444" t="s">
        <v>638</v>
      </c>
      <c r="N444" s="10">
        <v>0.05</v>
      </c>
      <c r="O444" s="11">
        <v>607244</v>
      </c>
      <c r="P444">
        <v>0</v>
      </c>
      <c r="Q444">
        <v>0</v>
      </c>
    </row>
    <row r="445" spans="1:17" x14ac:dyDescent="0.4">
      <c r="A445" s="1">
        <v>44022.166701388887</v>
      </c>
      <c r="B445">
        <v>1671</v>
      </c>
      <c r="C445">
        <v>0.18</v>
      </c>
      <c r="D445">
        <v>0.15</v>
      </c>
      <c r="E445">
        <v>0.03</v>
      </c>
      <c r="F445">
        <v>954584</v>
      </c>
      <c r="G445">
        <v>38392</v>
      </c>
      <c r="H445">
        <v>4</v>
      </c>
      <c r="I445">
        <v>607240</v>
      </c>
      <c r="J445">
        <v>8968</v>
      </c>
      <c r="K445">
        <v>0</v>
      </c>
      <c r="L445">
        <v>0</v>
      </c>
      <c r="M445" t="s">
        <v>638</v>
      </c>
      <c r="N445" s="10">
        <v>4.4999999999999998E-2</v>
      </c>
      <c r="O445" s="11">
        <v>607244</v>
      </c>
      <c r="P445">
        <v>0</v>
      </c>
      <c r="Q445">
        <v>0</v>
      </c>
    </row>
    <row r="446" spans="1:17" x14ac:dyDescent="0.4">
      <c r="A446" s="1">
        <v>44022.167395833334</v>
      </c>
      <c r="B446">
        <v>1671</v>
      </c>
      <c r="C446">
        <v>0.2</v>
      </c>
      <c r="D446">
        <v>0.17</v>
      </c>
      <c r="E446">
        <v>0.03</v>
      </c>
      <c r="F446">
        <v>954584</v>
      </c>
      <c r="G446">
        <v>38392</v>
      </c>
      <c r="H446">
        <v>4</v>
      </c>
      <c r="I446">
        <v>607240</v>
      </c>
      <c r="J446">
        <v>8968</v>
      </c>
      <c r="K446">
        <v>0</v>
      </c>
      <c r="L446">
        <v>0</v>
      </c>
      <c r="M446" t="s">
        <v>638</v>
      </c>
      <c r="N446" s="10">
        <v>0.05</v>
      </c>
      <c r="O446" s="11">
        <v>607244</v>
      </c>
      <c r="P446">
        <v>0</v>
      </c>
      <c r="Q446">
        <v>0</v>
      </c>
    </row>
    <row r="447" spans="1:17" x14ac:dyDescent="0.4">
      <c r="A447" s="1">
        <v>44022.168090277781</v>
      </c>
      <c r="B447">
        <v>1671</v>
      </c>
      <c r="C447">
        <v>0.22</v>
      </c>
      <c r="D447">
        <v>0.18</v>
      </c>
      <c r="E447">
        <v>0.03</v>
      </c>
      <c r="F447">
        <v>954584</v>
      </c>
      <c r="G447">
        <v>38392</v>
      </c>
      <c r="H447">
        <v>4</v>
      </c>
      <c r="I447">
        <v>607240</v>
      </c>
      <c r="J447">
        <v>8968</v>
      </c>
      <c r="K447">
        <v>0</v>
      </c>
      <c r="L447">
        <v>0</v>
      </c>
      <c r="M447" t="s">
        <v>638</v>
      </c>
      <c r="N447" s="10">
        <v>5.5E-2</v>
      </c>
      <c r="O447" s="11">
        <v>607244</v>
      </c>
      <c r="P447">
        <v>0</v>
      </c>
      <c r="Q447">
        <v>0</v>
      </c>
    </row>
    <row r="448" spans="1:17" x14ac:dyDescent="0.4">
      <c r="A448" s="1">
        <v>44022.16878472222</v>
      </c>
      <c r="B448">
        <v>1671</v>
      </c>
      <c r="C448">
        <v>0.23</v>
      </c>
      <c r="D448">
        <v>0.2</v>
      </c>
      <c r="E448">
        <v>0.03</v>
      </c>
      <c r="F448">
        <v>954584</v>
      </c>
      <c r="G448">
        <v>38392</v>
      </c>
      <c r="H448">
        <v>4</v>
      </c>
      <c r="I448">
        <v>607240</v>
      </c>
      <c r="J448">
        <v>8968</v>
      </c>
      <c r="K448">
        <v>0</v>
      </c>
      <c r="L448">
        <v>0</v>
      </c>
      <c r="M448" t="s">
        <v>638</v>
      </c>
      <c r="N448" s="10">
        <v>5.7500000000000002E-2</v>
      </c>
      <c r="O448" s="11">
        <v>607244</v>
      </c>
      <c r="P448">
        <v>0</v>
      </c>
      <c r="Q448">
        <v>0</v>
      </c>
    </row>
    <row r="449" spans="1:17" x14ac:dyDescent="0.4">
      <c r="A449" s="1">
        <v>44022.169479166667</v>
      </c>
      <c r="B449">
        <v>1671</v>
      </c>
      <c r="C449">
        <v>0.2</v>
      </c>
      <c r="D449">
        <v>0.17</v>
      </c>
      <c r="E449">
        <v>0.03</v>
      </c>
      <c r="F449">
        <v>954584</v>
      </c>
      <c r="G449">
        <v>38392</v>
      </c>
      <c r="H449">
        <v>4</v>
      </c>
      <c r="I449">
        <v>607240</v>
      </c>
      <c r="J449">
        <v>8968</v>
      </c>
      <c r="K449">
        <v>0</v>
      </c>
      <c r="L449">
        <v>0</v>
      </c>
      <c r="M449" t="s">
        <v>638</v>
      </c>
      <c r="N449" s="10">
        <v>0.05</v>
      </c>
      <c r="O449" s="11">
        <v>607244</v>
      </c>
      <c r="P449">
        <v>0</v>
      </c>
      <c r="Q449">
        <v>0</v>
      </c>
    </row>
    <row r="450" spans="1:17" x14ac:dyDescent="0.4">
      <c r="A450" s="1">
        <v>44022.170173611114</v>
      </c>
      <c r="B450">
        <v>1671</v>
      </c>
      <c r="C450">
        <v>0.2</v>
      </c>
      <c r="D450">
        <v>0.17</v>
      </c>
      <c r="E450">
        <v>0.03</v>
      </c>
      <c r="F450">
        <v>954584</v>
      </c>
      <c r="G450">
        <v>38392</v>
      </c>
      <c r="H450">
        <v>4</v>
      </c>
      <c r="I450">
        <v>607240</v>
      </c>
      <c r="J450">
        <v>8968</v>
      </c>
      <c r="K450">
        <v>0</v>
      </c>
      <c r="L450">
        <v>0</v>
      </c>
      <c r="M450" t="s">
        <v>638</v>
      </c>
      <c r="N450" s="10">
        <v>0.05</v>
      </c>
      <c r="O450" s="11">
        <v>607244</v>
      </c>
      <c r="P450">
        <v>0</v>
      </c>
      <c r="Q450">
        <v>0</v>
      </c>
    </row>
    <row r="451" spans="1:17" x14ac:dyDescent="0.4">
      <c r="A451" s="1">
        <v>44022.170868055553</v>
      </c>
      <c r="B451">
        <v>1671</v>
      </c>
      <c r="C451">
        <v>0.2</v>
      </c>
      <c r="D451">
        <v>0.17</v>
      </c>
      <c r="E451">
        <v>0.03</v>
      </c>
      <c r="F451">
        <v>954584</v>
      </c>
      <c r="G451">
        <v>38392</v>
      </c>
      <c r="H451">
        <v>4</v>
      </c>
      <c r="I451">
        <v>607240</v>
      </c>
      <c r="J451">
        <v>8968</v>
      </c>
      <c r="K451">
        <v>0</v>
      </c>
      <c r="L451">
        <v>0</v>
      </c>
      <c r="M451" t="s">
        <v>638</v>
      </c>
      <c r="N451" s="10">
        <v>0.05</v>
      </c>
      <c r="O451" s="11">
        <v>607244</v>
      </c>
      <c r="P451">
        <v>0</v>
      </c>
      <c r="Q451">
        <v>0</v>
      </c>
    </row>
    <row r="452" spans="1:17" x14ac:dyDescent="0.4">
      <c r="A452" s="1">
        <v>44022.1715625</v>
      </c>
      <c r="B452">
        <v>1671</v>
      </c>
      <c r="C452">
        <v>0.22</v>
      </c>
      <c r="D452">
        <v>0.18</v>
      </c>
      <c r="E452">
        <v>0.03</v>
      </c>
      <c r="F452">
        <v>954584</v>
      </c>
      <c r="G452">
        <v>38392</v>
      </c>
      <c r="H452">
        <v>4</v>
      </c>
      <c r="I452">
        <v>607240</v>
      </c>
      <c r="J452">
        <v>8968</v>
      </c>
      <c r="K452">
        <v>0</v>
      </c>
      <c r="L452">
        <v>0</v>
      </c>
      <c r="M452" t="s">
        <v>638</v>
      </c>
      <c r="N452" s="10">
        <v>5.5E-2</v>
      </c>
      <c r="O452" s="11">
        <v>607244</v>
      </c>
      <c r="P452">
        <v>0</v>
      </c>
      <c r="Q452">
        <v>0</v>
      </c>
    </row>
    <row r="453" spans="1:17" x14ac:dyDescent="0.4">
      <c r="A453" s="1">
        <v>44022.172256944446</v>
      </c>
      <c r="B453">
        <v>1671</v>
      </c>
      <c r="C453">
        <v>0.2</v>
      </c>
      <c r="D453">
        <v>0.17</v>
      </c>
      <c r="E453">
        <v>0.03</v>
      </c>
      <c r="F453">
        <v>954584</v>
      </c>
      <c r="G453">
        <v>38392</v>
      </c>
      <c r="H453">
        <v>4</v>
      </c>
      <c r="I453">
        <v>607240</v>
      </c>
      <c r="J453">
        <v>8968</v>
      </c>
      <c r="K453">
        <v>0</v>
      </c>
      <c r="L453">
        <v>0</v>
      </c>
      <c r="M453" t="s">
        <v>638</v>
      </c>
      <c r="N453" s="10">
        <v>0.05</v>
      </c>
      <c r="O453" s="11">
        <v>607244</v>
      </c>
      <c r="P453">
        <v>0</v>
      </c>
      <c r="Q453">
        <v>0</v>
      </c>
    </row>
    <row r="454" spans="1:17" x14ac:dyDescent="0.4">
      <c r="A454" s="1">
        <v>44022.172951388886</v>
      </c>
      <c r="B454">
        <v>1671</v>
      </c>
      <c r="C454">
        <v>0.2</v>
      </c>
      <c r="D454">
        <v>0.18</v>
      </c>
      <c r="E454">
        <v>0.02</v>
      </c>
      <c r="F454">
        <v>954584</v>
      </c>
      <c r="G454">
        <v>38392</v>
      </c>
      <c r="H454">
        <v>4</v>
      </c>
      <c r="I454">
        <v>607240</v>
      </c>
      <c r="J454">
        <v>8968</v>
      </c>
      <c r="K454">
        <v>0</v>
      </c>
      <c r="L454">
        <v>0</v>
      </c>
      <c r="M454" t="s">
        <v>638</v>
      </c>
      <c r="N454" s="10">
        <v>0.05</v>
      </c>
      <c r="O454" s="11">
        <v>607244</v>
      </c>
      <c r="P454">
        <v>0</v>
      </c>
      <c r="Q454">
        <v>0</v>
      </c>
    </row>
    <row r="455" spans="1:17" x14ac:dyDescent="0.4">
      <c r="A455" s="1">
        <v>44022.173645833333</v>
      </c>
      <c r="B455">
        <v>1671</v>
      </c>
      <c r="C455">
        <v>0.2</v>
      </c>
      <c r="D455">
        <v>0.17</v>
      </c>
      <c r="E455">
        <v>0.03</v>
      </c>
      <c r="F455">
        <v>954584</v>
      </c>
      <c r="G455">
        <v>38392</v>
      </c>
      <c r="H455">
        <v>4</v>
      </c>
      <c r="I455">
        <v>607240</v>
      </c>
      <c r="J455">
        <v>8968</v>
      </c>
      <c r="K455">
        <v>0</v>
      </c>
      <c r="L455">
        <v>0</v>
      </c>
      <c r="M455" t="s">
        <v>638</v>
      </c>
      <c r="N455" s="10">
        <v>0.05</v>
      </c>
      <c r="O455" s="11">
        <v>607244</v>
      </c>
      <c r="P455">
        <v>0</v>
      </c>
      <c r="Q455">
        <v>0</v>
      </c>
    </row>
    <row r="456" spans="1:17" x14ac:dyDescent="0.4">
      <c r="A456" s="1">
        <v>44022.174340277779</v>
      </c>
      <c r="B456">
        <v>1671</v>
      </c>
      <c r="C456">
        <v>0.2</v>
      </c>
      <c r="D456">
        <v>0.15</v>
      </c>
      <c r="E456">
        <v>0.05</v>
      </c>
      <c r="F456">
        <v>954584</v>
      </c>
      <c r="G456">
        <v>38392</v>
      </c>
      <c r="H456">
        <v>4</v>
      </c>
      <c r="I456">
        <v>607240</v>
      </c>
      <c r="J456">
        <v>8968</v>
      </c>
      <c r="K456">
        <v>0</v>
      </c>
      <c r="L456">
        <v>0</v>
      </c>
      <c r="M456" t="s">
        <v>638</v>
      </c>
      <c r="N456" s="10">
        <v>0.05</v>
      </c>
      <c r="O456" s="11">
        <v>607244</v>
      </c>
      <c r="P456">
        <v>0</v>
      </c>
      <c r="Q456">
        <v>0</v>
      </c>
    </row>
    <row r="457" spans="1:17" x14ac:dyDescent="0.4">
      <c r="A457" s="1">
        <v>44022.175034722219</v>
      </c>
      <c r="B457">
        <v>1671</v>
      </c>
      <c r="C457">
        <v>0.2</v>
      </c>
      <c r="D457">
        <v>0.17</v>
      </c>
      <c r="E457">
        <v>0.03</v>
      </c>
      <c r="F457">
        <v>954584</v>
      </c>
      <c r="G457">
        <v>38392</v>
      </c>
      <c r="H457">
        <v>4</v>
      </c>
      <c r="I457">
        <v>607240</v>
      </c>
      <c r="J457">
        <v>8968</v>
      </c>
      <c r="K457">
        <v>0</v>
      </c>
      <c r="L457">
        <v>0</v>
      </c>
      <c r="M457" t="s">
        <v>638</v>
      </c>
      <c r="N457" s="10">
        <v>0.05</v>
      </c>
      <c r="O457" s="11">
        <v>607244</v>
      </c>
      <c r="P457">
        <v>0</v>
      </c>
      <c r="Q457">
        <v>0</v>
      </c>
    </row>
    <row r="458" spans="1:17" x14ac:dyDescent="0.4">
      <c r="A458" s="1">
        <v>44022.175717592596</v>
      </c>
      <c r="B458">
        <v>1671</v>
      </c>
      <c r="C458">
        <v>0.2</v>
      </c>
      <c r="D458">
        <v>0.17</v>
      </c>
      <c r="E458">
        <v>0.03</v>
      </c>
      <c r="F458">
        <v>954584</v>
      </c>
      <c r="G458">
        <v>38392</v>
      </c>
      <c r="H458">
        <v>4</v>
      </c>
      <c r="I458">
        <v>607240</v>
      </c>
      <c r="J458">
        <v>8968</v>
      </c>
      <c r="K458">
        <v>0</v>
      </c>
      <c r="L458">
        <v>0</v>
      </c>
      <c r="M458" t="s">
        <v>638</v>
      </c>
      <c r="N458" s="10">
        <v>0.05</v>
      </c>
      <c r="O458" s="11">
        <v>607244</v>
      </c>
      <c r="P458">
        <v>0</v>
      </c>
      <c r="Q458">
        <v>0</v>
      </c>
    </row>
    <row r="459" spans="1:17" x14ac:dyDescent="0.4">
      <c r="A459" s="1">
        <v>44022.176412037035</v>
      </c>
      <c r="B459">
        <v>1671</v>
      </c>
      <c r="C459">
        <v>0.18</v>
      </c>
      <c r="D459">
        <v>0.15</v>
      </c>
      <c r="E459">
        <v>0.03</v>
      </c>
      <c r="F459">
        <v>954584</v>
      </c>
      <c r="G459">
        <v>38392</v>
      </c>
      <c r="H459">
        <v>4</v>
      </c>
      <c r="I459">
        <v>607240</v>
      </c>
      <c r="J459">
        <v>8968</v>
      </c>
      <c r="K459">
        <v>0</v>
      </c>
      <c r="L459">
        <v>0</v>
      </c>
      <c r="M459" t="s">
        <v>638</v>
      </c>
      <c r="N459" s="10">
        <v>4.4999999999999998E-2</v>
      </c>
      <c r="O459" s="11">
        <v>607244</v>
      </c>
      <c r="P459">
        <v>0</v>
      </c>
      <c r="Q459">
        <v>0</v>
      </c>
    </row>
    <row r="460" spans="1:17" x14ac:dyDescent="0.4">
      <c r="A460" s="1">
        <v>44022.177106481482</v>
      </c>
      <c r="B460">
        <v>1671</v>
      </c>
      <c r="C460">
        <v>0.22</v>
      </c>
      <c r="D460">
        <v>0.18</v>
      </c>
      <c r="E460">
        <v>0.03</v>
      </c>
      <c r="F460">
        <v>954584</v>
      </c>
      <c r="G460">
        <v>38392</v>
      </c>
      <c r="H460">
        <v>4</v>
      </c>
      <c r="I460">
        <v>607240</v>
      </c>
      <c r="J460">
        <v>8968</v>
      </c>
      <c r="K460">
        <v>0</v>
      </c>
      <c r="L460">
        <v>0</v>
      </c>
      <c r="M460" t="s">
        <v>638</v>
      </c>
      <c r="N460" s="10">
        <v>5.5E-2</v>
      </c>
      <c r="O460" s="11">
        <v>607244</v>
      </c>
      <c r="P460">
        <v>0</v>
      </c>
      <c r="Q460">
        <v>0</v>
      </c>
    </row>
    <row r="461" spans="1:17" x14ac:dyDescent="0.4">
      <c r="A461" s="1">
        <v>44022.177800925929</v>
      </c>
      <c r="B461">
        <v>1671</v>
      </c>
      <c r="C461">
        <v>0.18</v>
      </c>
      <c r="D461">
        <v>0.17</v>
      </c>
      <c r="E461">
        <v>0.02</v>
      </c>
      <c r="F461">
        <v>954584</v>
      </c>
      <c r="G461">
        <v>38392</v>
      </c>
      <c r="H461">
        <v>4</v>
      </c>
      <c r="I461">
        <v>607240</v>
      </c>
      <c r="J461">
        <v>8968</v>
      </c>
      <c r="K461">
        <v>0</v>
      </c>
      <c r="L461">
        <v>0</v>
      </c>
      <c r="M461" t="s">
        <v>638</v>
      </c>
      <c r="N461" s="10">
        <v>4.4999999999999998E-2</v>
      </c>
      <c r="O461" s="11">
        <v>607244</v>
      </c>
      <c r="P461">
        <v>0</v>
      </c>
      <c r="Q461">
        <v>0</v>
      </c>
    </row>
    <row r="462" spans="1:17" x14ac:dyDescent="0.4">
      <c r="A462" s="1">
        <v>44022.178495370368</v>
      </c>
      <c r="B462">
        <v>1671</v>
      </c>
      <c r="C462">
        <v>0.17</v>
      </c>
      <c r="D462">
        <v>0.12</v>
      </c>
      <c r="E462">
        <v>0.05</v>
      </c>
      <c r="F462">
        <v>954584</v>
      </c>
      <c r="G462">
        <v>38392</v>
      </c>
      <c r="H462">
        <v>4</v>
      </c>
      <c r="I462">
        <v>607240</v>
      </c>
      <c r="J462">
        <v>8968</v>
      </c>
      <c r="K462">
        <v>0</v>
      </c>
      <c r="L462">
        <v>0</v>
      </c>
      <c r="M462" t="s">
        <v>638</v>
      </c>
      <c r="N462" s="10">
        <v>4.2500000000000003E-2</v>
      </c>
      <c r="O462" s="11">
        <v>607244</v>
      </c>
      <c r="P462">
        <v>0</v>
      </c>
      <c r="Q462">
        <v>0</v>
      </c>
    </row>
    <row r="463" spans="1:17" x14ac:dyDescent="0.4">
      <c r="A463" s="1">
        <v>44022.179189814815</v>
      </c>
      <c r="B463">
        <v>1671</v>
      </c>
      <c r="C463">
        <v>0.13</v>
      </c>
      <c r="D463">
        <v>0.12</v>
      </c>
      <c r="E463">
        <v>0.02</v>
      </c>
      <c r="F463">
        <v>954584</v>
      </c>
      <c r="G463">
        <v>38392</v>
      </c>
      <c r="H463">
        <v>4</v>
      </c>
      <c r="I463">
        <v>607240</v>
      </c>
      <c r="J463">
        <v>8968</v>
      </c>
      <c r="K463">
        <v>0</v>
      </c>
      <c r="L463">
        <v>0</v>
      </c>
      <c r="M463" t="s">
        <v>638</v>
      </c>
      <c r="N463" s="10">
        <v>3.2500000000000001E-2</v>
      </c>
      <c r="O463" s="11">
        <v>607244</v>
      </c>
      <c r="P463">
        <v>0</v>
      </c>
      <c r="Q463">
        <v>0</v>
      </c>
    </row>
    <row r="464" spans="1:17" x14ac:dyDescent="0.4">
      <c r="A464" s="1">
        <v>44022.179884259262</v>
      </c>
      <c r="B464">
        <v>1671</v>
      </c>
      <c r="C464">
        <v>0.17</v>
      </c>
      <c r="D464">
        <v>0.15</v>
      </c>
      <c r="E464">
        <v>0.02</v>
      </c>
      <c r="F464">
        <v>954584</v>
      </c>
      <c r="G464">
        <v>38392</v>
      </c>
      <c r="H464">
        <v>4</v>
      </c>
      <c r="I464">
        <v>607240</v>
      </c>
      <c r="J464">
        <v>8968</v>
      </c>
      <c r="K464">
        <v>0</v>
      </c>
      <c r="L464">
        <v>0</v>
      </c>
      <c r="M464" t="s">
        <v>638</v>
      </c>
      <c r="N464" s="10">
        <v>4.2500000000000003E-2</v>
      </c>
      <c r="O464" s="11">
        <v>607244</v>
      </c>
      <c r="P464">
        <v>0</v>
      </c>
      <c r="Q464">
        <v>0</v>
      </c>
    </row>
    <row r="465" spans="1:17" x14ac:dyDescent="0.4">
      <c r="A465" s="1">
        <v>44022.180578703701</v>
      </c>
      <c r="B465">
        <v>1671</v>
      </c>
      <c r="C465">
        <v>0.17</v>
      </c>
      <c r="D465">
        <v>0.13</v>
      </c>
      <c r="E465">
        <v>0.03</v>
      </c>
      <c r="F465">
        <v>954584</v>
      </c>
      <c r="G465">
        <v>38392</v>
      </c>
      <c r="H465">
        <v>4</v>
      </c>
      <c r="I465">
        <v>607240</v>
      </c>
      <c r="J465">
        <v>8968</v>
      </c>
      <c r="K465">
        <v>0</v>
      </c>
      <c r="L465">
        <v>0</v>
      </c>
      <c r="M465" t="s">
        <v>638</v>
      </c>
      <c r="N465" s="10">
        <v>4.2500000000000003E-2</v>
      </c>
      <c r="O465" s="11">
        <v>607244</v>
      </c>
      <c r="P465">
        <v>0</v>
      </c>
      <c r="Q465">
        <v>0</v>
      </c>
    </row>
    <row r="466" spans="1:17" x14ac:dyDescent="0.4">
      <c r="A466" s="1">
        <v>44022.181273148148</v>
      </c>
      <c r="B466">
        <v>1671</v>
      </c>
      <c r="C466">
        <v>0.17</v>
      </c>
      <c r="D466">
        <v>0.15</v>
      </c>
      <c r="E466">
        <v>0.02</v>
      </c>
      <c r="F466">
        <v>954584</v>
      </c>
      <c r="G466">
        <v>38392</v>
      </c>
      <c r="H466">
        <v>4</v>
      </c>
      <c r="I466">
        <v>607240</v>
      </c>
      <c r="J466">
        <v>8968</v>
      </c>
      <c r="K466">
        <v>0</v>
      </c>
      <c r="L466">
        <v>0</v>
      </c>
      <c r="M466" t="s">
        <v>638</v>
      </c>
      <c r="N466" s="10">
        <v>4.2500000000000003E-2</v>
      </c>
      <c r="O466" s="11">
        <v>607244</v>
      </c>
      <c r="P466">
        <v>0</v>
      </c>
      <c r="Q466">
        <v>0</v>
      </c>
    </row>
    <row r="467" spans="1:17" x14ac:dyDescent="0.4">
      <c r="A467" s="1">
        <v>44022.181967592594</v>
      </c>
      <c r="B467">
        <v>1671</v>
      </c>
      <c r="C467">
        <v>0.17</v>
      </c>
      <c r="D467">
        <v>0.15</v>
      </c>
      <c r="E467">
        <v>0.02</v>
      </c>
      <c r="F467">
        <v>954584</v>
      </c>
      <c r="G467">
        <v>38392</v>
      </c>
      <c r="H467">
        <v>4</v>
      </c>
      <c r="I467">
        <v>607240</v>
      </c>
      <c r="J467">
        <v>8968</v>
      </c>
      <c r="K467">
        <v>0</v>
      </c>
      <c r="L467">
        <v>0</v>
      </c>
      <c r="M467" t="s">
        <v>638</v>
      </c>
      <c r="N467" s="10">
        <v>4.2500000000000003E-2</v>
      </c>
      <c r="O467" s="11">
        <v>607244</v>
      </c>
      <c r="P467">
        <v>0</v>
      </c>
      <c r="Q467">
        <v>0</v>
      </c>
    </row>
    <row r="468" spans="1:17" x14ac:dyDescent="0.4">
      <c r="A468" s="1">
        <v>44022.155578703707</v>
      </c>
      <c r="B468">
        <v>9</v>
      </c>
      <c r="C468">
        <v>0.13</v>
      </c>
      <c r="D468">
        <v>0</v>
      </c>
      <c r="E468">
        <v>0.13</v>
      </c>
      <c r="F468">
        <v>0</v>
      </c>
      <c r="G468">
        <v>0</v>
      </c>
      <c r="H468">
        <v>0</v>
      </c>
      <c r="I468">
        <v>0</v>
      </c>
      <c r="J468">
        <v>0</v>
      </c>
      <c r="K468">
        <v>0</v>
      </c>
      <c r="L468">
        <v>0</v>
      </c>
      <c r="M468" t="s">
        <v>636</v>
      </c>
      <c r="N468" s="10">
        <v>3.2500000000000001E-2</v>
      </c>
      <c r="O468" s="11">
        <v>0</v>
      </c>
      <c r="P468">
        <v>0</v>
      </c>
      <c r="Q468">
        <v>0</v>
      </c>
    </row>
    <row r="469" spans="1:17" x14ac:dyDescent="0.4">
      <c r="A469" s="1">
        <v>44022.156273148146</v>
      </c>
      <c r="B469">
        <v>9</v>
      </c>
      <c r="C469">
        <v>0.17</v>
      </c>
      <c r="D469">
        <v>0</v>
      </c>
      <c r="E469">
        <v>0.17</v>
      </c>
      <c r="F469">
        <v>0</v>
      </c>
      <c r="G469">
        <v>0</v>
      </c>
      <c r="H469">
        <v>0</v>
      </c>
      <c r="I469">
        <v>0</v>
      </c>
      <c r="J469">
        <v>0</v>
      </c>
      <c r="K469">
        <v>0</v>
      </c>
      <c r="L469">
        <v>0</v>
      </c>
      <c r="M469" t="s">
        <v>636</v>
      </c>
      <c r="N469" s="10">
        <v>4.2500000000000003E-2</v>
      </c>
      <c r="O469" s="11">
        <v>0</v>
      </c>
      <c r="P469">
        <v>0</v>
      </c>
      <c r="Q469">
        <v>0</v>
      </c>
    </row>
    <row r="470" spans="1:17" x14ac:dyDescent="0.4">
      <c r="A470" s="1">
        <v>44022.156967592593</v>
      </c>
      <c r="B470">
        <v>9</v>
      </c>
      <c r="C470">
        <v>0.15</v>
      </c>
      <c r="D470">
        <v>0</v>
      </c>
      <c r="E470">
        <v>0.15</v>
      </c>
      <c r="F470">
        <v>0</v>
      </c>
      <c r="G470">
        <v>0</v>
      </c>
      <c r="H470">
        <v>0</v>
      </c>
      <c r="I470">
        <v>0</v>
      </c>
      <c r="J470">
        <v>0</v>
      </c>
      <c r="K470">
        <v>0</v>
      </c>
      <c r="L470">
        <v>0</v>
      </c>
      <c r="M470" t="s">
        <v>636</v>
      </c>
      <c r="N470" s="10">
        <v>3.7499999999999999E-2</v>
      </c>
      <c r="O470" s="11">
        <v>0</v>
      </c>
      <c r="P470">
        <v>0</v>
      </c>
      <c r="Q470">
        <v>0</v>
      </c>
    </row>
    <row r="471" spans="1:17" x14ac:dyDescent="0.4">
      <c r="A471" s="1">
        <v>44022.15766203704</v>
      </c>
      <c r="B471">
        <v>9</v>
      </c>
      <c r="C471">
        <v>0.15</v>
      </c>
      <c r="D471">
        <v>0</v>
      </c>
      <c r="E471">
        <v>0.15</v>
      </c>
      <c r="F471">
        <v>0</v>
      </c>
      <c r="G471">
        <v>0</v>
      </c>
      <c r="H471">
        <v>0</v>
      </c>
      <c r="I471">
        <v>0</v>
      </c>
      <c r="J471">
        <v>0</v>
      </c>
      <c r="K471">
        <v>0</v>
      </c>
      <c r="L471">
        <v>0</v>
      </c>
      <c r="M471" t="s">
        <v>636</v>
      </c>
      <c r="N471" s="10">
        <v>3.7499999999999999E-2</v>
      </c>
      <c r="O471" s="11">
        <v>0</v>
      </c>
      <c r="P471">
        <v>0</v>
      </c>
      <c r="Q471">
        <v>0</v>
      </c>
    </row>
    <row r="472" spans="1:17" x14ac:dyDescent="0.4">
      <c r="A472" s="1">
        <v>44022.158356481479</v>
      </c>
      <c r="B472">
        <v>9</v>
      </c>
      <c r="C472">
        <v>0.17</v>
      </c>
      <c r="D472">
        <v>0</v>
      </c>
      <c r="E472">
        <v>0.17</v>
      </c>
      <c r="F472">
        <v>0</v>
      </c>
      <c r="G472">
        <v>0</v>
      </c>
      <c r="H472">
        <v>0</v>
      </c>
      <c r="I472">
        <v>0</v>
      </c>
      <c r="J472">
        <v>0</v>
      </c>
      <c r="K472">
        <v>0</v>
      </c>
      <c r="L472">
        <v>0</v>
      </c>
      <c r="M472" t="s">
        <v>636</v>
      </c>
      <c r="N472" s="10">
        <v>4.2500000000000003E-2</v>
      </c>
      <c r="O472" s="11">
        <v>0</v>
      </c>
      <c r="P472">
        <v>0</v>
      </c>
      <c r="Q472">
        <v>0</v>
      </c>
    </row>
    <row r="473" spans="1:17" x14ac:dyDescent="0.4">
      <c r="A473" s="1">
        <v>44022.159062500003</v>
      </c>
      <c r="B473">
        <v>9</v>
      </c>
      <c r="C473">
        <v>0.17</v>
      </c>
      <c r="D473">
        <v>0</v>
      </c>
      <c r="E473">
        <v>0.17</v>
      </c>
      <c r="F473">
        <v>0</v>
      </c>
      <c r="G473">
        <v>0</v>
      </c>
      <c r="H473">
        <v>0</v>
      </c>
      <c r="I473">
        <v>0</v>
      </c>
      <c r="J473">
        <v>0</v>
      </c>
      <c r="K473">
        <v>0</v>
      </c>
      <c r="L473">
        <v>0</v>
      </c>
      <c r="M473" t="s">
        <v>636</v>
      </c>
      <c r="N473" s="10">
        <v>4.2500000000000003E-2</v>
      </c>
      <c r="O473" s="11">
        <v>0</v>
      </c>
      <c r="P473">
        <v>0</v>
      </c>
      <c r="Q473">
        <v>0</v>
      </c>
    </row>
    <row r="474" spans="1:17" x14ac:dyDescent="0.4">
      <c r="A474" s="1">
        <v>44022.159756944442</v>
      </c>
      <c r="B474">
        <v>9</v>
      </c>
      <c r="C474">
        <v>0.17</v>
      </c>
      <c r="D474">
        <v>0</v>
      </c>
      <c r="E474">
        <v>0.17</v>
      </c>
      <c r="F474">
        <v>0</v>
      </c>
      <c r="G474">
        <v>0</v>
      </c>
      <c r="H474">
        <v>0</v>
      </c>
      <c r="I474">
        <v>0</v>
      </c>
      <c r="J474">
        <v>0</v>
      </c>
      <c r="K474">
        <v>0</v>
      </c>
      <c r="L474">
        <v>0</v>
      </c>
      <c r="M474" t="s">
        <v>636</v>
      </c>
      <c r="N474" s="10">
        <v>4.2500000000000003E-2</v>
      </c>
      <c r="O474" s="11">
        <v>0</v>
      </c>
      <c r="P474">
        <v>0</v>
      </c>
      <c r="Q474">
        <v>0</v>
      </c>
    </row>
    <row r="475" spans="1:17" x14ac:dyDescent="0.4">
      <c r="A475" s="1">
        <v>44022.160451388889</v>
      </c>
      <c r="B475">
        <v>9</v>
      </c>
      <c r="C475">
        <v>0.17</v>
      </c>
      <c r="D475">
        <v>0</v>
      </c>
      <c r="E475">
        <v>0.17</v>
      </c>
      <c r="F475">
        <v>0</v>
      </c>
      <c r="G475">
        <v>0</v>
      </c>
      <c r="H475">
        <v>0</v>
      </c>
      <c r="I475">
        <v>0</v>
      </c>
      <c r="J475">
        <v>0</v>
      </c>
      <c r="K475">
        <v>0</v>
      </c>
      <c r="L475">
        <v>0</v>
      </c>
      <c r="M475" t="s">
        <v>636</v>
      </c>
      <c r="N475" s="10">
        <v>4.2500000000000003E-2</v>
      </c>
      <c r="O475" s="11">
        <v>0</v>
      </c>
      <c r="P475">
        <v>0</v>
      </c>
      <c r="Q475">
        <v>0</v>
      </c>
    </row>
    <row r="476" spans="1:17" x14ac:dyDescent="0.4">
      <c r="A476" s="1">
        <v>44022.161145833335</v>
      </c>
      <c r="B476">
        <v>9</v>
      </c>
      <c r="C476">
        <v>0.17</v>
      </c>
      <c r="D476">
        <v>0</v>
      </c>
      <c r="E476">
        <v>0.17</v>
      </c>
      <c r="F476">
        <v>0</v>
      </c>
      <c r="G476">
        <v>0</v>
      </c>
      <c r="H476">
        <v>0</v>
      </c>
      <c r="I476">
        <v>0</v>
      </c>
      <c r="J476">
        <v>0</v>
      </c>
      <c r="K476">
        <v>0</v>
      </c>
      <c r="L476">
        <v>0</v>
      </c>
      <c r="M476" t="s">
        <v>636</v>
      </c>
      <c r="N476" s="10">
        <v>4.2500000000000003E-2</v>
      </c>
      <c r="O476" s="11">
        <v>0</v>
      </c>
      <c r="P476">
        <v>0</v>
      </c>
      <c r="Q476">
        <v>0</v>
      </c>
    </row>
    <row r="477" spans="1:17" x14ac:dyDescent="0.4">
      <c r="A477" s="1">
        <v>44022.161840277775</v>
      </c>
      <c r="B477">
        <v>9</v>
      </c>
      <c r="C477">
        <v>0.15</v>
      </c>
      <c r="D477">
        <v>0</v>
      </c>
      <c r="E477">
        <v>0.15</v>
      </c>
      <c r="F477">
        <v>0</v>
      </c>
      <c r="G477">
        <v>0</v>
      </c>
      <c r="H477">
        <v>0</v>
      </c>
      <c r="I477">
        <v>0</v>
      </c>
      <c r="J477">
        <v>0</v>
      </c>
      <c r="K477">
        <v>0</v>
      </c>
      <c r="L477">
        <v>0</v>
      </c>
      <c r="M477" t="s">
        <v>636</v>
      </c>
      <c r="N477" s="10">
        <v>3.7499999999999999E-2</v>
      </c>
      <c r="O477" s="11">
        <v>0</v>
      </c>
      <c r="P477">
        <v>0</v>
      </c>
      <c r="Q477">
        <v>0</v>
      </c>
    </row>
    <row r="478" spans="1:17" x14ac:dyDescent="0.4">
      <c r="A478" s="1">
        <v>44022.162534722222</v>
      </c>
      <c r="B478">
        <v>9</v>
      </c>
      <c r="C478">
        <v>0.18</v>
      </c>
      <c r="D478">
        <v>0</v>
      </c>
      <c r="E478">
        <v>0.18</v>
      </c>
      <c r="F478">
        <v>0</v>
      </c>
      <c r="G478">
        <v>0</v>
      </c>
      <c r="H478">
        <v>0</v>
      </c>
      <c r="I478">
        <v>0</v>
      </c>
      <c r="J478">
        <v>0</v>
      </c>
      <c r="K478">
        <v>0</v>
      </c>
      <c r="L478">
        <v>0</v>
      </c>
      <c r="M478" t="s">
        <v>636</v>
      </c>
      <c r="N478" s="10">
        <v>4.4999999999999998E-2</v>
      </c>
      <c r="O478" s="11">
        <v>0</v>
      </c>
      <c r="P478">
        <v>0</v>
      </c>
      <c r="Q478">
        <v>0</v>
      </c>
    </row>
    <row r="479" spans="1:17" x14ac:dyDescent="0.4">
      <c r="A479" s="1">
        <v>44022.163229166668</v>
      </c>
      <c r="B479">
        <v>9</v>
      </c>
      <c r="C479">
        <v>0.17</v>
      </c>
      <c r="D479">
        <v>0</v>
      </c>
      <c r="E479">
        <v>0.17</v>
      </c>
      <c r="F479">
        <v>0</v>
      </c>
      <c r="G479">
        <v>0</v>
      </c>
      <c r="H479">
        <v>0</v>
      </c>
      <c r="I479">
        <v>0</v>
      </c>
      <c r="J479">
        <v>0</v>
      </c>
      <c r="K479">
        <v>0</v>
      </c>
      <c r="L479">
        <v>0</v>
      </c>
      <c r="M479" t="s">
        <v>636</v>
      </c>
      <c r="N479" s="10">
        <v>4.2500000000000003E-2</v>
      </c>
      <c r="O479" s="11">
        <v>0</v>
      </c>
      <c r="P479">
        <v>0</v>
      </c>
      <c r="Q479">
        <v>0</v>
      </c>
    </row>
    <row r="480" spans="1:17" x14ac:dyDescent="0.4">
      <c r="A480" s="1">
        <v>44022.163923611108</v>
      </c>
      <c r="B480">
        <v>9</v>
      </c>
      <c r="C480">
        <v>0.17</v>
      </c>
      <c r="D480">
        <v>0</v>
      </c>
      <c r="E480">
        <v>0.17</v>
      </c>
      <c r="F480">
        <v>0</v>
      </c>
      <c r="G480">
        <v>0</v>
      </c>
      <c r="H480">
        <v>0</v>
      </c>
      <c r="I480">
        <v>0</v>
      </c>
      <c r="J480">
        <v>0</v>
      </c>
      <c r="K480">
        <v>0</v>
      </c>
      <c r="L480">
        <v>0</v>
      </c>
      <c r="M480" t="s">
        <v>636</v>
      </c>
      <c r="N480" s="10">
        <v>4.2500000000000003E-2</v>
      </c>
      <c r="O480" s="11">
        <v>0</v>
      </c>
      <c r="P480">
        <v>0</v>
      </c>
      <c r="Q480">
        <v>0</v>
      </c>
    </row>
    <row r="481" spans="1:17" x14ac:dyDescent="0.4">
      <c r="A481" s="1">
        <v>44022.164618055554</v>
      </c>
      <c r="B481">
        <v>9</v>
      </c>
      <c r="C481">
        <v>0.15</v>
      </c>
      <c r="D481">
        <v>0</v>
      </c>
      <c r="E481">
        <v>0.15</v>
      </c>
      <c r="F481">
        <v>0</v>
      </c>
      <c r="G481">
        <v>0</v>
      </c>
      <c r="H481">
        <v>0</v>
      </c>
      <c r="I481">
        <v>0</v>
      </c>
      <c r="J481">
        <v>0</v>
      </c>
      <c r="K481">
        <v>0</v>
      </c>
      <c r="L481">
        <v>0</v>
      </c>
      <c r="M481" t="s">
        <v>636</v>
      </c>
      <c r="N481" s="10">
        <v>3.7499999999999999E-2</v>
      </c>
      <c r="O481" s="11">
        <v>0</v>
      </c>
      <c r="P481">
        <v>0</v>
      </c>
      <c r="Q481">
        <v>0</v>
      </c>
    </row>
    <row r="482" spans="1:17" x14ac:dyDescent="0.4">
      <c r="A482" s="1">
        <v>44022.165312500001</v>
      </c>
      <c r="B482">
        <v>9</v>
      </c>
      <c r="C482">
        <v>0.18</v>
      </c>
      <c r="D482">
        <v>0</v>
      </c>
      <c r="E482">
        <v>0.18</v>
      </c>
      <c r="F482">
        <v>0</v>
      </c>
      <c r="G482">
        <v>0</v>
      </c>
      <c r="H482">
        <v>0</v>
      </c>
      <c r="I482">
        <v>0</v>
      </c>
      <c r="J482">
        <v>0</v>
      </c>
      <c r="K482">
        <v>0</v>
      </c>
      <c r="L482">
        <v>0</v>
      </c>
      <c r="M482" t="s">
        <v>636</v>
      </c>
      <c r="N482" s="10">
        <v>4.4999999999999998E-2</v>
      </c>
      <c r="O482" s="11">
        <v>0</v>
      </c>
      <c r="P482">
        <v>0</v>
      </c>
      <c r="Q482">
        <v>0</v>
      </c>
    </row>
    <row r="483" spans="1:17" x14ac:dyDescent="0.4">
      <c r="A483" s="1">
        <v>44022.166006944448</v>
      </c>
      <c r="B483">
        <v>9</v>
      </c>
      <c r="C483">
        <v>0.17</v>
      </c>
      <c r="D483">
        <v>0</v>
      </c>
      <c r="E483">
        <v>0.17</v>
      </c>
      <c r="F483">
        <v>0</v>
      </c>
      <c r="G483">
        <v>0</v>
      </c>
      <c r="H483">
        <v>0</v>
      </c>
      <c r="I483">
        <v>0</v>
      </c>
      <c r="J483">
        <v>0</v>
      </c>
      <c r="K483">
        <v>0</v>
      </c>
      <c r="L483">
        <v>0</v>
      </c>
      <c r="M483" t="s">
        <v>636</v>
      </c>
      <c r="N483" s="10">
        <v>4.2500000000000003E-2</v>
      </c>
      <c r="O483" s="11">
        <v>0</v>
      </c>
      <c r="P483">
        <v>0</v>
      </c>
      <c r="Q483">
        <v>0</v>
      </c>
    </row>
    <row r="484" spans="1:17" x14ac:dyDescent="0.4">
      <c r="A484" s="1">
        <v>44022.166701388887</v>
      </c>
      <c r="B484">
        <v>9</v>
      </c>
      <c r="C484">
        <v>0.17</v>
      </c>
      <c r="D484">
        <v>0</v>
      </c>
      <c r="E484">
        <v>0.17</v>
      </c>
      <c r="F484">
        <v>0</v>
      </c>
      <c r="G484">
        <v>0</v>
      </c>
      <c r="H484">
        <v>0</v>
      </c>
      <c r="I484">
        <v>0</v>
      </c>
      <c r="J484">
        <v>0</v>
      </c>
      <c r="K484">
        <v>0</v>
      </c>
      <c r="L484">
        <v>0</v>
      </c>
      <c r="M484" t="s">
        <v>636</v>
      </c>
      <c r="N484" s="10">
        <v>4.2500000000000003E-2</v>
      </c>
      <c r="O484" s="11">
        <v>0</v>
      </c>
      <c r="P484">
        <v>0</v>
      </c>
      <c r="Q484">
        <v>0</v>
      </c>
    </row>
    <row r="485" spans="1:17" x14ac:dyDescent="0.4">
      <c r="A485" s="1">
        <v>44022.167395833334</v>
      </c>
      <c r="B485">
        <v>9</v>
      </c>
      <c r="C485">
        <v>0.15</v>
      </c>
      <c r="D485">
        <v>0</v>
      </c>
      <c r="E485">
        <v>0.15</v>
      </c>
      <c r="F485">
        <v>0</v>
      </c>
      <c r="G485">
        <v>0</v>
      </c>
      <c r="H485">
        <v>0</v>
      </c>
      <c r="I485">
        <v>0</v>
      </c>
      <c r="J485">
        <v>0</v>
      </c>
      <c r="K485">
        <v>0</v>
      </c>
      <c r="L485">
        <v>0</v>
      </c>
      <c r="M485" t="s">
        <v>636</v>
      </c>
      <c r="N485" s="10">
        <v>3.7499999999999999E-2</v>
      </c>
      <c r="O485" s="11">
        <v>0</v>
      </c>
      <c r="P485">
        <v>0</v>
      </c>
      <c r="Q485">
        <v>0</v>
      </c>
    </row>
    <row r="486" spans="1:17" x14ac:dyDescent="0.4">
      <c r="A486" s="1">
        <v>44022.168090277781</v>
      </c>
      <c r="B486">
        <v>9</v>
      </c>
      <c r="C486">
        <v>0.18</v>
      </c>
      <c r="D486">
        <v>0</v>
      </c>
      <c r="E486">
        <v>0.18</v>
      </c>
      <c r="F486">
        <v>0</v>
      </c>
      <c r="G486">
        <v>0</v>
      </c>
      <c r="H486">
        <v>0</v>
      </c>
      <c r="I486">
        <v>0</v>
      </c>
      <c r="J486">
        <v>0</v>
      </c>
      <c r="K486">
        <v>0</v>
      </c>
      <c r="L486">
        <v>0</v>
      </c>
      <c r="M486" t="s">
        <v>636</v>
      </c>
      <c r="N486" s="10">
        <v>4.4999999999999998E-2</v>
      </c>
      <c r="O486" s="11">
        <v>0</v>
      </c>
      <c r="P486">
        <v>0</v>
      </c>
      <c r="Q486">
        <v>0</v>
      </c>
    </row>
    <row r="487" spans="1:17" x14ac:dyDescent="0.4">
      <c r="A487" s="1">
        <v>44022.16878472222</v>
      </c>
      <c r="B487">
        <v>9</v>
      </c>
      <c r="C487">
        <v>0.17</v>
      </c>
      <c r="D487">
        <v>0</v>
      </c>
      <c r="E487">
        <v>0.17</v>
      </c>
      <c r="F487">
        <v>0</v>
      </c>
      <c r="G487">
        <v>0</v>
      </c>
      <c r="H487">
        <v>0</v>
      </c>
      <c r="I487">
        <v>0</v>
      </c>
      <c r="J487">
        <v>0</v>
      </c>
      <c r="K487">
        <v>0</v>
      </c>
      <c r="L487">
        <v>0</v>
      </c>
      <c r="M487" t="s">
        <v>636</v>
      </c>
      <c r="N487" s="10">
        <v>4.2500000000000003E-2</v>
      </c>
      <c r="O487" s="11">
        <v>0</v>
      </c>
      <c r="P487">
        <v>0</v>
      </c>
      <c r="Q487">
        <v>0</v>
      </c>
    </row>
    <row r="488" spans="1:17" x14ac:dyDescent="0.4">
      <c r="A488" s="1">
        <v>44022.169479166667</v>
      </c>
      <c r="B488">
        <v>9</v>
      </c>
      <c r="C488">
        <v>0.17</v>
      </c>
      <c r="D488">
        <v>0</v>
      </c>
      <c r="E488">
        <v>0.17</v>
      </c>
      <c r="F488">
        <v>0</v>
      </c>
      <c r="G488">
        <v>0</v>
      </c>
      <c r="H488">
        <v>0</v>
      </c>
      <c r="I488">
        <v>0</v>
      </c>
      <c r="J488">
        <v>0</v>
      </c>
      <c r="K488">
        <v>0</v>
      </c>
      <c r="L488">
        <v>0</v>
      </c>
      <c r="M488" t="s">
        <v>636</v>
      </c>
      <c r="N488" s="10">
        <v>4.2500000000000003E-2</v>
      </c>
      <c r="O488" s="11">
        <v>0</v>
      </c>
      <c r="P488">
        <v>0</v>
      </c>
      <c r="Q488">
        <v>0</v>
      </c>
    </row>
    <row r="489" spans="1:17" x14ac:dyDescent="0.4">
      <c r="A489" s="1">
        <v>44022.170173611114</v>
      </c>
      <c r="B489">
        <v>9</v>
      </c>
      <c r="C489">
        <v>0.17</v>
      </c>
      <c r="D489">
        <v>0</v>
      </c>
      <c r="E489">
        <v>0.17</v>
      </c>
      <c r="F489">
        <v>0</v>
      </c>
      <c r="G489">
        <v>0</v>
      </c>
      <c r="H489">
        <v>0</v>
      </c>
      <c r="I489">
        <v>0</v>
      </c>
      <c r="J489">
        <v>0</v>
      </c>
      <c r="K489">
        <v>0</v>
      </c>
      <c r="L489">
        <v>0</v>
      </c>
      <c r="M489" t="s">
        <v>636</v>
      </c>
      <c r="N489" s="10">
        <v>4.2500000000000003E-2</v>
      </c>
      <c r="O489" s="11">
        <v>0</v>
      </c>
      <c r="P489">
        <v>0</v>
      </c>
      <c r="Q489">
        <v>0</v>
      </c>
    </row>
    <row r="490" spans="1:17" x14ac:dyDescent="0.4">
      <c r="A490" s="1">
        <v>44022.170868055553</v>
      </c>
      <c r="B490">
        <v>9</v>
      </c>
      <c r="C490">
        <v>0.18</v>
      </c>
      <c r="D490">
        <v>0</v>
      </c>
      <c r="E490">
        <v>0.18</v>
      </c>
      <c r="F490">
        <v>0</v>
      </c>
      <c r="G490">
        <v>0</v>
      </c>
      <c r="H490">
        <v>0</v>
      </c>
      <c r="I490">
        <v>0</v>
      </c>
      <c r="J490">
        <v>0</v>
      </c>
      <c r="K490">
        <v>0</v>
      </c>
      <c r="L490">
        <v>0</v>
      </c>
      <c r="M490" t="s">
        <v>636</v>
      </c>
      <c r="N490" s="10">
        <v>4.4999999999999998E-2</v>
      </c>
      <c r="O490" s="11">
        <v>0</v>
      </c>
      <c r="P490">
        <v>0</v>
      </c>
      <c r="Q490">
        <v>0</v>
      </c>
    </row>
    <row r="491" spans="1:17" x14ac:dyDescent="0.4">
      <c r="A491" s="1">
        <v>44022.1715625</v>
      </c>
      <c r="B491">
        <v>9</v>
      </c>
      <c r="C491">
        <v>0.13</v>
      </c>
      <c r="D491">
        <v>0</v>
      </c>
      <c r="E491">
        <v>0.13</v>
      </c>
      <c r="F491">
        <v>0</v>
      </c>
      <c r="G491">
        <v>0</v>
      </c>
      <c r="H491">
        <v>0</v>
      </c>
      <c r="I491">
        <v>0</v>
      </c>
      <c r="J491">
        <v>0</v>
      </c>
      <c r="K491">
        <v>0</v>
      </c>
      <c r="L491">
        <v>0</v>
      </c>
      <c r="M491" t="s">
        <v>636</v>
      </c>
      <c r="N491" s="10">
        <v>3.2500000000000001E-2</v>
      </c>
      <c r="O491" s="11">
        <v>0</v>
      </c>
      <c r="P491">
        <v>0</v>
      </c>
      <c r="Q491">
        <v>0</v>
      </c>
    </row>
    <row r="492" spans="1:17" x14ac:dyDescent="0.4">
      <c r="A492" s="1">
        <v>44022.172256944446</v>
      </c>
      <c r="B492">
        <v>9</v>
      </c>
      <c r="C492">
        <v>0.18</v>
      </c>
      <c r="D492">
        <v>0</v>
      </c>
      <c r="E492">
        <v>0.18</v>
      </c>
      <c r="F492">
        <v>0</v>
      </c>
      <c r="G492">
        <v>0</v>
      </c>
      <c r="H492">
        <v>0</v>
      </c>
      <c r="I492">
        <v>0</v>
      </c>
      <c r="J492">
        <v>0</v>
      </c>
      <c r="K492">
        <v>0</v>
      </c>
      <c r="L492">
        <v>0</v>
      </c>
      <c r="M492" t="s">
        <v>636</v>
      </c>
      <c r="N492" s="10">
        <v>4.4999999999999998E-2</v>
      </c>
      <c r="O492" s="11">
        <v>0</v>
      </c>
      <c r="P492">
        <v>0</v>
      </c>
      <c r="Q492">
        <v>0</v>
      </c>
    </row>
    <row r="493" spans="1:17" x14ac:dyDescent="0.4">
      <c r="A493" s="1">
        <v>44022.172951388886</v>
      </c>
      <c r="B493">
        <v>9</v>
      </c>
      <c r="C493">
        <v>0.15</v>
      </c>
      <c r="D493">
        <v>0</v>
      </c>
      <c r="E493">
        <v>0.15</v>
      </c>
      <c r="F493">
        <v>0</v>
      </c>
      <c r="G493">
        <v>0</v>
      </c>
      <c r="H493">
        <v>0</v>
      </c>
      <c r="I493">
        <v>0</v>
      </c>
      <c r="J493">
        <v>0</v>
      </c>
      <c r="K493">
        <v>0</v>
      </c>
      <c r="L493">
        <v>0</v>
      </c>
      <c r="M493" t="s">
        <v>636</v>
      </c>
      <c r="N493" s="10">
        <v>3.7499999999999999E-2</v>
      </c>
      <c r="O493" s="11">
        <v>0</v>
      </c>
      <c r="P493">
        <v>0</v>
      </c>
      <c r="Q493">
        <v>0</v>
      </c>
    </row>
    <row r="494" spans="1:17" x14ac:dyDescent="0.4">
      <c r="A494" s="1">
        <v>44022.173645833333</v>
      </c>
      <c r="B494">
        <v>9</v>
      </c>
      <c r="C494">
        <v>0.18</v>
      </c>
      <c r="D494">
        <v>0</v>
      </c>
      <c r="E494">
        <v>0.18</v>
      </c>
      <c r="F494">
        <v>0</v>
      </c>
      <c r="G494">
        <v>0</v>
      </c>
      <c r="H494">
        <v>0</v>
      </c>
      <c r="I494">
        <v>0</v>
      </c>
      <c r="J494">
        <v>0</v>
      </c>
      <c r="K494">
        <v>0</v>
      </c>
      <c r="L494">
        <v>0</v>
      </c>
      <c r="M494" t="s">
        <v>636</v>
      </c>
      <c r="N494" s="10">
        <v>4.4999999999999998E-2</v>
      </c>
      <c r="O494" s="11">
        <v>0</v>
      </c>
      <c r="P494">
        <v>0</v>
      </c>
      <c r="Q494">
        <v>0</v>
      </c>
    </row>
    <row r="495" spans="1:17" x14ac:dyDescent="0.4">
      <c r="A495" s="1">
        <v>44022.174340277779</v>
      </c>
      <c r="B495">
        <v>9</v>
      </c>
      <c r="C495">
        <v>0.17</v>
      </c>
      <c r="D495">
        <v>0</v>
      </c>
      <c r="E495">
        <v>0.17</v>
      </c>
      <c r="F495">
        <v>0</v>
      </c>
      <c r="G495">
        <v>0</v>
      </c>
      <c r="H495">
        <v>0</v>
      </c>
      <c r="I495">
        <v>0</v>
      </c>
      <c r="J495">
        <v>0</v>
      </c>
      <c r="K495">
        <v>0</v>
      </c>
      <c r="L495">
        <v>0</v>
      </c>
      <c r="M495" t="s">
        <v>636</v>
      </c>
      <c r="N495" s="10">
        <v>4.2500000000000003E-2</v>
      </c>
      <c r="O495" s="11">
        <v>0</v>
      </c>
      <c r="P495">
        <v>0</v>
      </c>
      <c r="Q495">
        <v>0</v>
      </c>
    </row>
    <row r="496" spans="1:17" x14ac:dyDescent="0.4">
      <c r="A496" s="1">
        <v>44022.175034722219</v>
      </c>
      <c r="B496">
        <v>9</v>
      </c>
      <c r="C496">
        <v>0.13</v>
      </c>
      <c r="D496">
        <v>0</v>
      </c>
      <c r="E496">
        <v>0.13</v>
      </c>
      <c r="F496">
        <v>0</v>
      </c>
      <c r="G496">
        <v>0</v>
      </c>
      <c r="H496">
        <v>0</v>
      </c>
      <c r="I496">
        <v>0</v>
      </c>
      <c r="J496">
        <v>0</v>
      </c>
      <c r="K496">
        <v>0</v>
      </c>
      <c r="L496">
        <v>0</v>
      </c>
      <c r="M496" t="s">
        <v>636</v>
      </c>
      <c r="N496" s="10">
        <v>3.2500000000000001E-2</v>
      </c>
      <c r="O496" s="11">
        <v>0</v>
      </c>
      <c r="P496">
        <v>0</v>
      </c>
      <c r="Q496">
        <v>0</v>
      </c>
    </row>
    <row r="497" spans="1:17" x14ac:dyDescent="0.4">
      <c r="A497" s="1">
        <v>44022.175717592596</v>
      </c>
      <c r="B497">
        <v>9</v>
      </c>
      <c r="C497">
        <v>0.17</v>
      </c>
      <c r="D497">
        <v>0</v>
      </c>
      <c r="E497">
        <v>0.17</v>
      </c>
      <c r="F497">
        <v>0</v>
      </c>
      <c r="G497">
        <v>0</v>
      </c>
      <c r="H497">
        <v>0</v>
      </c>
      <c r="I497">
        <v>0</v>
      </c>
      <c r="J497">
        <v>0</v>
      </c>
      <c r="K497">
        <v>0</v>
      </c>
      <c r="L497">
        <v>0</v>
      </c>
      <c r="M497" t="s">
        <v>636</v>
      </c>
      <c r="N497" s="10">
        <v>4.2500000000000003E-2</v>
      </c>
      <c r="O497" s="11">
        <v>0</v>
      </c>
      <c r="P497">
        <v>0</v>
      </c>
      <c r="Q497">
        <v>0</v>
      </c>
    </row>
    <row r="498" spans="1:17" x14ac:dyDescent="0.4">
      <c r="A498" s="1">
        <v>44022.176412037035</v>
      </c>
      <c r="B498">
        <v>9</v>
      </c>
      <c r="C498">
        <v>0.17</v>
      </c>
      <c r="D498">
        <v>0</v>
      </c>
      <c r="E498">
        <v>0.17</v>
      </c>
      <c r="F498">
        <v>0</v>
      </c>
      <c r="G498">
        <v>0</v>
      </c>
      <c r="H498">
        <v>0</v>
      </c>
      <c r="I498">
        <v>0</v>
      </c>
      <c r="J498">
        <v>0</v>
      </c>
      <c r="K498">
        <v>0</v>
      </c>
      <c r="L498">
        <v>0</v>
      </c>
      <c r="M498" t="s">
        <v>636</v>
      </c>
      <c r="N498" s="10">
        <v>4.2500000000000003E-2</v>
      </c>
      <c r="O498" s="11">
        <v>0</v>
      </c>
      <c r="P498">
        <v>0</v>
      </c>
      <c r="Q498">
        <v>0</v>
      </c>
    </row>
    <row r="499" spans="1:17" x14ac:dyDescent="0.4">
      <c r="A499" s="1">
        <v>44022.177106481482</v>
      </c>
      <c r="B499">
        <v>9</v>
      </c>
      <c r="C499">
        <v>0.17</v>
      </c>
      <c r="D499">
        <v>0</v>
      </c>
      <c r="E499">
        <v>0.17</v>
      </c>
      <c r="F499">
        <v>0</v>
      </c>
      <c r="G499">
        <v>0</v>
      </c>
      <c r="H499">
        <v>0</v>
      </c>
      <c r="I499">
        <v>0</v>
      </c>
      <c r="J499">
        <v>0</v>
      </c>
      <c r="K499">
        <v>0</v>
      </c>
      <c r="L499">
        <v>0</v>
      </c>
      <c r="M499" t="s">
        <v>636</v>
      </c>
      <c r="N499" s="10">
        <v>4.2500000000000003E-2</v>
      </c>
      <c r="O499" s="11">
        <v>0</v>
      </c>
      <c r="P499">
        <v>0</v>
      </c>
      <c r="Q499">
        <v>0</v>
      </c>
    </row>
    <row r="500" spans="1:17" x14ac:dyDescent="0.4">
      <c r="A500" s="1">
        <v>44022.177800925929</v>
      </c>
      <c r="B500">
        <v>9</v>
      </c>
      <c r="C500">
        <v>0.17</v>
      </c>
      <c r="D500">
        <v>0</v>
      </c>
      <c r="E500">
        <v>0.17</v>
      </c>
      <c r="F500">
        <v>0</v>
      </c>
      <c r="G500">
        <v>0</v>
      </c>
      <c r="H500">
        <v>0</v>
      </c>
      <c r="I500">
        <v>0</v>
      </c>
      <c r="J500">
        <v>0</v>
      </c>
      <c r="K500">
        <v>0</v>
      </c>
      <c r="L500">
        <v>0</v>
      </c>
      <c r="M500" t="s">
        <v>636</v>
      </c>
      <c r="N500" s="10">
        <v>4.2500000000000003E-2</v>
      </c>
      <c r="O500" s="11">
        <v>0</v>
      </c>
      <c r="P500">
        <v>0</v>
      </c>
      <c r="Q500">
        <v>0</v>
      </c>
    </row>
    <row r="501" spans="1:17" x14ac:dyDescent="0.4">
      <c r="A501" s="1">
        <v>44022.175717592596</v>
      </c>
      <c r="B501">
        <v>1</v>
      </c>
      <c r="C501">
        <v>0.24</v>
      </c>
      <c r="D501">
        <v>0.1</v>
      </c>
      <c r="E501">
        <v>0.14000000000000001</v>
      </c>
      <c r="F501">
        <v>191532</v>
      </c>
      <c r="G501">
        <v>4464</v>
      </c>
      <c r="H501">
        <v>1420</v>
      </c>
      <c r="I501">
        <v>149248</v>
      </c>
      <c r="J501">
        <v>2608</v>
      </c>
      <c r="K501">
        <v>5</v>
      </c>
      <c r="L501">
        <v>0</v>
      </c>
      <c r="M501" t="s">
        <v>635</v>
      </c>
      <c r="N501" s="10">
        <v>0.06</v>
      </c>
      <c r="O501" s="11">
        <v>150668</v>
      </c>
      <c r="P501">
        <v>0</v>
      </c>
      <c r="Q501">
        <v>0</v>
      </c>
    </row>
    <row r="503" spans="1:17" x14ac:dyDescent="0.4">
      <c r="C503" s="9" t="s">
        <v>748</v>
      </c>
      <c r="D503" s="9" t="s">
        <v>749</v>
      </c>
      <c r="E503" s="9" t="s">
        <v>750</v>
      </c>
      <c r="F503" t="s">
        <v>777</v>
      </c>
      <c r="G503" s="12" t="s">
        <v>751</v>
      </c>
      <c r="H503" s="12" t="s">
        <v>748</v>
      </c>
      <c r="I503" s="12" t="s">
        <v>750</v>
      </c>
      <c r="J503" s="12" t="s">
        <v>748</v>
      </c>
      <c r="K503" s="12" t="s">
        <v>749</v>
      </c>
      <c r="L503" s="12" t="s">
        <v>750</v>
      </c>
    </row>
    <row r="504" spans="1:17" x14ac:dyDescent="0.4">
      <c r="B504" t="s">
        <v>637</v>
      </c>
      <c r="C504" s="9">
        <f>SUM(C2:C40)/snapshots/4</f>
        <v>0.10268749999999997</v>
      </c>
      <c r="D504" s="9">
        <f>SUMPRODUCT(N2:N40,N2:N40)/SUM(N2:N40)-C504</f>
        <v>2.8313679245283441E-3</v>
      </c>
      <c r="E504" s="9">
        <f>MAX(N2:N40)-(C504+D504)</f>
        <v>1.1981132075471676E-2</v>
      </c>
      <c r="G504" s="12">
        <f>MIN(O2:O40)</f>
        <v>2150952</v>
      </c>
      <c r="H504" s="12">
        <f>AVERAGE(O2:O40)-G504</f>
        <v>997.74358974350616</v>
      </c>
      <c r="I504" s="12">
        <f>MAX(O2:O40)-SUM(G504:H504)</f>
        <v>1050.2564102564938</v>
      </c>
      <c r="J504" s="12">
        <f>AVERAGE(J2:J40)</f>
        <v>2900</v>
      </c>
      <c r="K504" s="12">
        <f>IF(SUM(J2:J40)&gt;0,SUMPRODUCT(J2:J40,J2:J40)/SUM(J2:J40)-J504,0)</f>
        <v>0</v>
      </c>
      <c r="L504" s="12">
        <f>MAX(J2:J40)-SUM(J504:K504)</f>
        <v>0</v>
      </c>
    </row>
    <row r="505" spans="1:17" x14ac:dyDescent="0.4">
      <c r="B505" t="s">
        <v>640</v>
      </c>
      <c r="C505" s="9">
        <f>SUM(C41:C115)/snapshots/4</f>
        <v>9.400437500000006</v>
      </c>
      <c r="D505" s="9">
        <f>SUMPRODUCT(N41:N115,N41:N115)/SUM(N41:N115)-C505</f>
        <v>2.1993143233858721</v>
      </c>
      <c r="E505" s="9">
        <f>MAX(N41:N115)-(C505+D505)</f>
        <v>2.7252481766141212</v>
      </c>
      <c r="G505" s="12">
        <f>MIN(O41:O115)</f>
        <v>3620520</v>
      </c>
      <c r="H505" s="12">
        <f>AVERAGE(O41:O115)-G505</f>
        <v>2834649.025641026</v>
      </c>
      <c r="I505" s="12">
        <f>MAX(O41:O115)-SUM(G505:H505)</f>
        <v>251578.97435897402</v>
      </c>
      <c r="J505" s="12">
        <f>AVERAGE(J41:J115)</f>
        <v>14591.253333333334</v>
      </c>
      <c r="K505" s="12">
        <f>IF(SUM(J41:J115)&gt;0,SUMPRODUCT(J41:J115,J41:J115)/SUM(J41:J115)-J505,0)</f>
        <v>394.15068587817586</v>
      </c>
      <c r="L505" s="12">
        <f>MAX(J41:J115)-SUM(J505:K505)</f>
        <v>3254.5959807884901</v>
      </c>
    </row>
    <row r="506" spans="1:17" x14ac:dyDescent="0.4">
      <c r="B506" t="s">
        <v>641</v>
      </c>
      <c r="C506" s="9">
        <f>SUM(C116:C121)/snapshots/4</f>
        <v>4.5624999999999997E-3</v>
      </c>
      <c r="D506" s="9">
        <f>SUMPRODUCT(N116:N121,N116:N121)/SUM(N116:N121)-C506</f>
        <v>2.5882705479452053E-2</v>
      </c>
      <c r="E506" s="9">
        <f>MAX(N116:N121)-(C506+D506)</f>
        <v>2.0547945205479472E-3</v>
      </c>
      <c r="G506" s="12">
        <f>MIN(O116:O121)</f>
        <v>0</v>
      </c>
      <c r="H506" s="12">
        <f>AVERAGE(O116:O121)-G506</f>
        <v>0</v>
      </c>
      <c r="I506" s="12">
        <f>MAX(O116:O121)-SUM(G506:H506)</f>
        <v>0</v>
      </c>
      <c r="J506" s="12">
        <f>AVERAGE(J116:J121)</f>
        <v>0</v>
      </c>
      <c r="K506" s="12">
        <f>IF(SUM(J116:J121)&gt;0,SUMPRODUCT(J116:J121,J116:J121)/SUM(J116:J121)-J506,0)</f>
        <v>0</v>
      </c>
      <c r="L506" s="12">
        <f>MAX(J116:J121)-SUM(J506:K506)</f>
        <v>0</v>
      </c>
    </row>
    <row r="507" spans="1:17" x14ac:dyDescent="0.4">
      <c r="B507" t="s">
        <v>651</v>
      </c>
      <c r="C507" s="9">
        <f>SUM(C122:C145)/snapshots/4</f>
        <v>2.8437500000000004E-2</v>
      </c>
      <c r="D507" s="9">
        <f>SUMPRODUCT(N122:N145,N122:N145)/SUM(N122:N145)-C507</f>
        <v>1.9941620879120873E-2</v>
      </c>
      <c r="E507" s="9">
        <f>MAX(N122:N145)-(C507+D507)</f>
        <v>9.1208791208791246E-3</v>
      </c>
      <c r="G507" s="12">
        <f>MIN(O122:O145)</f>
        <v>0</v>
      </c>
      <c r="H507" s="12">
        <f>AVERAGE(O122:O145)-G507</f>
        <v>0</v>
      </c>
      <c r="I507" s="12">
        <f>MAX(O122:O145)-SUM(G507:H507)</f>
        <v>0</v>
      </c>
      <c r="J507" s="12">
        <f>AVERAGE(J122:J145)</f>
        <v>0</v>
      </c>
      <c r="K507" s="12">
        <f>IF(SUM(J122:J145)&gt;0,SUMPRODUCT(J122:J145,J122:J145)/SUM(J122:J145)-J507,0)</f>
        <v>0</v>
      </c>
      <c r="L507" s="12">
        <f>MAX(J122:J145)-SUM(J507:K507)</f>
        <v>0</v>
      </c>
    </row>
    <row r="508" spans="1:17" x14ac:dyDescent="0.4">
      <c r="B508" t="s">
        <v>658</v>
      </c>
      <c r="C508" s="9">
        <f>SUM(C146:C150)/snapshots/4</f>
        <v>5.6874999999999998E-3</v>
      </c>
      <c r="D508" s="9">
        <f>SUMPRODUCT(N146:N150,N146:N150)/SUM(N146:N150)-C508</f>
        <v>4.104326923076923E-2</v>
      </c>
      <c r="E508" s="9">
        <f>MAX(N146:N150)-(C508+D508)</f>
        <v>8.2692307692307718E-3</v>
      </c>
      <c r="G508" s="12">
        <f>MIN(O146:O150)</f>
        <v>0</v>
      </c>
      <c r="H508" s="12">
        <f>AVERAGE(O146:O150)-G508</f>
        <v>0</v>
      </c>
      <c r="I508" s="12">
        <f>MAX(O146:O150)-SUM(G508:H508)</f>
        <v>0</v>
      </c>
      <c r="J508" s="12">
        <f>AVERAGE(J146:J150)</f>
        <v>0</v>
      </c>
      <c r="K508" s="12">
        <f>IF(SUM(J146:J150)&gt;0,SUMPRODUCT(J146:J150,J146:J150)/SUM(J146:J150)-J508,0)</f>
        <v>0</v>
      </c>
      <c r="L508" s="12">
        <f>MAX(J146:J150)-SUM(J508:K508)</f>
        <v>0</v>
      </c>
    </row>
    <row r="509" spans="1:17" x14ac:dyDescent="0.4">
      <c r="B509" t="s">
        <v>645</v>
      </c>
      <c r="C509" s="9">
        <f>SUM(C151:C167)/snapshots/4</f>
        <v>5.3062500000000012E-2</v>
      </c>
      <c r="D509" s="9">
        <f>SUMPRODUCT(N151:N167,N151:N167)/SUM(N151:N167)-C509</f>
        <v>7.4773189045936328E-2</v>
      </c>
      <c r="E509" s="9">
        <f>MAX(N151:N167)-(C509+D509)</f>
        <v>1.716431095406365E-2</v>
      </c>
      <c r="G509" s="12">
        <f>MIN(O151:O167)</f>
        <v>0</v>
      </c>
      <c r="H509" s="12">
        <f>AVERAGE(O151:O167)-G509</f>
        <v>0</v>
      </c>
      <c r="I509" s="12">
        <f>MAX(O151:O167)-SUM(G509:H509)</f>
        <v>0</v>
      </c>
      <c r="J509" s="12">
        <f>AVERAGE(J151:J167)</f>
        <v>0</v>
      </c>
      <c r="K509" s="12">
        <f>IF(SUM(J151:J167)&gt;0,SUMPRODUCT(J151:J167,J151:J167)/SUM(J151:J167)-J509,0)</f>
        <v>0</v>
      </c>
      <c r="L509" s="12">
        <f>MAX(J151:J167)-SUM(J509:K509)</f>
        <v>0</v>
      </c>
    </row>
    <row r="510" spans="1:17" x14ac:dyDescent="0.4">
      <c r="B510" t="s">
        <v>653</v>
      </c>
      <c r="C510" s="9">
        <f>SUM(C168:C187)/snapshots/4</f>
        <v>2.0312499999999997E-2</v>
      </c>
      <c r="D510" s="9">
        <f>SUMPRODUCT(N168:N187,N168:N187)/SUM(N168:N187)-C510</f>
        <v>2.0772115384615396E-2</v>
      </c>
      <c r="E510" s="9">
        <f>MAX(N168:N187)-(C510+D510)</f>
        <v>3.9153846153846053E-3</v>
      </c>
      <c r="G510" s="12">
        <f>MIN(O168:O187)</f>
        <v>0</v>
      </c>
      <c r="H510" s="12">
        <f>AVERAGE(O168:O187)-G510</f>
        <v>0</v>
      </c>
      <c r="I510" s="12">
        <f>MAX(O168:O187)-SUM(G510:H510)</f>
        <v>0</v>
      </c>
      <c r="J510" s="12">
        <f>AVERAGE(J168:J187)</f>
        <v>0</v>
      </c>
      <c r="K510" s="12">
        <f>IF(SUM(J168:J187)&gt;0,SUMPRODUCT(J168:J187,J168:J187)/SUM(J168:J187)-J510,0)</f>
        <v>0</v>
      </c>
      <c r="L510" s="12">
        <f>MAX(J168:J187)-SUM(J510:K510)</f>
        <v>0</v>
      </c>
    </row>
    <row r="511" spans="1:17" x14ac:dyDescent="0.4">
      <c r="B511" t="s">
        <v>654</v>
      </c>
      <c r="C511" s="9">
        <f>SUM(C188:C195)/snapshots/4</f>
        <v>2.5750000000000002E-2</v>
      </c>
      <c r="D511" s="9">
        <f>SUMPRODUCT(N188:N195,N188:N195)/SUM(N188:N195)-C511</f>
        <v>0.1077087378640777</v>
      </c>
      <c r="E511" s="9">
        <f>MAX(N188:N195)-(C511+D511)</f>
        <v>2.4041262135922309E-2</v>
      </c>
      <c r="G511" s="12">
        <f>MIN(O188:O195)</f>
        <v>0</v>
      </c>
      <c r="H511" s="12">
        <f>AVERAGE(O188:O195)-G511</f>
        <v>0</v>
      </c>
      <c r="I511" s="12">
        <f>MAX(O188:O195)-SUM(G511:H511)</f>
        <v>0</v>
      </c>
      <c r="J511" s="12">
        <f>AVERAGE(J188:J195)</f>
        <v>0</v>
      </c>
      <c r="K511" s="12">
        <f>IF(SUM(J188:J195)&gt;0,SUMPRODUCT(J188:J195,J188:J195)/SUM(J188:J195)-J511,0)</f>
        <v>0</v>
      </c>
      <c r="L511" s="12">
        <f>MAX(J188:J195)-SUM(J511:K511)</f>
        <v>0</v>
      </c>
    </row>
    <row r="512" spans="1:17" x14ac:dyDescent="0.4">
      <c r="B512" t="s">
        <v>655</v>
      </c>
      <c r="C512" s="9">
        <f>SUM(C196:C199)/snapshots/4</f>
        <v>1.4437499999999997E-2</v>
      </c>
      <c r="D512" s="9">
        <f>SUMPRODUCT(N196:N199,N196:N199)/SUM(N196:N199)-C512</f>
        <v>0.1302270021645022</v>
      </c>
      <c r="E512" s="9">
        <f>MAX(N196:N199)-(C512+D512)</f>
        <v>1.0335497835497809E-2</v>
      </c>
      <c r="G512" s="12">
        <f>MIN(O196:O199)</f>
        <v>0</v>
      </c>
      <c r="H512" s="12">
        <f>AVERAGE(O196:O199)-G512</f>
        <v>0</v>
      </c>
      <c r="I512" s="12">
        <f>MAX(O196:O199)-SUM(G512:H512)</f>
        <v>0</v>
      </c>
      <c r="J512" s="12">
        <f>AVERAGE(J196:J199)</f>
        <v>0</v>
      </c>
      <c r="K512" s="12">
        <f>IF(SUM(J196:J199)&gt;0,SUMPRODUCT(J196:J199,J196:J199)/SUM(J196:J199)-J512,0)</f>
        <v>0</v>
      </c>
      <c r="L512" s="12">
        <f>MAX(J196:J199)-SUM(J512:K512)</f>
        <v>0</v>
      </c>
    </row>
    <row r="513" spans="2:12" x14ac:dyDescent="0.4">
      <c r="B513" t="s">
        <v>657</v>
      </c>
      <c r="C513" s="9">
        <f>SUM(C200:C208)/snapshots/4</f>
        <v>9.9374999999999984E-3</v>
      </c>
      <c r="D513" s="9">
        <f>SUMPRODUCT(N200:N208,N200:N208)/SUM(N200:N208)-C513</f>
        <v>3.4952437106918255E-2</v>
      </c>
      <c r="E513" s="9">
        <f>MAX(N200:N208)-(C513+D513)</f>
        <v>5.110062893081746E-3</v>
      </c>
      <c r="G513" s="12">
        <f>MIN(O200:O208)</f>
        <v>0</v>
      </c>
      <c r="H513" s="12">
        <f>AVERAGE(O200:O208)-G513</f>
        <v>0</v>
      </c>
      <c r="I513" s="12">
        <f>MAX(O200:O208)-SUM(G513:H513)</f>
        <v>0</v>
      </c>
      <c r="J513" s="12">
        <f>AVERAGE(J200:J208)</f>
        <v>0</v>
      </c>
      <c r="K513" s="12">
        <f>IF(SUM(J200:J208)&gt;0,SUMPRODUCT(J200:J208,J200:J208)/SUM(J200:J208)-J513,0)</f>
        <v>0</v>
      </c>
      <c r="L513" s="12">
        <f>MAX(J200:J208)-SUM(J513:K513)</f>
        <v>0</v>
      </c>
    </row>
    <row r="514" spans="2:12" x14ac:dyDescent="0.4">
      <c r="B514" t="s">
        <v>646</v>
      </c>
      <c r="C514" s="9">
        <f>SUM(C209:C220)/snapshots/4</f>
        <v>1.7499999999999998E-2</v>
      </c>
      <c r="D514" s="9">
        <f>SUMPRODUCT(N209:N220,N209:N220)/SUM(N209:N220)-C514</f>
        <v>4.510714285714286E-2</v>
      </c>
      <c r="E514" s="9">
        <f>MAX(N209:N220)-(C514+D514)</f>
        <v>1.739285714285714E-2</v>
      </c>
      <c r="G514" s="12">
        <f>MIN(O209:O220)</f>
        <v>0</v>
      </c>
      <c r="H514" s="12">
        <f>AVERAGE(O209:O220)-G514</f>
        <v>0</v>
      </c>
      <c r="I514" s="12">
        <f>MAX(O209:O220)-SUM(G514:H514)</f>
        <v>0</v>
      </c>
      <c r="J514" s="12">
        <f>AVERAGE(J209:J220)</f>
        <v>0</v>
      </c>
      <c r="K514" s="12">
        <f>IF(SUM(J209:J220)&gt;0,SUMPRODUCT(J209:J220,J209:J220)/SUM(J209:J220)-J514,0)</f>
        <v>0</v>
      </c>
      <c r="L514" s="12">
        <f>MAX(J209:J220)-SUM(J514:K514)</f>
        <v>0</v>
      </c>
    </row>
    <row r="515" spans="2:12" x14ac:dyDescent="0.4">
      <c r="B515" t="s">
        <v>642</v>
      </c>
      <c r="C515" s="9">
        <f>SUM(C221:C226)/snapshots/4</f>
        <v>4.3749999999999995E-3</v>
      </c>
      <c r="D515" s="9">
        <f>SUMPRODUCT(N221:N226,N221:N226)/SUM(N221:N226)-C515</f>
        <v>2.4910714285714283E-2</v>
      </c>
      <c r="E515" s="9">
        <f>MAX(N221:N226)-(C515+D515)</f>
        <v>7.1428571428571591E-4</v>
      </c>
      <c r="G515" s="12">
        <f>MIN(O221:O226)</f>
        <v>0</v>
      </c>
      <c r="H515" s="12">
        <f>AVERAGE(O221:O226)-G515</f>
        <v>0</v>
      </c>
      <c r="I515" s="12">
        <f>MAX(O221:O226)-SUM(G515:H515)</f>
        <v>0</v>
      </c>
      <c r="J515" s="12">
        <f>AVERAGE(J221:J226)</f>
        <v>0</v>
      </c>
      <c r="K515" s="12">
        <f>IF(SUM(J221:J226)&gt;0,SUMPRODUCT(J221:J226,J221:J226)/SUM(J221:J226)-J515,0)</f>
        <v>0</v>
      </c>
      <c r="L515" s="12">
        <f>MAX(J221:J226)-SUM(J515:K515)</f>
        <v>0</v>
      </c>
    </row>
    <row r="516" spans="2:12" x14ac:dyDescent="0.4">
      <c r="B516" t="s">
        <v>656</v>
      </c>
      <c r="C516" s="9">
        <f>SUM(C227:C235)/snapshots/4</f>
        <v>1.31875E-2</v>
      </c>
      <c r="D516" s="9">
        <f>SUMPRODUCT(N227:N235,N227:N235)/SUM(N227:N235)-C516</f>
        <v>4.9904917061611383E-2</v>
      </c>
      <c r="E516" s="9">
        <f>MAX(N227:N235)-(C516+D516)</f>
        <v>1.6907582938388621E-2</v>
      </c>
      <c r="G516" s="12">
        <f>MIN(O227:O235)</f>
        <v>0</v>
      </c>
      <c r="H516" s="12">
        <f>AVERAGE(O227:O235)-G516</f>
        <v>0</v>
      </c>
      <c r="I516" s="12">
        <f>MAX(O227:O235)-SUM(G516:H516)</f>
        <v>0</v>
      </c>
      <c r="J516" s="12">
        <f>AVERAGE(J227:J235)</f>
        <v>0</v>
      </c>
      <c r="K516" s="12">
        <f>IF(SUM(J227:J235)&gt;0,SUMPRODUCT(J227:J235,J227:J235)/SUM(J227:J235)-J516,0)</f>
        <v>0</v>
      </c>
      <c r="L516" s="12">
        <f>MAX(J227:J235)-SUM(J516:K516)</f>
        <v>0</v>
      </c>
    </row>
    <row r="517" spans="2:12" x14ac:dyDescent="0.4">
      <c r="B517" t="s">
        <v>648</v>
      </c>
      <c r="C517" s="9">
        <f>SUM(C236:C246)/snapshots/4</f>
        <v>1.7499999999999998E-2</v>
      </c>
      <c r="D517" s="9">
        <f>SUMPRODUCT(N236:N246,N236:N246)/SUM(N236:N246)-C517</f>
        <v>4.7267857142857153E-2</v>
      </c>
      <c r="E517" s="9">
        <f>MAX(N236:N246)-(C517+D517)</f>
        <v>1.0232142857142842E-2</v>
      </c>
      <c r="G517" s="12">
        <f>MIN(O236:O246)</f>
        <v>0</v>
      </c>
      <c r="H517" s="12">
        <f>AVERAGE(O236:O246)-G517</f>
        <v>0</v>
      </c>
      <c r="I517" s="12">
        <f>MAX(O236:O246)-SUM(G517:H517)</f>
        <v>0</v>
      </c>
      <c r="J517" s="12">
        <f>AVERAGE(J236:J246)</f>
        <v>0</v>
      </c>
      <c r="K517" s="12">
        <f>IF(SUM(J236:J246)&gt;0,SUMPRODUCT(J236:J246,J236:J246)/SUM(J236:J246)-J517,0)</f>
        <v>0</v>
      </c>
      <c r="L517" s="12">
        <f>MAX(J236:J246)-SUM(J517:K517)</f>
        <v>0</v>
      </c>
    </row>
    <row r="518" spans="2:12" x14ac:dyDescent="0.4">
      <c r="B518" t="s">
        <v>643</v>
      </c>
      <c r="C518" s="9">
        <f>SUM(C247:C251)/snapshots/4</f>
        <v>8.2499999999999987E-3</v>
      </c>
      <c r="D518" s="9">
        <f>SUMPRODUCT(N247:N251,N247:N251)/SUM(N247:N251)-C518</f>
        <v>6.2090909090909092E-2</v>
      </c>
      <c r="E518" s="9">
        <f>MAX(N247:N251)-(C518+D518)</f>
        <v>1.7159090909090902E-2</v>
      </c>
      <c r="G518" s="12">
        <f>MIN(O247:O251)</f>
        <v>0</v>
      </c>
      <c r="H518" s="12">
        <f>AVERAGE(O247:O251)-G518</f>
        <v>0</v>
      </c>
      <c r="I518" s="12">
        <f>MAX(O247:O251)-SUM(G518:H518)</f>
        <v>0</v>
      </c>
      <c r="J518" s="12">
        <f>AVERAGE(J247:J251)</f>
        <v>0</v>
      </c>
      <c r="K518" s="12">
        <f>IF(SUM(J247:J251)&gt;0,SUMPRODUCT(J247:J251,J247:J251)/SUM(J247:J251)-J518,0)</f>
        <v>0</v>
      </c>
      <c r="L518" s="12">
        <f>MAX(J247:J251)-SUM(J518:K518)</f>
        <v>0</v>
      </c>
    </row>
    <row r="519" spans="2:12" x14ac:dyDescent="0.4">
      <c r="B519" t="s">
        <v>644</v>
      </c>
      <c r="C519" s="9">
        <f>SUM(C252:C273)/snapshots/4</f>
        <v>3.5312499999999997E-2</v>
      </c>
      <c r="D519" s="9">
        <f>SUMPRODUCT(N252:N273,N252:N273)/SUM(N252:N273)-C519</f>
        <v>4.0045907079646031E-2</v>
      </c>
      <c r="E519" s="9">
        <f>MAX(N252:N273)-(C519+D519)</f>
        <v>5.4641592920353976E-2</v>
      </c>
      <c r="G519" s="12">
        <f>MIN(O252:O273)</f>
        <v>0</v>
      </c>
      <c r="H519" s="12">
        <f>AVERAGE(O252:O273)-G519</f>
        <v>0</v>
      </c>
      <c r="I519" s="12">
        <f>MAX(O252:O273)-SUM(G519:H519)</f>
        <v>0</v>
      </c>
      <c r="J519" s="12">
        <f>AVERAGE(J252:J273)</f>
        <v>0</v>
      </c>
      <c r="K519" s="12">
        <f>IF(SUM(J252:J273)&gt;0,SUMPRODUCT(J252:J273,J252:J273)/SUM(J252:J273)-J519,0)</f>
        <v>0</v>
      </c>
      <c r="L519" s="12">
        <f>MAX(J252:J273)-SUM(J519:K519)</f>
        <v>0</v>
      </c>
    </row>
    <row r="520" spans="2:12" x14ac:dyDescent="0.4">
      <c r="B520" t="s">
        <v>647</v>
      </c>
      <c r="C520" s="9">
        <f>SUM(C274:C287)/snapshots/4</f>
        <v>2.4062500000000001E-2</v>
      </c>
      <c r="D520" s="9">
        <f>SUMPRODUCT(N274:N287,N274:N287)/SUM(N274:N287)-C520</f>
        <v>6.0190746753246746E-2</v>
      </c>
      <c r="E520" s="9">
        <f>MAX(N274:N287)-(C520+D520)</f>
        <v>3.3246753246753247E-2</v>
      </c>
      <c r="G520" s="12">
        <f>MIN(O274:O287)</f>
        <v>0</v>
      </c>
      <c r="H520" s="12">
        <f>AVERAGE(O274:O287)-G520</f>
        <v>0</v>
      </c>
      <c r="I520" s="12">
        <f>MAX(O274:O287)-SUM(G520:H520)</f>
        <v>0</v>
      </c>
      <c r="J520" s="12">
        <f>AVERAGE(J274:J287)</f>
        <v>0</v>
      </c>
      <c r="K520" s="12">
        <f>IF(SUM(J274:J287)&gt;0,SUMPRODUCT(J274:J287,J274:J287)/SUM(J274:J287)-J520,0)</f>
        <v>0</v>
      </c>
      <c r="L520" s="12">
        <f>MAX(J274:J287)-SUM(J520:K520)</f>
        <v>0</v>
      </c>
    </row>
    <row r="521" spans="2:12" x14ac:dyDescent="0.4">
      <c r="B521" t="s">
        <v>649</v>
      </c>
      <c r="C521" s="9">
        <f>SUM(C288:C304)/snapshots/4</f>
        <v>2.31875E-2</v>
      </c>
      <c r="D521" s="9">
        <f>SUMPRODUCT(N288:N304,N288:N304)/SUM(N288:N304)-C521</f>
        <v>4.7142688679245287E-2</v>
      </c>
      <c r="E521" s="9">
        <f>MAX(N288:N304)-(C521+D521)</f>
        <v>7.4669811320754703E-2</v>
      </c>
      <c r="G521" s="12">
        <f>MIN(O288:O304)</f>
        <v>0</v>
      </c>
      <c r="H521" s="12">
        <f>AVERAGE(O288:O304)-G521</f>
        <v>0</v>
      </c>
      <c r="I521" s="12">
        <f>MAX(O288:O304)-SUM(G521:H521)</f>
        <v>0</v>
      </c>
      <c r="J521" s="12">
        <f>AVERAGE(J288:J304)</f>
        <v>0</v>
      </c>
      <c r="K521" s="12">
        <f>IF(SUM(J288:J304)&gt;0,SUMPRODUCT(J288:J304,J288:J304)/SUM(J288:J304)-J521,0)</f>
        <v>0</v>
      </c>
      <c r="L521" s="12">
        <f>MAX(J288:J304)-SUM(J521:K521)</f>
        <v>0</v>
      </c>
    </row>
    <row r="522" spans="2:12" x14ac:dyDescent="0.4">
      <c r="B522" t="s">
        <v>650</v>
      </c>
      <c r="C522" s="9">
        <f>SUM(C305:C322)/snapshots/4</f>
        <v>3.0125000000000006E-2</v>
      </c>
      <c r="D522" s="9">
        <f>SUMPRODUCT(N305:N322,N305:N322)/SUM(N305:N322)-C522</f>
        <v>4.6773340248962632E-2</v>
      </c>
      <c r="E522" s="9">
        <f>MAX(N305:N322)-(C522+D522)</f>
        <v>4.3101659751037358E-2</v>
      </c>
      <c r="G522" s="12">
        <f>MIN(O305:O322)</f>
        <v>0</v>
      </c>
      <c r="H522" s="12">
        <f>AVERAGE(O305:O322)-G522</f>
        <v>0</v>
      </c>
      <c r="I522" s="12">
        <f>MAX(O305:O322)-SUM(G522:H522)</f>
        <v>0</v>
      </c>
      <c r="J522" s="12">
        <f>AVERAGE(J305:J322)</f>
        <v>0</v>
      </c>
      <c r="K522" s="12">
        <f>IF(SUM(J305:J322)&gt;0,SUMPRODUCT(J305:J322,J305:J322)/SUM(J305:J322)-J522,0)</f>
        <v>0</v>
      </c>
      <c r="L522" s="12">
        <f>MAX(J305:J322)-SUM(J522:K522)</f>
        <v>0</v>
      </c>
    </row>
    <row r="523" spans="2:12" x14ac:dyDescent="0.4">
      <c r="B523" t="s">
        <v>652</v>
      </c>
      <c r="C523" s="9">
        <f>SUM(C323:C343)/snapshots/4</f>
        <v>4.1437499999999995E-2</v>
      </c>
      <c r="D523" s="9">
        <f>SUMPRODUCT(N323:N343,N323:N343)/SUM(N323:N343)-C523</f>
        <v>5.2419966063348443E-2</v>
      </c>
      <c r="E523" s="9">
        <f>MAX(N323:N343)-(C523+D523)</f>
        <v>6.8642533936651567E-2</v>
      </c>
      <c r="G523" s="12">
        <f>MIN(O323:O343)</f>
        <v>0</v>
      </c>
      <c r="H523" s="12">
        <f>AVERAGE(O323:O343)-G523</f>
        <v>0</v>
      </c>
      <c r="I523" s="12">
        <f>MAX(O323:O343)-SUM(G523:H523)</f>
        <v>0</v>
      </c>
      <c r="J523" s="12">
        <f>AVERAGE(J323:J343)</f>
        <v>0</v>
      </c>
      <c r="K523" s="12">
        <f>IF(SUM(J323:J343)&gt;0,SUMPRODUCT(J323:J343,J323:J343)/SUM(J323:J343)-J523,0)</f>
        <v>0</v>
      </c>
      <c r="L523" s="12">
        <f>MAX(J323:J343)-SUM(J523:K523)</f>
        <v>0</v>
      </c>
    </row>
    <row r="524" spans="2:12" x14ac:dyDescent="0.4">
      <c r="B524" t="s">
        <v>1</v>
      </c>
      <c r="C524" s="9">
        <f>SUM(C344:C382)/snapshots/4</f>
        <v>0.19087500000000004</v>
      </c>
      <c r="D524" s="9">
        <f>SUMPRODUCT(N344:N382,N344:N382)/SUM(N344:N382)-C524</f>
        <v>5.4724132285527138E-3</v>
      </c>
      <c r="E524" s="9">
        <f>MAX(N344:N382)-(C524+D524)</f>
        <v>2.3652586771447243E-2</v>
      </c>
      <c r="G524" s="12">
        <f>MIN(O344:O382)</f>
        <v>6328</v>
      </c>
      <c r="H524" s="12">
        <f>AVERAGE(O344:O382)-G524</f>
        <v>0</v>
      </c>
      <c r="I524" s="12">
        <f>MAX(O344:O382)-SUM(G524:H524)</f>
        <v>0</v>
      </c>
      <c r="J524" s="12">
        <f>AVERAGE(J344:J382)</f>
        <v>1172</v>
      </c>
      <c r="K524" s="12">
        <f>IF(SUM(J344:J382)&gt;0,SUMPRODUCT(J344:J382,J344:J382)/SUM(J344:J382)-J524,0)</f>
        <v>0</v>
      </c>
      <c r="L524" s="12">
        <f>MAX(J344:J382)-SUM(J524:K524)</f>
        <v>0</v>
      </c>
    </row>
    <row r="525" spans="2:12" x14ac:dyDescent="0.4">
      <c r="B525" t="s">
        <v>639</v>
      </c>
      <c r="C525" s="9">
        <f>SUM(C383:C428)/snapshots/4</f>
        <v>0.11524999999999999</v>
      </c>
      <c r="D525" s="9">
        <f>SUMPRODUCT(N383:N428,N383:N428)/SUM(N383:N428)-C525</f>
        <v>7.6268980477223886E-3</v>
      </c>
      <c r="E525" s="9">
        <f>MAX(N383:N428)-(C525+D525)</f>
        <v>3.9623101952277626E-2</v>
      </c>
      <c r="G525" s="12">
        <f>MIN(O383:O428)</f>
        <v>1115572</v>
      </c>
      <c r="H525" s="12">
        <f>AVERAGE(O383:O428)-G525</f>
        <v>150467.1794871795</v>
      </c>
      <c r="I525" s="12">
        <f>MAX(O383:O428)-SUM(G525:H525)</f>
        <v>687776.8205128205</v>
      </c>
      <c r="J525" s="12">
        <f>AVERAGE(J383:J428)</f>
        <v>14936.95652173913</v>
      </c>
      <c r="K525" s="12">
        <f>IF(SUM(J383:J428)&gt;0,SUMPRODUCT(J383:J428,J383:J428)/SUM(J383:J428)-J525,0)</f>
        <v>0.45823593806380813</v>
      </c>
      <c r="L525" s="12">
        <f>MAX(J383:J428)-SUM(J525:K525)</f>
        <v>34.585242322806153</v>
      </c>
    </row>
    <row r="526" spans="2:12" x14ac:dyDescent="0.4">
      <c r="B526" t="s">
        <v>638</v>
      </c>
      <c r="C526" s="9">
        <f>SUM(C429:C467)/snapshots/4</f>
        <v>4.7687500000000008E-2</v>
      </c>
      <c r="D526" s="9">
        <f>SUMPRODUCT(N429:N467,N429:N467)/SUM(N429:N467)-C526</f>
        <v>1.7653178243774437E-3</v>
      </c>
      <c r="E526" s="9">
        <f>MAX(N429:N467)-(C526+D526)</f>
        <v>8.0471821756225512E-3</v>
      </c>
      <c r="G526" s="12">
        <f>MIN(O429:O467)</f>
        <v>607244</v>
      </c>
      <c r="H526" s="12">
        <f>AVERAGE(O429:O467)-G526</f>
        <v>0</v>
      </c>
      <c r="I526" s="12">
        <f>MAX(O429:O467)-SUM(G526:H526)</f>
        <v>0</v>
      </c>
      <c r="J526" s="12">
        <f>AVERAGE(J429:J467)</f>
        <v>8968</v>
      </c>
      <c r="K526" s="12">
        <f>IF(SUM(J429:J467)&gt;0,SUMPRODUCT(J429:J467,J429:J467)/SUM(J429:J467)-J526,0)</f>
        <v>0</v>
      </c>
      <c r="L526" s="12">
        <f>MAX(J429:J467)-SUM(J526:K526)</f>
        <v>0</v>
      </c>
    </row>
    <row r="527" spans="2:12" x14ac:dyDescent="0.4">
      <c r="B527" t="s">
        <v>636</v>
      </c>
      <c r="C527" s="9">
        <f>SUM(C468:C500)/snapshots/4</f>
        <v>3.3937499999999995E-2</v>
      </c>
      <c r="D527" s="9">
        <f>SUMPRODUCT(N468:N500,N468:N500)/SUM(N468:N500)-C527</f>
        <v>7.5127762430939465E-3</v>
      </c>
      <c r="E527" s="9">
        <f>MAX(N468:N500)-(C527+D527)</f>
        <v>3.5497237569060563E-3</v>
      </c>
      <c r="G527" s="12">
        <f>MIN(O468:O500)</f>
        <v>0</v>
      </c>
      <c r="H527" s="12">
        <f>AVERAGE(O468:O500)-G527</f>
        <v>0</v>
      </c>
      <c r="I527" s="12">
        <f>MAX(O468:O500)-SUM(G527:H527)</f>
        <v>0</v>
      </c>
      <c r="J527" s="12">
        <f>AVERAGE(J468:J500)</f>
        <v>0</v>
      </c>
      <c r="K527" s="12">
        <f>IF(SUM(J468:J500)&gt;0,SUMPRODUCT(J468:J500,J468:J500)/SUM(J468:J500)-J527,0)</f>
        <v>0</v>
      </c>
      <c r="L527" s="12">
        <f>MAX(J468:J500)-SUM(J527:K527)</f>
        <v>0</v>
      </c>
    </row>
    <row r="528" spans="2:12" x14ac:dyDescent="0.4">
      <c r="B528" t="s">
        <v>635</v>
      </c>
      <c r="C528" s="9">
        <f>SUM(C501:C501)/snapshots/4</f>
        <v>1.5E-3</v>
      </c>
      <c r="D528" s="9">
        <f>SUMPRODUCT(N501:N501,N501:N501)/SUM(N501:N501)-C528</f>
        <v>5.8499999999999996E-2</v>
      </c>
      <c r="E528" s="9">
        <f>MAX(N501:N501)-(C528+D528)</f>
        <v>0</v>
      </c>
      <c r="G528" s="12">
        <f>MIN(O501:O501)</f>
        <v>150668</v>
      </c>
      <c r="H528" s="12">
        <f>AVERAGE(O501:O501)-G528</f>
        <v>0</v>
      </c>
      <c r="I528" s="12">
        <f>MAX(O501:O501)-SUM(G528:H528)</f>
        <v>0</v>
      </c>
      <c r="J528" s="12">
        <f>AVERAGE(J501:J501)</f>
        <v>2608</v>
      </c>
      <c r="K528" s="12">
        <f>IF(SUM(J501:J501)&gt;0,SUMPRODUCT(J501:J501,J501:J501)/SUM(J501:J501)-J528,0)</f>
        <v>0</v>
      </c>
      <c r="L528" s="12">
        <f>MAX(J501:J501)-SUM(J528:K528)</f>
        <v>0</v>
      </c>
    </row>
  </sheetData>
  <sortState caseSensitive="1" ref="A2:N501">
    <sortCondition ref="M2"/>
    <sortCondition ref="A2"/>
  </sortState>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pane xSplit="1" ySplit="1" topLeftCell="B2" activePane="bottomRight" state="frozen"/>
      <selection pane="topRight" activeCell="B1" sqref="B1"/>
      <selection pane="bottomLeft" activeCell="A2" sqref="A2"/>
      <selection pane="bottomRight"/>
    </sheetView>
  </sheetViews>
  <sheetFormatPr defaultRowHeight="14.6" x14ac:dyDescent="0.4"/>
  <cols>
    <col min="1" max="1" width="9.23046875" style="1"/>
    <col min="4" max="4" width="255.69140625" bestFit="1" customWidth="1"/>
  </cols>
  <sheetData>
    <row r="1" spans="1:7" x14ac:dyDescent="0.4">
      <c r="A1" s="1" t="s">
        <v>623</v>
      </c>
      <c r="B1" t="s">
        <v>659</v>
      </c>
      <c r="C1" t="s">
        <v>660</v>
      </c>
      <c r="D1" t="s">
        <v>661</v>
      </c>
    </row>
    <row r="2" spans="1:7" x14ac:dyDescent="0.4">
      <c r="A2" s="1">
        <v>44022.155578703707</v>
      </c>
      <c r="B2">
        <v>9</v>
      </c>
      <c r="C2" t="s">
        <v>636</v>
      </c>
      <c r="D2" t="s">
        <v>662</v>
      </c>
    </row>
    <row r="3" spans="1:7" x14ac:dyDescent="0.4">
      <c r="A3" s="1">
        <v>44022.155578703707</v>
      </c>
      <c r="B3">
        <v>1669</v>
      </c>
      <c r="C3" t="s">
        <v>637</v>
      </c>
      <c r="D3" t="s">
        <v>663</v>
      </c>
      <c r="E3" t="s">
        <v>664</v>
      </c>
      <c r="F3" t="s">
        <v>665</v>
      </c>
      <c r="G3" t="s">
        <v>666</v>
      </c>
    </row>
    <row r="4" spans="1:7" x14ac:dyDescent="0.4">
      <c r="A4" s="1">
        <v>44022.155578703707</v>
      </c>
      <c r="B4">
        <v>1671</v>
      </c>
      <c r="C4" t="s">
        <v>638</v>
      </c>
      <c r="D4" t="s">
        <v>667</v>
      </c>
    </row>
    <row r="5" spans="1:7" x14ac:dyDescent="0.4">
      <c r="A5" s="1">
        <v>44022.155578703707</v>
      </c>
      <c r="B5">
        <v>18318</v>
      </c>
      <c r="C5" t="s">
        <v>639</v>
      </c>
      <c r="D5" t="s">
        <v>668</v>
      </c>
    </row>
    <row r="6" spans="1:7" x14ac:dyDescent="0.4">
      <c r="A6" s="1">
        <v>44022.155578703707</v>
      </c>
      <c r="B6">
        <v>22917</v>
      </c>
      <c r="C6" t="s">
        <v>1</v>
      </c>
      <c r="D6" t="s">
        <v>1</v>
      </c>
    </row>
    <row r="7" spans="1:7" x14ac:dyDescent="0.4">
      <c r="A7" s="1">
        <v>44022.155578703707</v>
      </c>
      <c r="B7">
        <v>23925</v>
      </c>
      <c r="C7" t="s">
        <v>640</v>
      </c>
      <c r="D7" t="s">
        <v>669</v>
      </c>
    </row>
    <row r="8" spans="1:7" x14ac:dyDescent="0.4">
      <c r="A8" s="1">
        <v>44022.155578703707</v>
      </c>
      <c r="B8">
        <v>24341</v>
      </c>
      <c r="C8" t="s">
        <v>640</v>
      </c>
      <c r="D8" t="s">
        <v>670</v>
      </c>
    </row>
    <row r="9" spans="1:7" x14ac:dyDescent="0.4">
      <c r="A9" s="1">
        <v>44022.155578703707</v>
      </c>
      <c r="B9">
        <v>28187</v>
      </c>
      <c r="C9" t="s">
        <v>643</v>
      </c>
      <c r="D9" t="s">
        <v>671</v>
      </c>
    </row>
    <row r="10" spans="1:7" x14ac:dyDescent="0.4">
      <c r="A10" s="1">
        <v>44022.155578703707</v>
      </c>
      <c r="B10">
        <v>29752</v>
      </c>
      <c r="C10" t="s">
        <v>645</v>
      </c>
      <c r="D10" t="s">
        <v>672</v>
      </c>
    </row>
    <row r="11" spans="1:7" x14ac:dyDescent="0.4">
      <c r="A11" s="1">
        <v>44022.155578703707</v>
      </c>
      <c r="B11">
        <v>29958</v>
      </c>
      <c r="C11" t="s">
        <v>646</v>
      </c>
      <c r="D11" t="s">
        <v>673</v>
      </c>
    </row>
    <row r="12" spans="1:7" x14ac:dyDescent="0.4">
      <c r="A12" s="1">
        <v>44022.156273148146</v>
      </c>
      <c r="B12">
        <v>28258</v>
      </c>
      <c r="C12" t="s">
        <v>644</v>
      </c>
      <c r="D12" t="s">
        <v>674</v>
      </c>
    </row>
    <row r="13" spans="1:7" x14ac:dyDescent="0.4">
      <c r="A13" s="1">
        <v>44022.156273148146</v>
      </c>
      <c r="B13">
        <v>30535</v>
      </c>
      <c r="C13" t="s">
        <v>649</v>
      </c>
      <c r="D13" t="s">
        <v>675</v>
      </c>
    </row>
    <row r="14" spans="1:7" x14ac:dyDescent="0.4">
      <c r="A14" s="1">
        <v>44022.156273148146</v>
      </c>
      <c r="B14">
        <v>30576</v>
      </c>
      <c r="C14" t="s">
        <v>651</v>
      </c>
      <c r="D14" t="s">
        <v>676</v>
      </c>
    </row>
    <row r="15" spans="1:7" x14ac:dyDescent="0.4">
      <c r="A15" s="1">
        <v>44022.156273148146</v>
      </c>
      <c r="B15">
        <v>30724</v>
      </c>
      <c r="C15" t="s">
        <v>653</v>
      </c>
      <c r="D15" t="s">
        <v>677</v>
      </c>
    </row>
    <row r="16" spans="1:7" x14ac:dyDescent="0.4">
      <c r="A16" s="1">
        <v>44022.156967592593</v>
      </c>
      <c r="B16">
        <v>30164</v>
      </c>
      <c r="C16" t="s">
        <v>647</v>
      </c>
      <c r="D16" t="s">
        <v>678</v>
      </c>
    </row>
    <row r="17" spans="1:4" x14ac:dyDescent="0.4">
      <c r="A17" s="1">
        <v>44022.156967592593</v>
      </c>
      <c r="B17">
        <v>30588</v>
      </c>
      <c r="C17" t="s">
        <v>652</v>
      </c>
      <c r="D17" t="s">
        <v>679</v>
      </c>
    </row>
    <row r="18" spans="1:4" x14ac:dyDescent="0.4">
      <c r="A18" s="1">
        <v>44022.15766203704</v>
      </c>
      <c r="B18">
        <v>30562</v>
      </c>
      <c r="C18" t="s">
        <v>650</v>
      </c>
      <c r="D18" t="s">
        <v>680</v>
      </c>
    </row>
    <row r="19" spans="1:4" x14ac:dyDescent="0.4">
      <c r="A19" s="1">
        <v>44022.158356481479</v>
      </c>
      <c r="B19">
        <v>24299</v>
      </c>
      <c r="C19" t="s">
        <v>641</v>
      </c>
      <c r="D19" t="s">
        <v>681</v>
      </c>
    </row>
    <row r="20" spans="1:4" x14ac:dyDescent="0.4">
      <c r="A20" s="1">
        <v>44022.159756944442</v>
      </c>
      <c r="B20">
        <v>30529</v>
      </c>
      <c r="C20" t="s">
        <v>648</v>
      </c>
      <c r="D20" t="s">
        <v>682</v>
      </c>
    </row>
    <row r="21" spans="1:4" x14ac:dyDescent="0.4">
      <c r="A21" s="1">
        <v>44022.160451388889</v>
      </c>
      <c r="B21">
        <v>18259</v>
      </c>
      <c r="C21" t="s">
        <v>639</v>
      </c>
      <c r="D21" t="s">
        <v>683</v>
      </c>
    </row>
    <row r="22" spans="1:4" x14ac:dyDescent="0.4">
      <c r="A22" s="1">
        <v>44022.161145833335</v>
      </c>
      <c r="B22">
        <v>24377</v>
      </c>
      <c r="C22" t="s">
        <v>642</v>
      </c>
      <c r="D22" t="s">
        <v>684</v>
      </c>
    </row>
    <row r="23" spans="1:4" x14ac:dyDescent="0.4">
      <c r="A23" s="1">
        <v>44022.161145833335</v>
      </c>
      <c r="B23">
        <v>30986</v>
      </c>
      <c r="C23" t="s">
        <v>654</v>
      </c>
      <c r="D23" t="s">
        <v>685</v>
      </c>
    </row>
    <row r="24" spans="1:4" x14ac:dyDescent="0.4">
      <c r="A24" s="1">
        <v>44022.164618055554</v>
      </c>
      <c r="B24">
        <v>31312</v>
      </c>
      <c r="C24" t="s">
        <v>655</v>
      </c>
      <c r="D24" t="s">
        <v>686</v>
      </c>
    </row>
    <row r="25" spans="1:4" x14ac:dyDescent="0.4">
      <c r="A25" s="1">
        <v>44022.166701388887</v>
      </c>
      <c r="B25">
        <v>31564</v>
      </c>
      <c r="C25" t="s">
        <v>656</v>
      </c>
      <c r="D25" t="s">
        <v>687</v>
      </c>
    </row>
    <row r="26" spans="1:4" x14ac:dyDescent="0.4">
      <c r="A26" s="1">
        <v>44022.168090277781</v>
      </c>
      <c r="B26">
        <v>31573</v>
      </c>
      <c r="C26" t="s">
        <v>643</v>
      </c>
      <c r="D26" t="s">
        <v>671</v>
      </c>
    </row>
    <row r="27" spans="1:4" x14ac:dyDescent="0.4">
      <c r="A27" s="1">
        <v>44022.168090277781</v>
      </c>
      <c r="B27">
        <v>31643</v>
      </c>
      <c r="C27" t="s">
        <v>645</v>
      </c>
      <c r="D27" t="s">
        <v>672</v>
      </c>
    </row>
    <row r="28" spans="1:4" x14ac:dyDescent="0.4">
      <c r="A28" s="1">
        <v>44022.170868055553</v>
      </c>
      <c r="B28">
        <v>31971</v>
      </c>
      <c r="C28" t="s">
        <v>657</v>
      </c>
      <c r="D28" t="s">
        <v>688</v>
      </c>
    </row>
    <row r="29" spans="1:4" x14ac:dyDescent="0.4">
      <c r="A29" s="1">
        <v>44022.170868055553</v>
      </c>
      <c r="B29">
        <v>32005</v>
      </c>
      <c r="C29" t="s">
        <v>658</v>
      </c>
      <c r="D29" t="s">
        <v>689</v>
      </c>
    </row>
    <row r="30" spans="1:4" x14ac:dyDescent="0.4">
      <c r="A30" s="1">
        <v>44022.172256944446</v>
      </c>
      <c r="B30">
        <v>31939</v>
      </c>
      <c r="C30" t="s">
        <v>646</v>
      </c>
      <c r="D30" t="s">
        <v>673</v>
      </c>
    </row>
    <row r="31" spans="1:4" x14ac:dyDescent="0.4">
      <c r="A31" s="1">
        <v>44022.172256944446</v>
      </c>
      <c r="B31">
        <v>32108</v>
      </c>
      <c r="C31" t="s">
        <v>650</v>
      </c>
      <c r="D31" t="s">
        <v>680</v>
      </c>
    </row>
    <row r="32" spans="1:4" x14ac:dyDescent="0.4">
      <c r="A32" s="1">
        <v>44022.175034722219</v>
      </c>
      <c r="B32">
        <v>32348</v>
      </c>
      <c r="C32" t="s">
        <v>654</v>
      </c>
      <c r="D32" t="s">
        <v>685</v>
      </c>
    </row>
    <row r="33" spans="1:4" x14ac:dyDescent="0.4">
      <c r="A33" s="1">
        <v>44022.175717592596</v>
      </c>
      <c r="B33">
        <v>1</v>
      </c>
      <c r="C33" t="s">
        <v>635</v>
      </c>
      <c r="D33" t="s">
        <v>690</v>
      </c>
    </row>
    <row r="34" spans="1:4" x14ac:dyDescent="0.4">
      <c r="A34" s="1">
        <v>44022.175717592596</v>
      </c>
      <c r="B34">
        <v>32375</v>
      </c>
      <c r="C34" t="s">
        <v>651</v>
      </c>
      <c r="D34" t="s">
        <v>676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1"/>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sheetData>
    <row r="1" spans="1:38" x14ac:dyDescent="0.4">
      <c r="A1" t="s">
        <v>691</v>
      </c>
      <c r="B1" t="s">
        <v>692</v>
      </c>
      <c r="C1" t="s">
        <v>693</v>
      </c>
      <c r="D1" t="s">
        <v>694</v>
      </c>
      <c r="E1" t="s">
        <v>695</v>
      </c>
      <c r="F1" t="s">
        <v>696</v>
      </c>
      <c r="G1" t="s">
        <v>697</v>
      </c>
      <c r="H1" t="s">
        <v>698</v>
      </c>
      <c r="I1" t="s">
        <v>699</v>
      </c>
      <c r="J1" t="s">
        <v>700</v>
      </c>
      <c r="K1" t="s">
        <v>701</v>
      </c>
      <c r="L1" t="s">
        <v>702</v>
      </c>
      <c r="M1" t="s">
        <v>703</v>
      </c>
      <c r="N1" t="s">
        <v>704</v>
      </c>
      <c r="O1" t="s">
        <v>705</v>
      </c>
      <c r="P1" t="s">
        <v>706</v>
      </c>
      <c r="Q1" t="s">
        <v>707</v>
      </c>
      <c r="R1" t="s">
        <v>708</v>
      </c>
      <c r="S1" t="s">
        <v>709</v>
      </c>
      <c r="T1" t="s">
        <v>710</v>
      </c>
      <c r="U1" t="s">
        <v>711</v>
      </c>
      <c r="V1" t="s">
        <v>712</v>
      </c>
      <c r="W1" t="s">
        <v>713</v>
      </c>
      <c r="X1" t="s">
        <v>714</v>
      </c>
      <c r="Y1" t="s">
        <v>715</v>
      </c>
      <c r="Z1" t="s">
        <v>716</v>
      </c>
      <c r="AA1" t="s">
        <v>717</v>
      </c>
      <c r="AB1" t="s">
        <v>718</v>
      </c>
      <c r="AC1" t="s">
        <v>719</v>
      </c>
      <c r="AD1" t="s">
        <v>720</v>
      </c>
      <c r="AE1" t="s">
        <v>721</v>
      </c>
      <c r="AF1" t="s">
        <v>722</v>
      </c>
      <c r="AG1" t="s">
        <v>723</v>
      </c>
      <c r="AH1" t="s">
        <v>724</v>
      </c>
      <c r="AI1" t="s">
        <v>725</v>
      </c>
      <c r="AJ1" t="s">
        <v>726</v>
      </c>
      <c r="AK1" t="s">
        <v>727</v>
      </c>
      <c r="AL1" t="s">
        <v>728</v>
      </c>
    </row>
    <row r="2" spans="1:38" x14ac:dyDescent="0.4">
      <c r="A2" s="1">
        <v>44022.15488425926</v>
      </c>
      <c r="B2">
        <v>70</v>
      </c>
      <c r="C2">
        <v>0</v>
      </c>
      <c r="D2">
        <v>2</v>
      </c>
      <c r="E2">
        <v>3277</v>
      </c>
      <c r="F2">
        <v>18567</v>
      </c>
      <c r="G2">
        <v>-1</v>
      </c>
      <c r="H2">
        <v>96</v>
      </c>
      <c r="I2">
        <v>272</v>
      </c>
      <c r="J2">
        <v>0</v>
      </c>
      <c r="K2">
        <v>0</v>
      </c>
      <c r="L2">
        <v>8167</v>
      </c>
      <c r="M2">
        <v>6</v>
      </c>
      <c r="N2">
        <v>0</v>
      </c>
      <c r="O2">
        <v>24669</v>
      </c>
      <c r="P2">
        <v>0</v>
      </c>
      <c r="Q2">
        <v>0</v>
      </c>
      <c r="R2">
        <v>0</v>
      </c>
      <c r="S2">
        <v>0</v>
      </c>
      <c r="T2">
        <v>0</v>
      </c>
      <c r="U2">
        <v>0</v>
      </c>
      <c r="V2">
        <v>0</v>
      </c>
      <c r="W2">
        <v>0</v>
      </c>
      <c r="X2">
        <v>0</v>
      </c>
      <c r="Y2">
        <v>4912</v>
      </c>
      <c r="Z2">
        <v>0</v>
      </c>
      <c r="AA2">
        <v>0</v>
      </c>
      <c r="AB2">
        <v>0</v>
      </c>
      <c r="AC2">
        <v>0</v>
      </c>
      <c r="AD2">
        <v>0</v>
      </c>
      <c r="AE2">
        <v>0</v>
      </c>
      <c r="AF2">
        <v>0</v>
      </c>
      <c r="AG2">
        <v>0</v>
      </c>
      <c r="AH2">
        <v>0</v>
      </c>
      <c r="AI2">
        <v>0</v>
      </c>
      <c r="AJ2">
        <v>0</v>
      </c>
      <c r="AK2">
        <v>0</v>
      </c>
      <c r="AL2">
        <v>0</v>
      </c>
    </row>
    <row r="3" spans="1:38" x14ac:dyDescent="0.4">
      <c r="A3" s="1">
        <v>44022.155578703707</v>
      </c>
      <c r="B3">
        <v>492</v>
      </c>
      <c r="C3">
        <v>2</v>
      </c>
      <c r="D3">
        <v>1739</v>
      </c>
      <c r="E3">
        <v>3268</v>
      </c>
      <c r="F3">
        <v>18514</v>
      </c>
      <c r="G3">
        <v>-1</v>
      </c>
      <c r="H3">
        <v>0</v>
      </c>
      <c r="I3">
        <v>517</v>
      </c>
      <c r="J3">
        <v>0</v>
      </c>
      <c r="K3">
        <v>0</v>
      </c>
      <c r="L3">
        <v>145280</v>
      </c>
      <c r="M3">
        <v>1039</v>
      </c>
      <c r="N3">
        <v>0</v>
      </c>
      <c r="O3">
        <v>27646</v>
      </c>
      <c r="P3">
        <v>6</v>
      </c>
      <c r="Q3">
        <v>0</v>
      </c>
      <c r="R3">
        <v>0</v>
      </c>
      <c r="S3">
        <v>0</v>
      </c>
      <c r="T3">
        <v>0</v>
      </c>
      <c r="U3">
        <v>0</v>
      </c>
      <c r="V3">
        <v>0</v>
      </c>
      <c r="W3">
        <v>0</v>
      </c>
      <c r="X3">
        <v>0</v>
      </c>
      <c r="Y3">
        <v>95967</v>
      </c>
      <c r="Z3">
        <v>0</v>
      </c>
      <c r="AA3">
        <v>0</v>
      </c>
      <c r="AB3">
        <v>0</v>
      </c>
      <c r="AC3">
        <v>0</v>
      </c>
      <c r="AD3">
        <v>0</v>
      </c>
      <c r="AE3">
        <v>0</v>
      </c>
      <c r="AF3">
        <v>0</v>
      </c>
      <c r="AG3">
        <v>0</v>
      </c>
      <c r="AH3">
        <v>0</v>
      </c>
      <c r="AI3">
        <v>0</v>
      </c>
      <c r="AJ3">
        <v>0</v>
      </c>
      <c r="AK3">
        <v>0</v>
      </c>
      <c r="AL3">
        <v>0</v>
      </c>
    </row>
    <row r="4" spans="1:38" x14ac:dyDescent="0.4">
      <c r="A4" s="1">
        <v>44022.156273148146</v>
      </c>
      <c r="B4">
        <v>516</v>
      </c>
      <c r="C4">
        <v>0</v>
      </c>
      <c r="D4">
        <v>3628</v>
      </c>
      <c r="E4">
        <v>3270</v>
      </c>
      <c r="F4">
        <v>18544</v>
      </c>
      <c r="G4">
        <v>-1</v>
      </c>
      <c r="H4">
        <v>0</v>
      </c>
      <c r="I4">
        <v>181</v>
      </c>
      <c r="J4">
        <v>0</v>
      </c>
      <c r="K4">
        <v>0</v>
      </c>
      <c r="L4">
        <v>274481</v>
      </c>
      <c r="M4">
        <v>2094</v>
      </c>
      <c r="N4">
        <v>1</v>
      </c>
      <c r="O4">
        <v>45527</v>
      </c>
      <c r="P4">
        <v>2</v>
      </c>
      <c r="Q4">
        <v>0</v>
      </c>
      <c r="R4">
        <v>0</v>
      </c>
      <c r="S4">
        <v>0</v>
      </c>
      <c r="T4">
        <v>0</v>
      </c>
      <c r="U4">
        <v>0</v>
      </c>
      <c r="V4">
        <v>0</v>
      </c>
      <c r="W4">
        <v>1</v>
      </c>
      <c r="X4">
        <v>0</v>
      </c>
      <c r="Y4">
        <v>178815</v>
      </c>
      <c r="Z4">
        <v>0</v>
      </c>
      <c r="AA4">
        <v>0</v>
      </c>
      <c r="AB4">
        <v>0</v>
      </c>
      <c r="AC4">
        <v>0</v>
      </c>
      <c r="AD4">
        <v>0</v>
      </c>
      <c r="AE4">
        <v>0</v>
      </c>
      <c r="AF4">
        <v>0</v>
      </c>
      <c r="AG4">
        <v>0</v>
      </c>
      <c r="AH4">
        <v>0</v>
      </c>
      <c r="AI4">
        <v>0</v>
      </c>
      <c r="AJ4">
        <v>0</v>
      </c>
      <c r="AK4">
        <v>0</v>
      </c>
      <c r="AL4">
        <v>0</v>
      </c>
    </row>
    <row r="5" spans="1:38" x14ac:dyDescent="0.4">
      <c r="A5" s="1">
        <v>44022.156967592593</v>
      </c>
      <c r="B5">
        <v>160</v>
      </c>
      <c r="C5">
        <v>0</v>
      </c>
      <c r="D5">
        <v>3286</v>
      </c>
      <c r="E5">
        <v>3273</v>
      </c>
      <c r="F5">
        <v>18568</v>
      </c>
      <c r="G5">
        <v>-1</v>
      </c>
      <c r="H5">
        <v>0</v>
      </c>
      <c r="I5">
        <v>48</v>
      </c>
      <c r="J5">
        <v>0</v>
      </c>
      <c r="K5">
        <v>0</v>
      </c>
      <c r="L5">
        <v>185840</v>
      </c>
      <c r="M5">
        <v>1827</v>
      </c>
      <c r="N5">
        <v>0</v>
      </c>
      <c r="O5">
        <v>31523</v>
      </c>
      <c r="P5">
        <v>0</v>
      </c>
      <c r="Q5">
        <v>0</v>
      </c>
      <c r="R5">
        <v>0</v>
      </c>
      <c r="S5">
        <v>0</v>
      </c>
      <c r="T5">
        <v>0</v>
      </c>
      <c r="U5">
        <v>0</v>
      </c>
      <c r="V5">
        <v>0</v>
      </c>
      <c r="W5">
        <v>0</v>
      </c>
      <c r="X5">
        <v>0</v>
      </c>
      <c r="Y5">
        <v>122965</v>
      </c>
      <c r="Z5">
        <v>0</v>
      </c>
      <c r="AA5">
        <v>0</v>
      </c>
      <c r="AB5">
        <v>0</v>
      </c>
      <c r="AC5">
        <v>0</v>
      </c>
      <c r="AD5">
        <v>0</v>
      </c>
      <c r="AE5">
        <v>0</v>
      </c>
      <c r="AF5">
        <v>0</v>
      </c>
      <c r="AG5">
        <v>0</v>
      </c>
      <c r="AH5">
        <v>0</v>
      </c>
      <c r="AI5">
        <v>0</v>
      </c>
      <c r="AJ5">
        <v>0</v>
      </c>
      <c r="AK5">
        <v>0</v>
      </c>
      <c r="AL5">
        <v>0</v>
      </c>
    </row>
    <row r="6" spans="1:38" x14ac:dyDescent="0.4">
      <c r="A6" s="1">
        <v>44022.15766203704</v>
      </c>
      <c r="B6">
        <v>571</v>
      </c>
      <c r="C6">
        <v>0</v>
      </c>
      <c r="D6">
        <v>3646</v>
      </c>
      <c r="E6">
        <v>3277</v>
      </c>
      <c r="F6">
        <v>18595</v>
      </c>
      <c r="G6">
        <v>-1</v>
      </c>
      <c r="H6">
        <v>0</v>
      </c>
      <c r="I6">
        <v>3</v>
      </c>
      <c r="J6">
        <v>0</v>
      </c>
      <c r="K6">
        <v>0</v>
      </c>
      <c r="L6">
        <v>196034</v>
      </c>
      <c r="M6">
        <v>1993</v>
      </c>
      <c r="N6">
        <v>0</v>
      </c>
      <c r="O6">
        <v>26011</v>
      </c>
      <c r="P6">
        <v>0</v>
      </c>
      <c r="Q6">
        <v>0</v>
      </c>
      <c r="R6">
        <v>0</v>
      </c>
      <c r="S6">
        <v>0</v>
      </c>
      <c r="T6">
        <v>0</v>
      </c>
      <c r="U6">
        <v>0</v>
      </c>
      <c r="V6">
        <v>0</v>
      </c>
      <c r="W6">
        <v>0</v>
      </c>
      <c r="X6">
        <v>0</v>
      </c>
      <c r="Y6">
        <v>130534</v>
      </c>
      <c r="Z6">
        <v>0</v>
      </c>
      <c r="AA6">
        <v>0</v>
      </c>
      <c r="AB6">
        <v>0</v>
      </c>
      <c r="AC6">
        <v>0</v>
      </c>
      <c r="AD6">
        <v>0</v>
      </c>
      <c r="AE6">
        <v>0</v>
      </c>
      <c r="AF6">
        <v>0</v>
      </c>
      <c r="AG6">
        <v>0</v>
      </c>
      <c r="AH6">
        <v>0</v>
      </c>
      <c r="AI6">
        <v>0</v>
      </c>
      <c r="AJ6">
        <v>0</v>
      </c>
      <c r="AK6">
        <v>0</v>
      </c>
      <c r="AL6">
        <v>0</v>
      </c>
    </row>
    <row r="7" spans="1:38" x14ac:dyDescent="0.4">
      <c r="A7" s="1">
        <v>44022.158356481479</v>
      </c>
      <c r="B7">
        <v>504</v>
      </c>
      <c r="C7">
        <v>0</v>
      </c>
      <c r="D7">
        <v>3763</v>
      </c>
      <c r="E7">
        <v>3280</v>
      </c>
      <c r="F7">
        <v>18625</v>
      </c>
      <c r="G7">
        <v>-1</v>
      </c>
      <c r="H7">
        <v>0</v>
      </c>
      <c r="I7">
        <v>21</v>
      </c>
      <c r="J7">
        <v>0</v>
      </c>
      <c r="K7">
        <v>0</v>
      </c>
      <c r="L7">
        <v>209317</v>
      </c>
      <c r="M7">
        <v>2136</v>
      </c>
      <c r="N7">
        <v>0</v>
      </c>
      <c r="O7">
        <v>26365</v>
      </c>
      <c r="P7">
        <v>0</v>
      </c>
      <c r="Q7">
        <v>0</v>
      </c>
      <c r="R7">
        <v>0</v>
      </c>
      <c r="S7">
        <v>0</v>
      </c>
      <c r="T7">
        <v>0</v>
      </c>
      <c r="U7">
        <v>0</v>
      </c>
      <c r="V7">
        <v>0</v>
      </c>
      <c r="W7">
        <v>0</v>
      </c>
      <c r="X7">
        <v>0</v>
      </c>
      <c r="Y7">
        <v>138382</v>
      </c>
      <c r="Z7">
        <v>0</v>
      </c>
      <c r="AA7">
        <v>0</v>
      </c>
      <c r="AB7">
        <v>0</v>
      </c>
      <c r="AC7">
        <v>0</v>
      </c>
      <c r="AD7">
        <v>0</v>
      </c>
      <c r="AE7">
        <v>0</v>
      </c>
      <c r="AF7">
        <v>0</v>
      </c>
      <c r="AG7">
        <v>0</v>
      </c>
      <c r="AH7">
        <v>0</v>
      </c>
      <c r="AI7">
        <v>0</v>
      </c>
      <c r="AJ7">
        <v>0</v>
      </c>
      <c r="AK7">
        <v>0</v>
      </c>
      <c r="AL7">
        <v>0</v>
      </c>
    </row>
    <row r="8" spans="1:38" x14ac:dyDescent="0.4">
      <c r="A8" s="1">
        <v>44022.159062500003</v>
      </c>
      <c r="B8">
        <v>434</v>
      </c>
      <c r="C8">
        <v>2</v>
      </c>
      <c r="D8">
        <v>3654</v>
      </c>
      <c r="E8">
        <v>3282</v>
      </c>
      <c r="F8">
        <v>18657</v>
      </c>
      <c r="G8">
        <v>-1</v>
      </c>
      <c r="H8">
        <v>0</v>
      </c>
      <c r="I8">
        <v>3</v>
      </c>
      <c r="J8">
        <v>0</v>
      </c>
      <c r="K8">
        <v>0</v>
      </c>
      <c r="L8">
        <v>189677</v>
      </c>
      <c r="M8">
        <v>2092</v>
      </c>
      <c r="N8">
        <v>0</v>
      </c>
      <c r="O8">
        <v>26505</v>
      </c>
      <c r="P8">
        <v>0</v>
      </c>
      <c r="Q8">
        <v>0</v>
      </c>
      <c r="R8">
        <v>0</v>
      </c>
      <c r="S8">
        <v>0</v>
      </c>
      <c r="T8">
        <v>0</v>
      </c>
      <c r="U8">
        <v>0</v>
      </c>
      <c r="V8">
        <v>0</v>
      </c>
      <c r="W8">
        <v>0</v>
      </c>
      <c r="X8">
        <v>0</v>
      </c>
      <c r="Y8">
        <v>126286</v>
      </c>
      <c r="Z8">
        <v>0</v>
      </c>
      <c r="AA8">
        <v>0</v>
      </c>
      <c r="AB8">
        <v>0</v>
      </c>
      <c r="AC8">
        <v>0</v>
      </c>
      <c r="AD8">
        <v>0</v>
      </c>
      <c r="AE8">
        <v>0</v>
      </c>
      <c r="AF8">
        <v>0</v>
      </c>
      <c r="AG8">
        <v>0</v>
      </c>
      <c r="AH8">
        <v>0</v>
      </c>
      <c r="AI8">
        <v>0</v>
      </c>
      <c r="AJ8">
        <v>0</v>
      </c>
      <c r="AK8">
        <v>0</v>
      </c>
      <c r="AL8">
        <v>0</v>
      </c>
    </row>
    <row r="9" spans="1:38" x14ac:dyDescent="0.4">
      <c r="A9" s="1">
        <v>44022.159756944442</v>
      </c>
      <c r="B9">
        <v>469</v>
      </c>
      <c r="C9">
        <v>64</v>
      </c>
      <c r="D9">
        <v>3761</v>
      </c>
      <c r="E9">
        <v>3282</v>
      </c>
      <c r="F9">
        <v>18687</v>
      </c>
      <c r="G9">
        <v>-1</v>
      </c>
      <c r="H9">
        <v>0</v>
      </c>
      <c r="I9">
        <v>5</v>
      </c>
      <c r="J9">
        <v>0</v>
      </c>
      <c r="K9">
        <v>0</v>
      </c>
      <c r="L9">
        <v>196381</v>
      </c>
      <c r="M9">
        <v>2177</v>
      </c>
      <c r="N9">
        <v>0</v>
      </c>
      <c r="O9">
        <v>28121</v>
      </c>
      <c r="P9">
        <v>0</v>
      </c>
      <c r="Q9">
        <v>0</v>
      </c>
      <c r="R9">
        <v>0</v>
      </c>
      <c r="S9">
        <v>0</v>
      </c>
      <c r="T9">
        <v>0</v>
      </c>
      <c r="U9">
        <v>0</v>
      </c>
      <c r="V9">
        <v>0</v>
      </c>
      <c r="W9">
        <v>0</v>
      </c>
      <c r="X9">
        <v>0</v>
      </c>
      <c r="Y9">
        <v>130412</v>
      </c>
      <c r="Z9">
        <v>0</v>
      </c>
      <c r="AA9">
        <v>0</v>
      </c>
      <c r="AB9">
        <v>0</v>
      </c>
      <c r="AC9">
        <v>0</v>
      </c>
      <c r="AD9">
        <v>0</v>
      </c>
      <c r="AE9">
        <v>0</v>
      </c>
      <c r="AF9">
        <v>0</v>
      </c>
      <c r="AG9">
        <v>0</v>
      </c>
      <c r="AH9">
        <v>0</v>
      </c>
      <c r="AI9">
        <v>0</v>
      </c>
      <c r="AJ9">
        <v>0</v>
      </c>
      <c r="AK9">
        <v>0</v>
      </c>
      <c r="AL9">
        <v>0</v>
      </c>
    </row>
    <row r="10" spans="1:38" x14ac:dyDescent="0.4">
      <c r="A10" s="1">
        <v>44022.160451388889</v>
      </c>
      <c r="B10">
        <v>419</v>
      </c>
      <c r="C10">
        <v>0</v>
      </c>
      <c r="D10">
        <v>3749</v>
      </c>
      <c r="E10">
        <v>3285</v>
      </c>
      <c r="F10">
        <v>18718</v>
      </c>
      <c r="G10">
        <v>-1</v>
      </c>
      <c r="H10">
        <v>0</v>
      </c>
      <c r="I10">
        <v>282</v>
      </c>
      <c r="J10">
        <v>0</v>
      </c>
      <c r="K10">
        <v>0</v>
      </c>
      <c r="L10">
        <v>193444</v>
      </c>
      <c r="M10">
        <v>2066</v>
      </c>
      <c r="N10">
        <v>0</v>
      </c>
      <c r="O10">
        <v>25367</v>
      </c>
      <c r="P10">
        <v>0</v>
      </c>
      <c r="Q10">
        <v>0</v>
      </c>
      <c r="R10">
        <v>0</v>
      </c>
      <c r="S10">
        <v>0</v>
      </c>
      <c r="T10">
        <v>0</v>
      </c>
      <c r="U10">
        <v>0</v>
      </c>
      <c r="V10">
        <v>0</v>
      </c>
      <c r="W10">
        <v>0</v>
      </c>
      <c r="X10">
        <v>0</v>
      </c>
      <c r="Y10">
        <v>128575</v>
      </c>
      <c r="Z10">
        <v>0</v>
      </c>
      <c r="AA10">
        <v>0</v>
      </c>
      <c r="AB10">
        <v>0</v>
      </c>
      <c r="AC10">
        <v>0</v>
      </c>
      <c r="AD10">
        <v>0</v>
      </c>
      <c r="AE10">
        <v>0</v>
      </c>
      <c r="AF10">
        <v>0</v>
      </c>
      <c r="AG10">
        <v>0</v>
      </c>
      <c r="AH10">
        <v>0</v>
      </c>
      <c r="AI10">
        <v>0</v>
      </c>
      <c r="AJ10">
        <v>0</v>
      </c>
      <c r="AK10">
        <v>0</v>
      </c>
      <c r="AL10">
        <v>0</v>
      </c>
    </row>
    <row r="11" spans="1:38" x14ac:dyDescent="0.4">
      <c r="A11" s="1">
        <v>44022.161145833335</v>
      </c>
      <c r="B11">
        <v>480</v>
      </c>
      <c r="C11">
        <v>0</v>
      </c>
      <c r="D11">
        <v>3802</v>
      </c>
      <c r="E11">
        <v>3287</v>
      </c>
      <c r="F11">
        <v>18747</v>
      </c>
      <c r="G11">
        <v>-1</v>
      </c>
      <c r="H11">
        <v>0</v>
      </c>
      <c r="I11">
        <v>54</v>
      </c>
      <c r="J11">
        <v>0</v>
      </c>
      <c r="K11">
        <v>0</v>
      </c>
      <c r="L11">
        <v>196196</v>
      </c>
      <c r="M11">
        <v>2123</v>
      </c>
      <c r="N11">
        <v>0</v>
      </c>
      <c r="O11">
        <v>25522</v>
      </c>
      <c r="P11">
        <v>0</v>
      </c>
      <c r="Q11">
        <v>0</v>
      </c>
      <c r="R11">
        <v>0</v>
      </c>
      <c r="S11">
        <v>0</v>
      </c>
      <c r="T11">
        <v>0</v>
      </c>
      <c r="U11">
        <v>0</v>
      </c>
      <c r="V11">
        <v>0</v>
      </c>
      <c r="W11">
        <v>0</v>
      </c>
      <c r="X11">
        <v>0</v>
      </c>
      <c r="Y11">
        <v>130353</v>
      </c>
      <c r="Z11">
        <v>0</v>
      </c>
      <c r="AA11">
        <v>0</v>
      </c>
      <c r="AB11">
        <v>0</v>
      </c>
      <c r="AC11">
        <v>0</v>
      </c>
      <c r="AD11">
        <v>0</v>
      </c>
      <c r="AE11">
        <v>0</v>
      </c>
      <c r="AF11">
        <v>0</v>
      </c>
      <c r="AG11">
        <v>0</v>
      </c>
      <c r="AH11">
        <v>0</v>
      </c>
      <c r="AI11">
        <v>0</v>
      </c>
      <c r="AJ11">
        <v>0</v>
      </c>
      <c r="AK11">
        <v>0</v>
      </c>
      <c r="AL11">
        <v>0</v>
      </c>
    </row>
    <row r="12" spans="1:38" x14ac:dyDescent="0.4">
      <c r="A12" s="1">
        <v>44022.161840277775</v>
      </c>
      <c r="B12">
        <v>339</v>
      </c>
      <c r="C12">
        <v>0</v>
      </c>
      <c r="D12">
        <v>1302</v>
      </c>
      <c r="E12">
        <v>3290</v>
      </c>
      <c r="F12">
        <v>18773</v>
      </c>
      <c r="G12">
        <v>-1</v>
      </c>
      <c r="H12">
        <v>0</v>
      </c>
      <c r="I12">
        <v>5</v>
      </c>
      <c r="J12">
        <v>0</v>
      </c>
      <c r="K12">
        <v>0</v>
      </c>
      <c r="L12">
        <v>154043</v>
      </c>
      <c r="M12">
        <v>1562</v>
      </c>
      <c r="N12">
        <v>0</v>
      </c>
      <c r="O12">
        <v>27051</v>
      </c>
      <c r="P12">
        <v>0</v>
      </c>
      <c r="Q12">
        <v>0</v>
      </c>
      <c r="R12">
        <v>0</v>
      </c>
      <c r="S12">
        <v>0</v>
      </c>
      <c r="T12">
        <v>0</v>
      </c>
      <c r="U12">
        <v>0</v>
      </c>
      <c r="V12">
        <v>0</v>
      </c>
      <c r="W12">
        <v>0</v>
      </c>
      <c r="X12">
        <v>0</v>
      </c>
      <c r="Y12">
        <v>102393</v>
      </c>
      <c r="Z12">
        <v>0</v>
      </c>
      <c r="AA12">
        <v>0</v>
      </c>
      <c r="AB12">
        <v>0</v>
      </c>
      <c r="AC12">
        <v>0</v>
      </c>
      <c r="AD12">
        <v>0</v>
      </c>
      <c r="AE12">
        <v>0</v>
      </c>
      <c r="AF12">
        <v>0</v>
      </c>
      <c r="AG12">
        <v>0</v>
      </c>
      <c r="AH12">
        <v>0</v>
      </c>
      <c r="AI12">
        <v>0</v>
      </c>
      <c r="AJ12">
        <v>0</v>
      </c>
      <c r="AK12">
        <v>0</v>
      </c>
      <c r="AL12">
        <v>0</v>
      </c>
    </row>
    <row r="13" spans="1:38" x14ac:dyDescent="0.4">
      <c r="A13" s="1">
        <v>44022.162534722222</v>
      </c>
      <c r="B13">
        <v>500</v>
      </c>
      <c r="C13">
        <v>0</v>
      </c>
      <c r="D13">
        <v>3760</v>
      </c>
      <c r="E13">
        <v>3291</v>
      </c>
      <c r="F13">
        <v>18798</v>
      </c>
      <c r="G13">
        <v>-1</v>
      </c>
      <c r="H13">
        <v>0</v>
      </c>
      <c r="I13">
        <v>21</v>
      </c>
      <c r="J13">
        <v>0</v>
      </c>
      <c r="K13">
        <v>0</v>
      </c>
      <c r="L13">
        <v>187925</v>
      </c>
      <c r="M13">
        <v>2154</v>
      </c>
      <c r="N13">
        <v>0</v>
      </c>
      <c r="O13">
        <v>25482</v>
      </c>
      <c r="P13">
        <v>0</v>
      </c>
      <c r="Q13">
        <v>0</v>
      </c>
      <c r="R13">
        <v>0</v>
      </c>
      <c r="S13">
        <v>0</v>
      </c>
      <c r="T13">
        <v>0</v>
      </c>
      <c r="U13">
        <v>0</v>
      </c>
      <c r="V13">
        <v>0</v>
      </c>
      <c r="W13">
        <v>0</v>
      </c>
      <c r="X13">
        <v>0</v>
      </c>
      <c r="Y13">
        <v>124934</v>
      </c>
      <c r="Z13">
        <v>0</v>
      </c>
      <c r="AA13">
        <v>0</v>
      </c>
      <c r="AB13">
        <v>0</v>
      </c>
      <c r="AC13">
        <v>0</v>
      </c>
      <c r="AD13">
        <v>0</v>
      </c>
      <c r="AE13">
        <v>0</v>
      </c>
      <c r="AF13">
        <v>0</v>
      </c>
      <c r="AG13">
        <v>0</v>
      </c>
      <c r="AH13">
        <v>0</v>
      </c>
      <c r="AI13">
        <v>0</v>
      </c>
      <c r="AJ13">
        <v>0</v>
      </c>
      <c r="AK13">
        <v>0</v>
      </c>
      <c r="AL13">
        <v>0</v>
      </c>
    </row>
    <row r="14" spans="1:38" x14ac:dyDescent="0.4">
      <c r="A14" s="1">
        <v>44022.163229166668</v>
      </c>
      <c r="B14">
        <v>533</v>
      </c>
      <c r="C14">
        <v>0</v>
      </c>
      <c r="D14">
        <v>3878</v>
      </c>
      <c r="E14">
        <v>3295</v>
      </c>
      <c r="F14">
        <v>18830</v>
      </c>
      <c r="G14">
        <v>-1</v>
      </c>
      <c r="H14">
        <v>0</v>
      </c>
      <c r="I14">
        <v>123</v>
      </c>
      <c r="J14">
        <v>0</v>
      </c>
      <c r="K14">
        <v>0</v>
      </c>
      <c r="L14">
        <v>198400</v>
      </c>
      <c r="M14">
        <v>2362</v>
      </c>
      <c r="N14">
        <v>0</v>
      </c>
      <c r="O14">
        <v>24613</v>
      </c>
      <c r="P14">
        <v>0</v>
      </c>
      <c r="Q14">
        <v>0</v>
      </c>
      <c r="R14">
        <v>0</v>
      </c>
      <c r="S14">
        <v>0</v>
      </c>
      <c r="T14">
        <v>0</v>
      </c>
      <c r="U14">
        <v>0</v>
      </c>
      <c r="V14">
        <v>0</v>
      </c>
      <c r="W14">
        <v>0</v>
      </c>
      <c r="X14">
        <v>0</v>
      </c>
      <c r="Y14">
        <v>132545</v>
      </c>
      <c r="Z14">
        <v>0</v>
      </c>
      <c r="AA14">
        <v>0</v>
      </c>
      <c r="AB14">
        <v>0</v>
      </c>
      <c r="AC14">
        <v>0</v>
      </c>
      <c r="AD14">
        <v>0</v>
      </c>
      <c r="AE14">
        <v>0</v>
      </c>
      <c r="AF14">
        <v>0</v>
      </c>
      <c r="AG14">
        <v>0</v>
      </c>
      <c r="AH14">
        <v>0</v>
      </c>
      <c r="AI14">
        <v>0</v>
      </c>
      <c r="AJ14">
        <v>0</v>
      </c>
      <c r="AK14">
        <v>0</v>
      </c>
      <c r="AL14">
        <v>0</v>
      </c>
    </row>
    <row r="15" spans="1:38" x14ac:dyDescent="0.4">
      <c r="A15" s="1">
        <v>44022.163923611108</v>
      </c>
      <c r="B15">
        <v>451</v>
      </c>
      <c r="C15">
        <v>4</v>
      </c>
      <c r="D15">
        <v>3804</v>
      </c>
      <c r="E15">
        <v>3296</v>
      </c>
      <c r="F15">
        <v>18857</v>
      </c>
      <c r="G15">
        <v>-1</v>
      </c>
      <c r="H15">
        <v>0</v>
      </c>
      <c r="I15">
        <v>72</v>
      </c>
      <c r="J15">
        <v>0</v>
      </c>
      <c r="K15">
        <v>0</v>
      </c>
      <c r="L15">
        <v>191015</v>
      </c>
      <c r="M15">
        <v>2164</v>
      </c>
      <c r="N15">
        <v>0</v>
      </c>
      <c r="O15">
        <v>23977</v>
      </c>
      <c r="P15">
        <v>0</v>
      </c>
      <c r="Q15">
        <v>0</v>
      </c>
      <c r="R15">
        <v>0</v>
      </c>
      <c r="S15">
        <v>0</v>
      </c>
      <c r="T15">
        <v>0</v>
      </c>
      <c r="U15">
        <v>0</v>
      </c>
      <c r="V15">
        <v>0</v>
      </c>
      <c r="W15">
        <v>0</v>
      </c>
      <c r="X15">
        <v>0</v>
      </c>
      <c r="Y15">
        <v>125990</v>
      </c>
      <c r="Z15">
        <v>0</v>
      </c>
      <c r="AA15">
        <v>0</v>
      </c>
      <c r="AB15">
        <v>0</v>
      </c>
      <c r="AC15">
        <v>0</v>
      </c>
      <c r="AD15">
        <v>0</v>
      </c>
      <c r="AE15">
        <v>0</v>
      </c>
      <c r="AF15">
        <v>0</v>
      </c>
      <c r="AG15">
        <v>0</v>
      </c>
      <c r="AH15">
        <v>0</v>
      </c>
      <c r="AI15">
        <v>0</v>
      </c>
      <c r="AJ15">
        <v>0</v>
      </c>
      <c r="AK15">
        <v>0</v>
      </c>
      <c r="AL15">
        <v>0</v>
      </c>
    </row>
    <row r="16" spans="1:38" x14ac:dyDescent="0.4">
      <c r="A16" s="1">
        <v>44022.164618055554</v>
      </c>
      <c r="B16">
        <v>449</v>
      </c>
      <c r="C16">
        <v>2</v>
      </c>
      <c r="D16">
        <v>3820</v>
      </c>
      <c r="E16">
        <v>3300</v>
      </c>
      <c r="F16">
        <v>18888</v>
      </c>
      <c r="G16">
        <v>-1</v>
      </c>
      <c r="H16">
        <v>0</v>
      </c>
      <c r="I16">
        <v>6</v>
      </c>
      <c r="J16">
        <v>0</v>
      </c>
      <c r="K16">
        <v>0</v>
      </c>
      <c r="L16">
        <v>196062</v>
      </c>
      <c r="M16">
        <v>2068</v>
      </c>
      <c r="N16">
        <v>0</v>
      </c>
      <c r="O16">
        <v>25306</v>
      </c>
      <c r="P16">
        <v>0</v>
      </c>
      <c r="Q16">
        <v>0</v>
      </c>
      <c r="R16">
        <v>0</v>
      </c>
      <c r="S16">
        <v>0</v>
      </c>
      <c r="T16">
        <v>0</v>
      </c>
      <c r="U16">
        <v>0</v>
      </c>
      <c r="V16">
        <v>0</v>
      </c>
      <c r="W16">
        <v>0</v>
      </c>
      <c r="X16">
        <v>0</v>
      </c>
      <c r="Y16">
        <v>130964</v>
      </c>
      <c r="Z16">
        <v>0</v>
      </c>
      <c r="AA16">
        <v>0</v>
      </c>
      <c r="AB16">
        <v>0</v>
      </c>
      <c r="AC16">
        <v>0</v>
      </c>
      <c r="AD16">
        <v>0</v>
      </c>
      <c r="AE16">
        <v>0</v>
      </c>
      <c r="AF16">
        <v>0</v>
      </c>
      <c r="AG16">
        <v>0</v>
      </c>
      <c r="AH16">
        <v>0</v>
      </c>
      <c r="AI16">
        <v>0</v>
      </c>
      <c r="AJ16">
        <v>0</v>
      </c>
      <c r="AK16">
        <v>0</v>
      </c>
      <c r="AL16">
        <v>0</v>
      </c>
    </row>
    <row r="17" spans="1:38" x14ac:dyDescent="0.4">
      <c r="A17" s="1">
        <v>44022.165312500001</v>
      </c>
      <c r="B17">
        <v>507</v>
      </c>
      <c r="C17">
        <v>0</v>
      </c>
      <c r="D17">
        <v>3893</v>
      </c>
      <c r="E17">
        <v>3303</v>
      </c>
      <c r="F17">
        <v>18920</v>
      </c>
      <c r="G17">
        <v>-1</v>
      </c>
      <c r="H17">
        <v>0</v>
      </c>
      <c r="I17">
        <v>0</v>
      </c>
      <c r="J17">
        <v>0</v>
      </c>
      <c r="K17">
        <v>0</v>
      </c>
      <c r="L17">
        <v>195501</v>
      </c>
      <c r="M17">
        <v>2111</v>
      </c>
      <c r="N17">
        <v>0</v>
      </c>
      <c r="O17">
        <v>25354</v>
      </c>
      <c r="P17">
        <v>0</v>
      </c>
      <c r="Q17">
        <v>0</v>
      </c>
      <c r="R17">
        <v>0</v>
      </c>
      <c r="S17">
        <v>0</v>
      </c>
      <c r="T17">
        <v>0</v>
      </c>
      <c r="U17">
        <v>0</v>
      </c>
      <c r="V17">
        <v>0</v>
      </c>
      <c r="W17">
        <v>0</v>
      </c>
      <c r="X17">
        <v>0</v>
      </c>
      <c r="Y17">
        <v>130627</v>
      </c>
      <c r="Z17">
        <v>0</v>
      </c>
      <c r="AA17">
        <v>0</v>
      </c>
      <c r="AB17">
        <v>0</v>
      </c>
      <c r="AC17">
        <v>0</v>
      </c>
      <c r="AD17">
        <v>0</v>
      </c>
      <c r="AE17">
        <v>0</v>
      </c>
      <c r="AF17">
        <v>0</v>
      </c>
      <c r="AG17">
        <v>0</v>
      </c>
      <c r="AH17">
        <v>0</v>
      </c>
      <c r="AI17">
        <v>0</v>
      </c>
      <c r="AJ17">
        <v>0</v>
      </c>
      <c r="AK17">
        <v>0</v>
      </c>
      <c r="AL17">
        <v>0</v>
      </c>
    </row>
    <row r="18" spans="1:38" x14ac:dyDescent="0.4">
      <c r="A18" s="1">
        <v>44022.166006944448</v>
      </c>
      <c r="B18">
        <v>597</v>
      </c>
      <c r="C18">
        <v>0</v>
      </c>
      <c r="D18">
        <v>3569</v>
      </c>
      <c r="E18">
        <v>3306</v>
      </c>
      <c r="F18">
        <v>18970</v>
      </c>
      <c r="G18">
        <v>-1</v>
      </c>
      <c r="H18">
        <v>0</v>
      </c>
      <c r="I18">
        <v>0</v>
      </c>
      <c r="J18">
        <v>0</v>
      </c>
      <c r="K18">
        <v>0</v>
      </c>
      <c r="L18">
        <v>219585</v>
      </c>
      <c r="M18">
        <v>2175</v>
      </c>
      <c r="N18">
        <v>0</v>
      </c>
      <c r="O18">
        <v>26683</v>
      </c>
      <c r="P18">
        <v>4</v>
      </c>
      <c r="Q18">
        <v>0</v>
      </c>
      <c r="R18">
        <v>0</v>
      </c>
      <c r="S18">
        <v>0</v>
      </c>
      <c r="T18">
        <v>0</v>
      </c>
      <c r="U18">
        <v>0</v>
      </c>
      <c r="V18">
        <v>0</v>
      </c>
      <c r="W18">
        <v>0</v>
      </c>
      <c r="X18">
        <v>0</v>
      </c>
      <c r="Y18">
        <v>145045</v>
      </c>
      <c r="Z18">
        <v>0</v>
      </c>
      <c r="AA18">
        <v>0</v>
      </c>
      <c r="AB18">
        <v>0</v>
      </c>
      <c r="AC18">
        <v>0</v>
      </c>
      <c r="AD18">
        <v>0</v>
      </c>
      <c r="AE18">
        <v>0</v>
      </c>
      <c r="AF18">
        <v>0</v>
      </c>
      <c r="AG18">
        <v>0</v>
      </c>
      <c r="AH18">
        <v>0</v>
      </c>
      <c r="AI18">
        <v>0</v>
      </c>
      <c r="AJ18">
        <v>0</v>
      </c>
      <c r="AK18">
        <v>0</v>
      </c>
      <c r="AL18">
        <v>0</v>
      </c>
    </row>
    <row r="19" spans="1:38" x14ac:dyDescent="0.4">
      <c r="A19" s="1">
        <v>44022.166701388887</v>
      </c>
      <c r="B19">
        <v>625</v>
      </c>
      <c r="C19">
        <v>0</v>
      </c>
      <c r="D19">
        <v>3843</v>
      </c>
      <c r="E19">
        <v>3309</v>
      </c>
      <c r="F19">
        <v>19002</v>
      </c>
      <c r="G19">
        <v>-1</v>
      </c>
      <c r="H19">
        <v>0</v>
      </c>
      <c r="I19">
        <v>10</v>
      </c>
      <c r="J19">
        <v>0</v>
      </c>
      <c r="K19">
        <v>0</v>
      </c>
      <c r="L19">
        <v>218925</v>
      </c>
      <c r="M19">
        <v>2215</v>
      </c>
      <c r="N19">
        <v>0</v>
      </c>
      <c r="O19">
        <v>26265</v>
      </c>
      <c r="P19">
        <v>0</v>
      </c>
      <c r="Q19">
        <v>0</v>
      </c>
      <c r="R19">
        <v>0</v>
      </c>
      <c r="S19">
        <v>0</v>
      </c>
      <c r="T19">
        <v>0</v>
      </c>
      <c r="U19">
        <v>0</v>
      </c>
      <c r="V19">
        <v>0</v>
      </c>
      <c r="W19">
        <v>0</v>
      </c>
      <c r="X19">
        <v>0</v>
      </c>
      <c r="Y19">
        <v>128710</v>
      </c>
      <c r="Z19">
        <v>0</v>
      </c>
      <c r="AA19">
        <v>0</v>
      </c>
      <c r="AB19">
        <v>0</v>
      </c>
      <c r="AC19">
        <v>0</v>
      </c>
      <c r="AD19">
        <v>0</v>
      </c>
      <c r="AE19">
        <v>0</v>
      </c>
      <c r="AF19">
        <v>0</v>
      </c>
      <c r="AG19">
        <v>0</v>
      </c>
      <c r="AH19">
        <v>0</v>
      </c>
      <c r="AI19">
        <v>0</v>
      </c>
      <c r="AJ19">
        <v>0</v>
      </c>
      <c r="AK19">
        <v>0</v>
      </c>
      <c r="AL19">
        <v>0</v>
      </c>
    </row>
    <row r="20" spans="1:38" x14ac:dyDescent="0.4">
      <c r="A20" s="1">
        <v>44022.167395833334</v>
      </c>
      <c r="B20">
        <v>191</v>
      </c>
      <c r="C20">
        <v>0</v>
      </c>
      <c r="D20">
        <v>1415</v>
      </c>
      <c r="E20">
        <v>3509</v>
      </c>
      <c r="F20">
        <v>19032</v>
      </c>
      <c r="G20">
        <v>-1</v>
      </c>
      <c r="H20">
        <v>0</v>
      </c>
      <c r="I20">
        <v>285</v>
      </c>
      <c r="J20">
        <v>0</v>
      </c>
      <c r="K20">
        <v>0</v>
      </c>
      <c r="L20">
        <v>157089</v>
      </c>
      <c r="M20">
        <v>1640</v>
      </c>
      <c r="N20">
        <v>0</v>
      </c>
      <c r="O20">
        <v>41144</v>
      </c>
      <c r="P20">
        <v>0</v>
      </c>
      <c r="Q20">
        <v>0</v>
      </c>
      <c r="R20">
        <v>0</v>
      </c>
      <c r="S20">
        <v>0</v>
      </c>
      <c r="T20">
        <v>0</v>
      </c>
      <c r="U20">
        <v>0</v>
      </c>
      <c r="V20">
        <v>0</v>
      </c>
      <c r="W20">
        <v>0</v>
      </c>
      <c r="X20">
        <v>0</v>
      </c>
      <c r="Y20">
        <v>106866</v>
      </c>
      <c r="Z20">
        <v>0</v>
      </c>
      <c r="AA20">
        <v>0</v>
      </c>
      <c r="AB20">
        <v>0</v>
      </c>
      <c r="AC20">
        <v>0</v>
      </c>
      <c r="AD20">
        <v>0</v>
      </c>
      <c r="AE20">
        <v>0</v>
      </c>
      <c r="AF20">
        <v>0</v>
      </c>
      <c r="AG20">
        <v>0</v>
      </c>
      <c r="AH20">
        <v>0</v>
      </c>
      <c r="AI20">
        <v>0</v>
      </c>
      <c r="AJ20">
        <v>0</v>
      </c>
      <c r="AK20">
        <v>0</v>
      </c>
      <c r="AL20">
        <v>0</v>
      </c>
    </row>
    <row r="21" spans="1:38" x14ac:dyDescent="0.4">
      <c r="A21" s="1">
        <v>44022.168090277781</v>
      </c>
      <c r="B21">
        <v>557</v>
      </c>
      <c r="C21">
        <v>0</v>
      </c>
      <c r="D21">
        <v>3757</v>
      </c>
      <c r="E21">
        <v>3514</v>
      </c>
      <c r="F21">
        <v>19061</v>
      </c>
      <c r="G21">
        <v>-1</v>
      </c>
      <c r="H21">
        <v>0</v>
      </c>
      <c r="I21">
        <v>432</v>
      </c>
      <c r="J21">
        <v>0</v>
      </c>
      <c r="K21">
        <v>0</v>
      </c>
      <c r="L21">
        <v>187083</v>
      </c>
      <c r="M21">
        <v>2085</v>
      </c>
      <c r="N21">
        <v>0</v>
      </c>
      <c r="O21">
        <v>25509</v>
      </c>
      <c r="P21">
        <v>0</v>
      </c>
      <c r="Q21">
        <v>0</v>
      </c>
      <c r="R21">
        <v>0</v>
      </c>
      <c r="S21">
        <v>0</v>
      </c>
      <c r="T21">
        <v>0</v>
      </c>
      <c r="U21">
        <v>0</v>
      </c>
      <c r="V21">
        <v>0</v>
      </c>
      <c r="W21">
        <v>0</v>
      </c>
      <c r="X21">
        <v>0</v>
      </c>
      <c r="Y21">
        <v>125142</v>
      </c>
      <c r="Z21">
        <v>0</v>
      </c>
      <c r="AA21">
        <v>0</v>
      </c>
      <c r="AB21">
        <v>0</v>
      </c>
      <c r="AC21">
        <v>0</v>
      </c>
      <c r="AD21">
        <v>0</v>
      </c>
      <c r="AE21">
        <v>0</v>
      </c>
      <c r="AF21">
        <v>0</v>
      </c>
      <c r="AG21">
        <v>0</v>
      </c>
      <c r="AH21">
        <v>0</v>
      </c>
      <c r="AI21">
        <v>0</v>
      </c>
      <c r="AJ21">
        <v>0</v>
      </c>
      <c r="AK21">
        <v>0</v>
      </c>
      <c r="AL21">
        <v>0</v>
      </c>
    </row>
    <row r="22" spans="1:38" x14ac:dyDescent="0.4">
      <c r="A22" s="1">
        <v>44022.16878472222</v>
      </c>
      <c r="B22">
        <v>546</v>
      </c>
      <c r="C22">
        <v>0</v>
      </c>
      <c r="D22">
        <v>3755</v>
      </c>
      <c r="E22">
        <v>3317</v>
      </c>
      <c r="F22">
        <v>19083</v>
      </c>
      <c r="G22">
        <v>-1</v>
      </c>
      <c r="H22">
        <v>0</v>
      </c>
      <c r="I22">
        <v>1096</v>
      </c>
      <c r="J22">
        <v>0</v>
      </c>
      <c r="K22">
        <v>0</v>
      </c>
      <c r="L22">
        <v>260018</v>
      </c>
      <c r="M22">
        <v>1990</v>
      </c>
      <c r="N22">
        <v>0</v>
      </c>
      <c r="O22">
        <v>103284</v>
      </c>
      <c r="P22">
        <v>0</v>
      </c>
      <c r="Q22">
        <v>0</v>
      </c>
      <c r="R22">
        <v>0</v>
      </c>
      <c r="S22">
        <v>0</v>
      </c>
      <c r="T22">
        <v>0</v>
      </c>
      <c r="U22">
        <v>0</v>
      </c>
      <c r="V22">
        <v>0</v>
      </c>
      <c r="W22">
        <v>0</v>
      </c>
      <c r="X22">
        <v>0</v>
      </c>
      <c r="Y22">
        <v>169220</v>
      </c>
      <c r="Z22">
        <v>0</v>
      </c>
      <c r="AA22">
        <v>0</v>
      </c>
      <c r="AB22">
        <v>0</v>
      </c>
      <c r="AC22">
        <v>0</v>
      </c>
      <c r="AD22">
        <v>0</v>
      </c>
      <c r="AE22">
        <v>0</v>
      </c>
      <c r="AF22">
        <v>0</v>
      </c>
      <c r="AG22">
        <v>0</v>
      </c>
      <c r="AH22">
        <v>0</v>
      </c>
      <c r="AI22">
        <v>0</v>
      </c>
      <c r="AJ22">
        <v>0</v>
      </c>
      <c r="AK22">
        <v>0</v>
      </c>
      <c r="AL22">
        <v>0</v>
      </c>
    </row>
    <row r="23" spans="1:38" x14ac:dyDescent="0.4">
      <c r="A23" s="1">
        <v>44022.169479166667</v>
      </c>
      <c r="B23">
        <v>417</v>
      </c>
      <c r="C23">
        <v>0</v>
      </c>
      <c r="D23">
        <v>3786</v>
      </c>
      <c r="E23">
        <v>3320</v>
      </c>
      <c r="F23">
        <v>19116</v>
      </c>
      <c r="G23">
        <v>-1</v>
      </c>
      <c r="H23">
        <v>0</v>
      </c>
      <c r="I23">
        <v>535</v>
      </c>
      <c r="J23">
        <v>0</v>
      </c>
      <c r="K23">
        <v>0</v>
      </c>
      <c r="L23">
        <v>187628</v>
      </c>
      <c r="M23">
        <v>2081</v>
      </c>
      <c r="N23">
        <v>0</v>
      </c>
      <c r="O23">
        <v>23992</v>
      </c>
      <c r="P23">
        <v>0</v>
      </c>
      <c r="Q23">
        <v>0</v>
      </c>
      <c r="R23">
        <v>0</v>
      </c>
      <c r="S23">
        <v>0</v>
      </c>
      <c r="T23">
        <v>0</v>
      </c>
      <c r="U23">
        <v>0</v>
      </c>
      <c r="V23">
        <v>0</v>
      </c>
      <c r="W23">
        <v>0</v>
      </c>
      <c r="X23">
        <v>0</v>
      </c>
      <c r="Y23">
        <v>124900</v>
      </c>
      <c r="Z23">
        <v>0</v>
      </c>
      <c r="AA23">
        <v>0</v>
      </c>
      <c r="AB23">
        <v>0</v>
      </c>
      <c r="AC23">
        <v>0</v>
      </c>
      <c r="AD23">
        <v>0</v>
      </c>
      <c r="AE23">
        <v>0</v>
      </c>
      <c r="AF23">
        <v>0</v>
      </c>
      <c r="AG23">
        <v>0</v>
      </c>
      <c r="AH23">
        <v>0</v>
      </c>
      <c r="AI23">
        <v>0</v>
      </c>
      <c r="AJ23">
        <v>0</v>
      </c>
      <c r="AK23">
        <v>0</v>
      </c>
      <c r="AL23">
        <v>0</v>
      </c>
    </row>
    <row r="24" spans="1:38" x14ac:dyDescent="0.4">
      <c r="A24" s="1">
        <v>44022.170173611114</v>
      </c>
      <c r="B24">
        <v>525</v>
      </c>
      <c r="C24">
        <v>0</v>
      </c>
      <c r="D24">
        <v>3746</v>
      </c>
      <c r="E24">
        <v>3322</v>
      </c>
      <c r="F24">
        <v>19141</v>
      </c>
      <c r="G24">
        <v>-1</v>
      </c>
      <c r="H24">
        <v>0</v>
      </c>
      <c r="I24">
        <v>31</v>
      </c>
      <c r="J24">
        <v>0</v>
      </c>
      <c r="K24">
        <v>0</v>
      </c>
      <c r="L24">
        <v>189669</v>
      </c>
      <c r="M24">
        <v>2237</v>
      </c>
      <c r="N24">
        <v>0</v>
      </c>
      <c r="O24">
        <v>24082</v>
      </c>
      <c r="P24">
        <v>0</v>
      </c>
      <c r="Q24">
        <v>0</v>
      </c>
      <c r="R24">
        <v>0</v>
      </c>
      <c r="S24">
        <v>0</v>
      </c>
      <c r="T24">
        <v>0</v>
      </c>
      <c r="U24">
        <v>0</v>
      </c>
      <c r="V24">
        <v>0</v>
      </c>
      <c r="W24">
        <v>0</v>
      </c>
      <c r="X24">
        <v>0</v>
      </c>
      <c r="Y24">
        <v>127563</v>
      </c>
      <c r="Z24">
        <v>0</v>
      </c>
      <c r="AA24">
        <v>0</v>
      </c>
      <c r="AB24">
        <v>0</v>
      </c>
      <c r="AC24">
        <v>0</v>
      </c>
      <c r="AD24">
        <v>0</v>
      </c>
      <c r="AE24">
        <v>0</v>
      </c>
      <c r="AF24">
        <v>0</v>
      </c>
      <c r="AG24">
        <v>0</v>
      </c>
      <c r="AH24">
        <v>0</v>
      </c>
      <c r="AI24">
        <v>0</v>
      </c>
      <c r="AJ24">
        <v>0</v>
      </c>
      <c r="AK24">
        <v>0</v>
      </c>
      <c r="AL24">
        <v>0</v>
      </c>
    </row>
    <row r="25" spans="1:38" x14ac:dyDescent="0.4">
      <c r="A25" s="1">
        <v>44022.170868055553</v>
      </c>
      <c r="B25">
        <v>453</v>
      </c>
      <c r="C25">
        <v>1</v>
      </c>
      <c r="D25">
        <v>3809</v>
      </c>
      <c r="E25">
        <v>3326</v>
      </c>
      <c r="F25">
        <v>19173</v>
      </c>
      <c r="G25">
        <v>-1</v>
      </c>
      <c r="H25">
        <v>0</v>
      </c>
      <c r="I25">
        <v>45</v>
      </c>
      <c r="J25">
        <v>0</v>
      </c>
      <c r="K25">
        <v>0</v>
      </c>
      <c r="L25">
        <v>231480</v>
      </c>
      <c r="M25">
        <v>2156</v>
      </c>
      <c r="N25">
        <v>0</v>
      </c>
      <c r="O25">
        <v>29880</v>
      </c>
      <c r="P25">
        <v>0</v>
      </c>
      <c r="Q25">
        <v>0</v>
      </c>
      <c r="R25">
        <v>0</v>
      </c>
      <c r="S25">
        <v>0</v>
      </c>
      <c r="T25">
        <v>0</v>
      </c>
      <c r="U25">
        <v>0</v>
      </c>
      <c r="V25">
        <v>0</v>
      </c>
      <c r="W25">
        <v>0</v>
      </c>
      <c r="X25">
        <v>0</v>
      </c>
      <c r="Y25">
        <v>152066</v>
      </c>
      <c r="Z25">
        <v>0</v>
      </c>
      <c r="AA25">
        <v>0</v>
      </c>
      <c r="AB25">
        <v>0</v>
      </c>
      <c r="AC25">
        <v>0</v>
      </c>
      <c r="AD25">
        <v>0</v>
      </c>
      <c r="AE25">
        <v>0</v>
      </c>
      <c r="AF25">
        <v>0</v>
      </c>
      <c r="AG25">
        <v>0</v>
      </c>
      <c r="AH25">
        <v>0</v>
      </c>
      <c r="AI25">
        <v>0</v>
      </c>
      <c r="AJ25">
        <v>0</v>
      </c>
      <c r="AK25">
        <v>0</v>
      </c>
      <c r="AL25">
        <v>0</v>
      </c>
    </row>
    <row r="26" spans="1:38" x14ac:dyDescent="0.4">
      <c r="A26" s="1">
        <v>44022.1715625</v>
      </c>
      <c r="B26">
        <v>360</v>
      </c>
      <c r="C26">
        <v>120</v>
      </c>
      <c r="D26">
        <v>2698</v>
      </c>
      <c r="E26">
        <v>3329</v>
      </c>
      <c r="F26">
        <v>19196</v>
      </c>
      <c r="G26">
        <v>-1</v>
      </c>
      <c r="H26">
        <v>0</v>
      </c>
      <c r="I26">
        <v>3</v>
      </c>
      <c r="J26">
        <v>0</v>
      </c>
      <c r="K26">
        <v>0</v>
      </c>
      <c r="L26">
        <v>152831</v>
      </c>
      <c r="M26">
        <v>1469</v>
      </c>
      <c r="N26">
        <v>0</v>
      </c>
      <c r="O26">
        <v>27480</v>
      </c>
      <c r="P26">
        <v>0</v>
      </c>
      <c r="Q26">
        <v>0</v>
      </c>
      <c r="R26">
        <v>0</v>
      </c>
      <c r="S26">
        <v>0</v>
      </c>
      <c r="T26">
        <v>0</v>
      </c>
      <c r="U26">
        <v>0</v>
      </c>
      <c r="V26">
        <v>0</v>
      </c>
      <c r="W26">
        <v>0</v>
      </c>
      <c r="X26">
        <v>0</v>
      </c>
      <c r="Y26">
        <v>102211</v>
      </c>
      <c r="Z26">
        <v>0</v>
      </c>
      <c r="AA26">
        <v>0</v>
      </c>
      <c r="AB26">
        <v>0</v>
      </c>
      <c r="AC26">
        <v>0</v>
      </c>
      <c r="AD26">
        <v>0</v>
      </c>
      <c r="AE26">
        <v>0</v>
      </c>
      <c r="AF26">
        <v>0</v>
      </c>
      <c r="AG26">
        <v>0</v>
      </c>
      <c r="AH26">
        <v>0</v>
      </c>
      <c r="AI26">
        <v>0</v>
      </c>
      <c r="AJ26">
        <v>0</v>
      </c>
      <c r="AK26">
        <v>0</v>
      </c>
      <c r="AL26">
        <v>0</v>
      </c>
    </row>
    <row r="27" spans="1:38" x14ac:dyDescent="0.4">
      <c r="A27" s="1">
        <v>44022.172256944446</v>
      </c>
      <c r="B27">
        <v>359</v>
      </c>
      <c r="C27">
        <v>0</v>
      </c>
      <c r="D27">
        <v>3786</v>
      </c>
      <c r="E27">
        <v>3333</v>
      </c>
      <c r="F27">
        <v>19224</v>
      </c>
      <c r="G27">
        <v>-1</v>
      </c>
      <c r="H27">
        <v>0</v>
      </c>
      <c r="I27">
        <v>0</v>
      </c>
      <c r="J27">
        <v>0</v>
      </c>
      <c r="K27">
        <v>0</v>
      </c>
      <c r="L27">
        <v>188895</v>
      </c>
      <c r="M27">
        <v>2179</v>
      </c>
      <c r="N27">
        <v>0</v>
      </c>
      <c r="O27">
        <v>25206</v>
      </c>
      <c r="P27">
        <v>0</v>
      </c>
      <c r="Q27">
        <v>0</v>
      </c>
      <c r="R27">
        <v>0</v>
      </c>
      <c r="S27">
        <v>0</v>
      </c>
      <c r="T27">
        <v>0</v>
      </c>
      <c r="U27">
        <v>0</v>
      </c>
      <c r="V27">
        <v>0</v>
      </c>
      <c r="W27">
        <v>0</v>
      </c>
      <c r="X27">
        <v>0</v>
      </c>
      <c r="Y27">
        <v>126308</v>
      </c>
      <c r="Z27">
        <v>0</v>
      </c>
      <c r="AA27">
        <v>0</v>
      </c>
      <c r="AB27">
        <v>0</v>
      </c>
      <c r="AC27">
        <v>0</v>
      </c>
      <c r="AD27">
        <v>0</v>
      </c>
      <c r="AE27">
        <v>0</v>
      </c>
      <c r="AF27">
        <v>0</v>
      </c>
      <c r="AG27">
        <v>0</v>
      </c>
      <c r="AH27">
        <v>0</v>
      </c>
      <c r="AI27">
        <v>0</v>
      </c>
      <c r="AJ27">
        <v>0</v>
      </c>
      <c r="AK27">
        <v>0</v>
      </c>
      <c r="AL27">
        <v>0</v>
      </c>
    </row>
    <row r="28" spans="1:38" x14ac:dyDescent="0.4">
      <c r="A28" s="1">
        <v>44022.172951388886</v>
      </c>
      <c r="B28">
        <v>353</v>
      </c>
      <c r="C28">
        <v>0</v>
      </c>
      <c r="D28">
        <v>3776</v>
      </c>
      <c r="E28">
        <v>3324</v>
      </c>
      <c r="F28">
        <v>19254</v>
      </c>
      <c r="G28">
        <v>-1</v>
      </c>
      <c r="H28">
        <v>0</v>
      </c>
      <c r="I28">
        <v>0</v>
      </c>
      <c r="J28">
        <v>0</v>
      </c>
      <c r="K28">
        <v>0</v>
      </c>
      <c r="L28">
        <v>184222</v>
      </c>
      <c r="M28">
        <v>2035</v>
      </c>
      <c r="N28">
        <v>0</v>
      </c>
      <c r="O28">
        <v>25302</v>
      </c>
      <c r="P28">
        <v>0</v>
      </c>
      <c r="Q28">
        <v>0</v>
      </c>
      <c r="R28">
        <v>0</v>
      </c>
      <c r="S28">
        <v>0</v>
      </c>
      <c r="T28">
        <v>0</v>
      </c>
      <c r="U28">
        <v>0</v>
      </c>
      <c r="V28">
        <v>0</v>
      </c>
      <c r="W28">
        <v>0</v>
      </c>
      <c r="X28">
        <v>0</v>
      </c>
      <c r="Y28">
        <v>123118</v>
      </c>
      <c r="Z28">
        <v>0</v>
      </c>
      <c r="AA28">
        <v>0</v>
      </c>
      <c r="AB28">
        <v>0</v>
      </c>
      <c r="AC28">
        <v>0</v>
      </c>
      <c r="AD28">
        <v>0</v>
      </c>
      <c r="AE28">
        <v>0</v>
      </c>
      <c r="AF28">
        <v>0</v>
      </c>
      <c r="AG28">
        <v>0</v>
      </c>
      <c r="AH28">
        <v>0</v>
      </c>
      <c r="AI28">
        <v>0</v>
      </c>
      <c r="AJ28">
        <v>0</v>
      </c>
      <c r="AK28">
        <v>0</v>
      </c>
      <c r="AL28">
        <v>0</v>
      </c>
    </row>
    <row r="29" spans="1:38" x14ac:dyDescent="0.4">
      <c r="A29" s="1">
        <v>44022.173645833333</v>
      </c>
      <c r="B29">
        <v>447</v>
      </c>
      <c r="C29">
        <v>0</v>
      </c>
      <c r="D29">
        <v>3759</v>
      </c>
      <c r="E29">
        <v>3328</v>
      </c>
      <c r="F29">
        <v>19283</v>
      </c>
      <c r="G29">
        <v>-1</v>
      </c>
      <c r="H29">
        <v>0</v>
      </c>
      <c r="I29">
        <v>6</v>
      </c>
      <c r="J29">
        <v>0</v>
      </c>
      <c r="K29">
        <v>0</v>
      </c>
      <c r="L29">
        <v>181520</v>
      </c>
      <c r="M29">
        <v>2049</v>
      </c>
      <c r="N29">
        <v>0</v>
      </c>
      <c r="O29">
        <v>26286</v>
      </c>
      <c r="P29">
        <v>0</v>
      </c>
      <c r="Q29">
        <v>0</v>
      </c>
      <c r="R29">
        <v>0</v>
      </c>
      <c r="S29">
        <v>0</v>
      </c>
      <c r="T29">
        <v>0</v>
      </c>
      <c r="U29">
        <v>0</v>
      </c>
      <c r="V29">
        <v>0</v>
      </c>
      <c r="W29">
        <v>0</v>
      </c>
      <c r="X29">
        <v>0</v>
      </c>
      <c r="Y29">
        <v>120853</v>
      </c>
      <c r="Z29">
        <v>0</v>
      </c>
      <c r="AA29">
        <v>0</v>
      </c>
      <c r="AB29">
        <v>0</v>
      </c>
      <c r="AC29">
        <v>0</v>
      </c>
      <c r="AD29">
        <v>0</v>
      </c>
      <c r="AE29">
        <v>0</v>
      </c>
      <c r="AF29">
        <v>0</v>
      </c>
      <c r="AG29">
        <v>0</v>
      </c>
      <c r="AH29">
        <v>0</v>
      </c>
      <c r="AI29">
        <v>0</v>
      </c>
      <c r="AJ29">
        <v>0</v>
      </c>
      <c r="AK29">
        <v>0</v>
      </c>
      <c r="AL29">
        <v>0</v>
      </c>
    </row>
    <row r="30" spans="1:38" x14ac:dyDescent="0.4">
      <c r="A30" s="1">
        <v>44022.174340277779</v>
      </c>
      <c r="B30">
        <v>391</v>
      </c>
      <c r="C30">
        <v>65</v>
      </c>
      <c r="D30">
        <v>3362</v>
      </c>
      <c r="E30">
        <v>3332</v>
      </c>
      <c r="F30">
        <v>19309</v>
      </c>
      <c r="G30">
        <v>-1</v>
      </c>
      <c r="H30">
        <v>0</v>
      </c>
      <c r="I30">
        <v>234</v>
      </c>
      <c r="J30">
        <v>0</v>
      </c>
      <c r="K30">
        <v>0</v>
      </c>
      <c r="L30">
        <v>190474</v>
      </c>
      <c r="M30">
        <v>1954</v>
      </c>
      <c r="N30">
        <v>0</v>
      </c>
      <c r="O30">
        <v>24229</v>
      </c>
      <c r="P30">
        <v>0</v>
      </c>
      <c r="Q30">
        <v>0</v>
      </c>
      <c r="R30">
        <v>0</v>
      </c>
      <c r="S30">
        <v>0</v>
      </c>
      <c r="T30">
        <v>0</v>
      </c>
      <c r="U30">
        <v>0</v>
      </c>
      <c r="V30">
        <v>0</v>
      </c>
      <c r="W30">
        <v>0</v>
      </c>
      <c r="X30">
        <v>0</v>
      </c>
      <c r="Y30">
        <v>127009</v>
      </c>
      <c r="Z30">
        <v>0</v>
      </c>
      <c r="AA30">
        <v>0</v>
      </c>
      <c r="AB30">
        <v>0</v>
      </c>
      <c r="AC30">
        <v>0</v>
      </c>
      <c r="AD30">
        <v>0</v>
      </c>
      <c r="AE30">
        <v>0</v>
      </c>
      <c r="AF30">
        <v>0</v>
      </c>
      <c r="AG30">
        <v>0</v>
      </c>
      <c r="AH30">
        <v>0</v>
      </c>
      <c r="AI30">
        <v>0</v>
      </c>
      <c r="AJ30">
        <v>0</v>
      </c>
      <c r="AK30">
        <v>0</v>
      </c>
      <c r="AL30">
        <v>0</v>
      </c>
    </row>
    <row r="31" spans="1:38" x14ac:dyDescent="0.4">
      <c r="A31" s="1">
        <v>44022.175034722219</v>
      </c>
      <c r="B31">
        <v>1726</v>
      </c>
      <c r="C31">
        <v>0</v>
      </c>
      <c r="D31">
        <v>316</v>
      </c>
      <c r="E31">
        <v>3333</v>
      </c>
      <c r="F31">
        <v>19328</v>
      </c>
      <c r="G31">
        <v>-1</v>
      </c>
      <c r="H31">
        <v>0</v>
      </c>
      <c r="I31">
        <v>54</v>
      </c>
      <c r="J31">
        <v>0</v>
      </c>
      <c r="K31">
        <v>0</v>
      </c>
      <c r="L31">
        <v>103069</v>
      </c>
      <c r="M31">
        <v>938</v>
      </c>
      <c r="N31">
        <v>0</v>
      </c>
      <c r="O31">
        <v>23486</v>
      </c>
      <c r="P31">
        <v>0</v>
      </c>
      <c r="Q31">
        <v>0</v>
      </c>
      <c r="R31">
        <v>0</v>
      </c>
      <c r="S31">
        <v>0</v>
      </c>
      <c r="T31">
        <v>0</v>
      </c>
      <c r="U31">
        <v>0</v>
      </c>
      <c r="V31">
        <v>0</v>
      </c>
      <c r="W31">
        <v>0</v>
      </c>
      <c r="X31">
        <v>0</v>
      </c>
      <c r="Y31">
        <v>68882</v>
      </c>
      <c r="Z31">
        <v>0</v>
      </c>
      <c r="AA31">
        <v>0</v>
      </c>
      <c r="AB31">
        <v>0</v>
      </c>
      <c r="AC31">
        <v>0</v>
      </c>
      <c r="AD31">
        <v>0</v>
      </c>
      <c r="AE31">
        <v>0</v>
      </c>
      <c r="AF31">
        <v>0</v>
      </c>
      <c r="AG31">
        <v>0</v>
      </c>
      <c r="AH31">
        <v>0</v>
      </c>
      <c r="AI31">
        <v>0</v>
      </c>
      <c r="AJ31">
        <v>0</v>
      </c>
      <c r="AK31">
        <v>0</v>
      </c>
      <c r="AL31">
        <v>0</v>
      </c>
    </row>
    <row r="32" spans="1:38" x14ac:dyDescent="0.4">
      <c r="A32" s="1">
        <v>44022.175717592596</v>
      </c>
      <c r="B32">
        <v>1525</v>
      </c>
      <c r="C32">
        <v>55</v>
      </c>
      <c r="D32">
        <v>2479</v>
      </c>
      <c r="E32">
        <v>3453</v>
      </c>
      <c r="F32">
        <v>19659</v>
      </c>
      <c r="G32">
        <v>-1</v>
      </c>
      <c r="H32">
        <v>8288</v>
      </c>
      <c r="I32">
        <v>736</v>
      </c>
      <c r="J32">
        <v>0</v>
      </c>
      <c r="K32">
        <v>0</v>
      </c>
      <c r="L32">
        <v>190554</v>
      </c>
      <c r="M32">
        <v>2117</v>
      </c>
      <c r="N32">
        <v>0</v>
      </c>
      <c r="O32">
        <v>89179</v>
      </c>
      <c r="P32">
        <v>0</v>
      </c>
      <c r="Q32">
        <v>0</v>
      </c>
      <c r="R32">
        <v>0</v>
      </c>
      <c r="S32">
        <v>0</v>
      </c>
      <c r="T32">
        <v>0</v>
      </c>
      <c r="U32">
        <v>0</v>
      </c>
      <c r="V32">
        <v>0</v>
      </c>
      <c r="W32">
        <v>0</v>
      </c>
      <c r="X32">
        <v>0</v>
      </c>
      <c r="Y32">
        <v>133038</v>
      </c>
      <c r="Z32">
        <v>0</v>
      </c>
      <c r="AA32">
        <v>0</v>
      </c>
      <c r="AB32">
        <v>0</v>
      </c>
      <c r="AC32">
        <v>0</v>
      </c>
      <c r="AD32">
        <v>0</v>
      </c>
      <c r="AE32">
        <v>0</v>
      </c>
      <c r="AF32">
        <v>0</v>
      </c>
      <c r="AG32">
        <v>0</v>
      </c>
      <c r="AH32">
        <v>0</v>
      </c>
      <c r="AI32">
        <v>0</v>
      </c>
      <c r="AJ32">
        <v>0</v>
      </c>
      <c r="AK32">
        <v>0</v>
      </c>
      <c r="AL32">
        <v>0</v>
      </c>
    </row>
    <row r="33" spans="1:38" x14ac:dyDescent="0.4">
      <c r="A33" s="1">
        <v>44022.176412037035</v>
      </c>
      <c r="B33">
        <v>1642</v>
      </c>
      <c r="C33">
        <v>7</v>
      </c>
      <c r="D33">
        <v>2659</v>
      </c>
      <c r="E33">
        <v>3337</v>
      </c>
      <c r="F33">
        <v>19386</v>
      </c>
      <c r="G33">
        <v>-1</v>
      </c>
      <c r="H33">
        <v>0</v>
      </c>
      <c r="I33">
        <v>2532</v>
      </c>
      <c r="J33">
        <v>0</v>
      </c>
      <c r="K33">
        <v>0</v>
      </c>
      <c r="L33">
        <v>240122</v>
      </c>
      <c r="M33">
        <v>2050</v>
      </c>
      <c r="N33">
        <v>0</v>
      </c>
      <c r="O33">
        <v>120612</v>
      </c>
      <c r="P33">
        <v>0</v>
      </c>
      <c r="Q33">
        <v>0</v>
      </c>
      <c r="R33">
        <v>0</v>
      </c>
      <c r="S33">
        <v>0</v>
      </c>
      <c r="T33">
        <v>0</v>
      </c>
      <c r="U33">
        <v>0</v>
      </c>
      <c r="V33">
        <v>0</v>
      </c>
      <c r="W33">
        <v>0</v>
      </c>
      <c r="X33">
        <v>0</v>
      </c>
      <c r="Y33">
        <v>152035</v>
      </c>
      <c r="Z33">
        <v>0</v>
      </c>
      <c r="AA33">
        <v>0</v>
      </c>
      <c r="AB33">
        <v>0</v>
      </c>
      <c r="AC33">
        <v>0</v>
      </c>
      <c r="AD33">
        <v>0</v>
      </c>
      <c r="AE33">
        <v>0</v>
      </c>
      <c r="AF33">
        <v>0</v>
      </c>
      <c r="AG33">
        <v>0</v>
      </c>
      <c r="AH33">
        <v>0</v>
      </c>
      <c r="AI33">
        <v>0</v>
      </c>
      <c r="AJ33">
        <v>0</v>
      </c>
      <c r="AK33">
        <v>0</v>
      </c>
      <c r="AL33">
        <v>0</v>
      </c>
    </row>
    <row r="34" spans="1:38" x14ac:dyDescent="0.4">
      <c r="A34" s="1">
        <v>44022.177106481482</v>
      </c>
      <c r="B34">
        <v>1518</v>
      </c>
      <c r="C34">
        <v>0</v>
      </c>
      <c r="D34">
        <v>2654</v>
      </c>
      <c r="E34">
        <v>3339</v>
      </c>
      <c r="F34">
        <v>19417</v>
      </c>
      <c r="G34">
        <v>-1</v>
      </c>
      <c r="H34">
        <v>0</v>
      </c>
      <c r="I34">
        <v>204</v>
      </c>
      <c r="J34">
        <v>0</v>
      </c>
      <c r="K34">
        <v>0</v>
      </c>
      <c r="L34">
        <v>183382</v>
      </c>
      <c r="M34">
        <v>2035</v>
      </c>
      <c r="N34">
        <v>0</v>
      </c>
      <c r="O34">
        <v>23480</v>
      </c>
      <c r="P34">
        <v>0</v>
      </c>
      <c r="Q34">
        <v>0</v>
      </c>
      <c r="R34">
        <v>0</v>
      </c>
      <c r="S34">
        <v>0</v>
      </c>
      <c r="T34">
        <v>0</v>
      </c>
      <c r="U34">
        <v>0</v>
      </c>
      <c r="V34">
        <v>0</v>
      </c>
      <c r="W34">
        <v>0</v>
      </c>
      <c r="X34">
        <v>0</v>
      </c>
      <c r="Y34">
        <v>122154</v>
      </c>
      <c r="Z34">
        <v>0</v>
      </c>
      <c r="AA34">
        <v>0</v>
      </c>
      <c r="AB34">
        <v>0</v>
      </c>
      <c r="AC34">
        <v>0</v>
      </c>
      <c r="AD34">
        <v>0</v>
      </c>
      <c r="AE34">
        <v>0</v>
      </c>
      <c r="AF34">
        <v>0</v>
      </c>
      <c r="AG34">
        <v>0</v>
      </c>
      <c r="AH34">
        <v>0</v>
      </c>
      <c r="AI34">
        <v>0</v>
      </c>
      <c r="AJ34">
        <v>0</v>
      </c>
      <c r="AK34">
        <v>0</v>
      </c>
      <c r="AL34">
        <v>0</v>
      </c>
    </row>
    <row r="35" spans="1:38" x14ac:dyDescent="0.4">
      <c r="A35" s="1">
        <v>44022.177800925929</v>
      </c>
      <c r="B35">
        <v>410</v>
      </c>
      <c r="C35">
        <v>0</v>
      </c>
      <c r="D35">
        <v>1543</v>
      </c>
      <c r="E35">
        <v>3341</v>
      </c>
      <c r="F35">
        <v>19434</v>
      </c>
      <c r="G35">
        <v>-1</v>
      </c>
      <c r="H35">
        <v>0</v>
      </c>
      <c r="I35">
        <v>112</v>
      </c>
      <c r="J35">
        <v>0</v>
      </c>
      <c r="K35">
        <v>0</v>
      </c>
      <c r="L35">
        <v>117262</v>
      </c>
      <c r="M35">
        <v>951</v>
      </c>
      <c r="N35">
        <v>0</v>
      </c>
      <c r="O35">
        <v>23185</v>
      </c>
      <c r="P35">
        <v>0</v>
      </c>
      <c r="Q35">
        <v>0</v>
      </c>
      <c r="R35">
        <v>0</v>
      </c>
      <c r="S35">
        <v>0</v>
      </c>
      <c r="T35">
        <v>0</v>
      </c>
      <c r="U35">
        <v>0</v>
      </c>
      <c r="V35">
        <v>0</v>
      </c>
      <c r="W35">
        <v>0</v>
      </c>
      <c r="X35">
        <v>0</v>
      </c>
      <c r="Y35">
        <v>76916</v>
      </c>
      <c r="Z35">
        <v>0</v>
      </c>
      <c r="AA35">
        <v>0</v>
      </c>
      <c r="AB35">
        <v>0</v>
      </c>
      <c r="AC35">
        <v>0</v>
      </c>
      <c r="AD35">
        <v>0</v>
      </c>
      <c r="AE35">
        <v>0</v>
      </c>
      <c r="AF35">
        <v>0</v>
      </c>
      <c r="AG35">
        <v>0</v>
      </c>
      <c r="AH35">
        <v>0</v>
      </c>
      <c r="AI35">
        <v>0</v>
      </c>
      <c r="AJ35">
        <v>0</v>
      </c>
      <c r="AK35">
        <v>0</v>
      </c>
      <c r="AL35">
        <v>0</v>
      </c>
    </row>
    <row r="36" spans="1:38" x14ac:dyDescent="0.4">
      <c r="A36" s="1">
        <v>44022.178495370368</v>
      </c>
      <c r="B36">
        <v>0</v>
      </c>
      <c r="C36">
        <v>0</v>
      </c>
      <c r="D36">
        <v>0</v>
      </c>
      <c r="E36">
        <v>3343</v>
      </c>
      <c r="F36">
        <v>19434</v>
      </c>
      <c r="G36">
        <v>-1</v>
      </c>
      <c r="H36">
        <v>0</v>
      </c>
      <c r="I36">
        <v>6</v>
      </c>
      <c r="J36">
        <v>0</v>
      </c>
      <c r="K36">
        <v>0</v>
      </c>
      <c r="L36">
        <v>29141</v>
      </c>
      <c r="M36">
        <v>2</v>
      </c>
      <c r="N36">
        <v>0</v>
      </c>
      <c r="O36">
        <v>23482</v>
      </c>
      <c r="P36">
        <v>0</v>
      </c>
      <c r="Q36">
        <v>0</v>
      </c>
      <c r="R36">
        <v>0</v>
      </c>
      <c r="S36">
        <v>0</v>
      </c>
      <c r="T36">
        <v>0</v>
      </c>
      <c r="U36">
        <v>0</v>
      </c>
      <c r="V36">
        <v>0</v>
      </c>
      <c r="W36">
        <v>0</v>
      </c>
      <c r="X36">
        <v>0</v>
      </c>
      <c r="Y36">
        <v>17968</v>
      </c>
      <c r="Z36">
        <v>0</v>
      </c>
      <c r="AA36">
        <v>0</v>
      </c>
      <c r="AB36">
        <v>0</v>
      </c>
      <c r="AC36">
        <v>0</v>
      </c>
      <c r="AD36">
        <v>0</v>
      </c>
      <c r="AE36">
        <v>0</v>
      </c>
      <c r="AF36">
        <v>0</v>
      </c>
      <c r="AG36">
        <v>0</v>
      </c>
      <c r="AH36">
        <v>0</v>
      </c>
      <c r="AI36">
        <v>0</v>
      </c>
      <c r="AJ36">
        <v>0</v>
      </c>
      <c r="AK36">
        <v>0</v>
      </c>
      <c r="AL36">
        <v>0</v>
      </c>
    </row>
    <row r="37" spans="1:38" x14ac:dyDescent="0.4">
      <c r="A37" s="1">
        <v>44022.179189814815</v>
      </c>
      <c r="B37">
        <v>0</v>
      </c>
      <c r="C37">
        <v>0</v>
      </c>
      <c r="D37">
        <v>0</v>
      </c>
      <c r="E37">
        <v>3342</v>
      </c>
      <c r="F37">
        <v>19434</v>
      </c>
      <c r="G37">
        <v>-1</v>
      </c>
      <c r="H37">
        <v>0</v>
      </c>
      <c r="I37">
        <v>0</v>
      </c>
      <c r="J37">
        <v>0</v>
      </c>
      <c r="K37">
        <v>0</v>
      </c>
      <c r="L37">
        <v>29284</v>
      </c>
      <c r="M37">
        <v>1</v>
      </c>
      <c r="N37">
        <v>0</v>
      </c>
      <c r="O37">
        <v>23194</v>
      </c>
      <c r="P37">
        <v>0</v>
      </c>
      <c r="Q37">
        <v>0</v>
      </c>
      <c r="R37">
        <v>0</v>
      </c>
      <c r="S37">
        <v>0</v>
      </c>
      <c r="T37">
        <v>0</v>
      </c>
      <c r="U37">
        <v>0</v>
      </c>
      <c r="V37">
        <v>0</v>
      </c>
      <c r="W37">
        <v>0</v>
      </c>
      <c r="X37">
        <v>0</v>
      </c>
      <c r="Y37">
        <v>19170</v>
      </c>
      <c r="Z37">
        <v>0</v>
      </c>
      <c r="AA37">
        <v>0</v>
      </c>
      <c r="AB37">
        <v>0</v>
      </c>
      <c r="AC37">
        <v>0</v>
      </c>
      <c r="AD37">
        <v>0</v>
      </c>
      <c r="AE37">
        <v>0</v>
      </c>
      <c r="AF37">
        <v>0</v>
      </c>
      <c r="AG37">
        <v>0</v>
      </c>
      <c r="AH37">
        <v>0</v>
      </c>
      <c r="AI37">
        <v>0</v>
      </c>
      <c r="AJ37">
        <v>0</v>
      </c>
      <c r="AK37">
        <v>0</v>
      </c>
      <c r="AL37">
        <v>0</v>
      </c>
    </row>
    <row r="38" spans="1:38" x14ac:dyDescent="0.4">
      <c r="A38" s="1">
        <v>44022.179884259262</v>
      </c>
      <c r="B38">
        <v>0</v>
      </c>
      <c r="C38">
        <v>0</v>
      </c>
      <c r="D38">
        <v>0</v>
      </c>
      <c r="E38">
        <v>3343</v>
      </c>
      <c r="F38">
        <v>19434</v>
      </c>
      <c r="G38">
        <v>-1</v>
      </c>
      <c r="H38">
        <v>0</v>
      </c>
      <c r="I38">
        <v>0</v>
      </c>
      <c r="J38">
        <v>0</v>
      </c>
      <c r="K38">
        <v>0</v>
      </c>
      <c r="L38">
        <v>29625</v>
      </c>
      <c r="M38">
        <v>1</v>
      </c>
      <c r="N38">
        <v>0</v>
      </c>
      <c r="O38">
        <v>23951</v>
      </c>
      <c r="P38">
        <v>0</v>
      </c>
      <c r="Q38">
        <v>0</v>
      </c>
      <c r="R38">
        <v>0</v>
      </c>
      <c r="S38">
        <v>0</v>
      </c>
      <c r="T38">
        <v>0</v>
      </c>
      <c r="U38">
        <v>0</v>
      </c>
      <c r="V38">
        <v>0</v>
      </c>
      <c r="W38">
        <v>0</v>
      </c>
      <c r="X38">
        <v>0</v>
      </c>
      <c r="Y38">
        <v>19047</v>
      </c>
      <c r="Z38">
        <v>0</v>
      </c>
      <c r="AA38">
        <v>0</v>
      </c>
      <c r="AB38">
        <v>0</v>
      </c>
      <c r="AC38">
        <v>0</v>
      </c>
      <c r="AD38">
        <v>0</v>
      </c>
      <c r="AE38">
        <v>0</v>
      </c>
      <c r="AF38">
        <v>0</v>
      </c>
      <c r="AG38">
        <v>0</v>
      </c>
      <c r="AH38">
        <v>0</v>
      </c>
      <c r="AI38">
        <v>0</v>
      </c>
      <c r="AJ38">
        <v>0</v>
      </c>
      <c r="AK38">
        <v>0</v>
      </c>
      <c r="AL38">
        <v>0</v>
      </c>
    </row>
    <row r="39" spans="1:38" x14ac:dyDescent="0.4">
      <c r="A39" s="1">
        <v>44022.180578703701</v>
      </c>
      <c r="B39">
        <v>42</v>
      </c>
      <c r="C39">
        <v>0</v>
      </c>
      <c r="D39">
        <v>0</v>
      </c>
      <c r="E39">
        <v>3342</v>
      </c>
      <c r="F39">
        <v>19434</v>
      </c>
      <c r="G39">
        <v>-1</v>
      </c>
      <c r="H39">
        <v>0</v>
      </c>
      <c r="I39">
        <v>5</v>
      </c>
      <c r="J39">
        <v>0</v>
      </c>
      <c r="K39">
        <v>0</v>
      </c>
      <c r="L39">
        <v>30908</v>
      </c>
      <c r="M39">
        <v>8</v>
      </c>
      <c r="N39">
        <v>0</v>
      </c>
      <c r="O39">
        <v>25765</v>
      </c>
      <c r="P39">
        <v>0</v>
      </c>
      <c r="Q39">
        <v>0</v>
      </c>
      <c r="R39">
        <v>0</v>
      </c>
      <c r="S39">
        <v>0</v>
      </c>
      <c r="T39">
        <v>0</v>
      </c>
      <c r="U39">
        <v>0</v>
      </c>
      <c r="V39">
        <v>0</v>
      </c>
      <c r="W39">
        <v>0</v>
      </c>
      <c r="X39">
        <v>0</v>
      </c>
      <c r="Y39">
        <v>19462</v>
      </c>
      <c r="Z39">
        <v>0</v>
      </c>
      <c r="AA39">
        <v>0</v>
      </c>
      <c r="AB39">
        <v>0</v>
      </c>
      <c r="AC39">
        <v>0</v>
      </c>
      <c r="AD39">
        <v>0</v>
      </c>
      <c r="AE39">
        <v>0</v>
      </c>
      <c r="AF39">
        <v>0</v>
      </c>
      <c r="AG39">
        <v>0</v>
      </c>
      <c r="AH39">
        <v>0</v>
      </c>
      <c r="AI39">
        <v>0</v>
      </c>
      <c r="AJ39">
        <v>0</v>
      </c>
      <c r="AK39">
        <v>0</v>
      </c>
      <c r="AL39">
        <v>0</v>
      </c>
    </row>
    <row r="40" spans="1:38" x14ac:dyDescent="0.4">
      <c r="A40" s="1">
        <v>44022.181273148148</v>
      </c>
      <c r="B40">
        <v>1</v>
      </c>
      <c r="C40">
        <v>0</v>
      </c>
      <c r="D40">
        <v>0</v>
      </c>
      <c r="E40">
        <v>3342</v>
      </c>
      <c r="F40">
        <v>19434</v>
      </c>
      <c r="G40">
        <v>-1</v>
      </c>
      <c r="H40">
        <v>0</v>
      </c>
      <c r="I40">
        <v>246</v>
      </c>
      <c r="J40">
        <v>0</v>
      </c>
      <c r="K40">
        <v>0</v>
      </c>
      <c r="L40">
        <v>29205</v>
      </c>
      <c r="M40">
        <v>0</v>
      </c>
      <c r="N40">
        <v>0</v>
      </c>
      <c r="O40">
        <v>23012</v>
      </c>
      <c r="P40">
        <v>0</v>
      </c>
      <c r="Q40">
        <v>0</v>
      </c>
      <c r="R40">
        <v>0</v>
      </c>
      <c r="S40">
        <v>0</v>
      </c>
      <c r="T40">
        <v>0</v>
      </c>
      <c r="U40">
        <v>0</v>
      </c>
      <c r="V40">
        <v>0</v>
      </c>
      <c r="W40">
        <v>0</v>
      </c>
      <c r="X40">
        <v>0</v>
      </c>
      <c r="Y40">
        <v>19188</v>
      </c>
      <c r="Z40">
        <v>0</v>
      </c>
      <c r="AA40">
        <v>0</v>
      </c>
      <c r="AB40">
        <v>0</v>
      </c>
      <c r="AC40">
        <v>0</v>
      </c>
      <c r="AD40">
        <v>0</v>
      </c>
      <c r="AE40">
        <v>0</v>
      </c>
      <c r="AF40">
        <v>0</v>
      </c>
      <c r="AG40">
        <v>0</v>
      </c>
      <c r="AH40">
        <v>0</v>
      </c>
      <c r="AI40">
        <v>0</v>
      </c>
      <c r="AJ40">
        <v>0</v>
      </c>
      <c r="AK40">
        <v>0</v>
      </c>
      <c r="AL40">
        <v>0</v>
      </c>
    </row>
    <row r="41" spans="1:38" x14ac:dyDescent="0.4">
      <c r="A41" s="1">
        <v>44022.181967592594</v>
      </c>
      <c r="B41">
        <v>0</v>
      </c>
      <c r="C41">
        <v>0</v>
      </c>
      <c r="D41">
        <v>0</v>
      </c>
      <c r="E41">
        <v>3343</v>
      </c>
      <c r="F41">
        <v>19434</v>
      </c>
      <c r="G41">
        <v>-1</v>
      </c>
      <c r="H41">
        <v>0</v>
      </c>
      <c r="I41">
        <v>46</v>
      </c>
      <c r="J41">
        <v>0</v>
      </c>
      <c r="K41">
        <v>0</v>
      </c>
      <c r="L41">
        <v>31734</v>
      </c>
      <c r="M41">
        <v>1</v>
      </c>
      <c r="N41">
        <v>0</v>
      </c>
      <c r="O41">
        <v>23081</v>
      </c>
      <c r="P41">
        <v>0</v>
      </c>
      <c r="Q41">
        <v>0</v>
      </c>
      <c r="R41">
        <v>0</v>
      </c>
      <c r="S41">
        <v>0</v>
      </c>
      <c r="T41">
        <v>0</v>
      </c>
      <c r="U41">
        <v>0</v>
      </c>
      <c r="V41">
        <v>0</v>
      </c>
      <c r="W41">
        <v>0</v>
      </c>
      <c r="X41">
        <v>0</v>
      </c>
      <c r="Y41">
        <v>19613</v>
      </c>
      <c r="Z41">
        <v>0</v>
      </c>
      <c r="AA41">
        <v>0</v>
      </c>
      <c r="AB41">
        <v>0</v>
      </c>
      <c r="AC41">
        <v>0</v>
      </c>
      <c r="AD41">
        <v>0</v>
      </c>
      <c r="AE41">
        <v>0</v>
      </c>
      <c r="AF41">
        <v>0</v>
      </c>
      <c r="AG41">
        <v>0</v>
      </c>
      <c r="AH41">
        <v>0</v>
      </c>
      <c r="AI41">
        <v>0</v>
      </c>
      <c r="AJ41">
        <v>0</v>
      </c>
      <c r="AK41">
        <v>0</v>
      </c>
      <c r="AL41">
        <v>0</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heetViews>
  <sheetFormatPr defaultRowHeight="14.6" x14ac:dyDescent="0.4"/>
  <cols>
    <col min="2" max="2" width="9.23046875" style="1"/>
    <col min="3" max="3" width="9.23046875" style="3"/>
  </cols>
  <sheetData>
    <row r="1" spans="1:4" x14ac:dyDescent="0.4">
      <c r="A1" t="s">
        <v>498</v>
      </c>
      <c r="B1" s="1">
        <v>0.15488425925925928</v>
      </c>
      <c r="C1" s="3">
        <v>44022</v>
      </c>
      <c r="D1" s="13">
        <v>44022.15488425926</v>
      </c>
    </row>
    <row r="2" spans="1:4" x14ac:dyDescent="0.4">
      <c r="A2" t="s">
        <v>499</v>
      </c>
      <c r="B2" s="1">
        <v>0.15557870370370372</v>
      </c>
      <c r="C2" s="3">
        <v>44022</v>
      </c>
      <c r="D2" s="13">
        <v>44022.155578703707</v>
      </c>
    </row>
    <row r="3" spans="1:4" x14ac:dyDescent="0.4">
      <c r="A3" t="s">
        <v>500</v>
      </c>
      <c r="B3" s="1">
        <v>0.15627314814814816</v>
      </c>
      <c r="C3" s="3">
        <v>44022</v>
      </c>
      <c r="D3" s="13">
        <v>44022.156273148146</v>
      </c>
    </row>
    <row r="4" spans="1:4" x14ac:dyDescent="0.4">
      <c r="A4" t="s">
        <v>501</v>
      </c>
      <c r="B4" s="1">
        <v>0.1569675925925926</v>
      </c>
      <c r="C4" s="3">
        <v>44022</v>
      </c>
      <c r="D4" s="13">
        <v>44022.156967592593</v>
      </c>
    </row>
    <row r="5" spans="1:4" x14ac:dyDescent="0.4">
      <c r="A5" t="s">
        <v>502</v>
      </c>
      <c r="B5" s="1">
        <v>0.15766203703703704</v>
      </c>
      <c r="C5" s="3">
        <v>44022</v>
      </c>
      <c r="D5" s="13">
        <v>44022.15766203704</v>
      </c>
    </row>
    <row r="6" spans="1:4" x14ac:dyDescent="0.4">
      <c r="A6" t="s">
        <v>503</v>
      </c>
      <c r="B6" s="1">
        <v>0.15835648148148149</v>
      </c>
      <c r="C6" s="3">
        <v>44022</v>
      </c>
      <c r="D6" s="13">
        <v>44022.158356481479</v>
      </c>
    </row>
    <row r="7" spans="1:4" x14ac:dyDescent="0.4">
      <c r="A7" t="s">
        <v>504</v>
      </c>
      <c r="B7" s="1">
        <v>0.1590625</v>
      </c>
      <c r="C7" s="3">
        <v>44022</v>
      </c>
      <c r="D7" s="13">
        <v>44022.159062500003</v>
      </c>
    </row>
    <row r="8" spans="1:4" x14ac:dyDescent="0.4">
      <c r="A8" t="s">
        <v>505</v>
      </c>
      <c r="B8" s="1">
        <v>0.15975694444444444</v>
      </c>
      <c r="C8" s="3">
        <v>44022</v>
      </c>
      <c r="D8" s="13">
        <v>44022.159756944442</v>
      </c>
    </row>
    <row r="9" spans="1:4" x14ac:dyDescent="0.4">
      <c r="A9" t="s">
        <v>506</v>
      </c>
      <c r="B9" s="1">
        <v>0.16045138888888888</v>
      </c>
      <c r="C9" s="3">
        <v>44022</v>
      </c>
      <c r="D9" s="13">
        <v>44022.160451388889</v>
      </c>
    </row>
    <row r="10" spans="1:4" x14ac:dyDescent="0.4">
      <c r="A10" t="s">
        <v>507</v>
      </c>
      <c r="B10" s="1">
        <v>0.16114583333333332</v>
      </c>
      <c r="C10" s="3">
        <v>44022</v>
      </c>
      <c r="D10" s="13">
        <v>44022.161145833335</v>
      </c>
    </row>
    <row r="11" spans="1:4" x14ac:dyDescent="0.4">
      <c r="A11" t="s">
        <v>508</v>
      </c>
      <c r="B11" s="1">
        <v>0.16184027777777779</v>
      </c>
      <c r="C11" s="3">
        <v>44022</v>
      </c>
      <c r="D11" s="13">
        <v>44022.161840277775</v>
      </c>
    </row>
    <row r="12" spans="1:4" x14ac:dyDescent="0.4">
      <c r="A12" t="s">
        <v>509</v>
      </c>
      <c r="B12" s="1">
        <v>0.16253472222222223</v>
      </c>
      <c r="C12" s="3">
        <v>44022</v>
      </c>
      <c r="D12" s="13">
        <v>44022.162534722222</v>
      </c>
    </row>
    <row r="13" spans="1:4" x14ac:dyDescent="0.4">
      <c r="A13" t="s">
        <v>510</v>
      </c>
      <c r="B13" s="1">
        <v>0.16322916666666668</v>
      </c>
      <c r="C13" s="3">
        <v>44022</v>
      </c>
      <c r="D13" s="13">
        <v>44022.163229166668</v>
      </c>
    </row>
    <row r="14" spans="1:4" x14ac:dyDescent="0.4">
      <c r="A14" t="s">
        <v>511</v>
      </c>
      <c r="B14" s="1">
        <v>0.16392361111111112</v>
      </c>
      <c r="C14" s="3">
        <v>44022</v>
      </c>
      <c r="D14" s="13">
        <v>44022.163923611108</v>
      </c>
    </row>
    <row r="15" spans="1:4" x14ac:dyDescent="0.4">
      <c r="A15" t="s">
        <v>512</v>
      </c>
      <c r="B15" s="1">
        <v>0.16461805555555556</v>
      </c>
      <c r="C15" s="3">
        <v>44022</v>
      </c>
      <c r="D15" s="13">
        <v>44022.164618055554</v>
      </c>
    </row>
    <row r="16" spans="1:4" x14ac:dyDescent="0.4">
      <c r="A16" t="s">
        <v>513</v>
      </c>
      <c r="B16" s="1">
        <v>0.1653125</v>
      </c>
      <c r="C16" s="3">
        <v>44022</v>
      </c>
      <c r="D16" s="13">
        <v>44022.165312500001</v>
      </c>
    </row>
    <row r="17" spans="1:4" x14ac:dyDescent="0.4">
      <c r="A17" t="s">
        <v>514</v>
      </c>
      <c r="B17" s="1">
        <v>0.16600694444444444</v>
      </c>
      <c r="C17" s="3">
        <v>44022</v>
      </c>
      <c r="D17" s="13">
        <v>44022.166006944448</v>
      </c>
    </row>
    <row r="18" spans="1:4" x14ac:dyDescent="0.4">
      <c r="A18" t="s">
        <v>515</v>
      </c>
      <c r="B18" s="1">
        <v>0.16670138888888889</v>
      </c>
      <c r="C18" s="3">
        <v>44022</v>
      </c>
      <c r="D18" s="13">
        <v>44022.166701388887</v>
      </c>
    </row>
    <row r="19" spans="1:4" x14ac:dyDescent="0.4">
      <c r="A19" t="s">
        <v>516</v>
      </c>
      <c r="B19" s="1">
        <v>0.16739583333333333</v>
      </c>
      <c r="C19" s="3">
        <v>44022</v>
      </c>
      <c r="D19" s="13">
        <v>44022.167395833334</v>
      </c>
    </row>
    <row r="20" spans="1:4" x14ac:dyDescent="0.4">
      <c r="A20" t="s">
        <v>517</v>
      </c>
      <c r="B20" s="1">
        <v>0.16809027777777777</v>
      </c>
      <c r="C20" s="3">
        <v>44022</v>
      </c>
      <c r="D20" s="13">
        <v>44022.168090277781</v>
      </c>
    </row>
    <row r="21" spans="1:4" x14ac:dyDescent="0.4">
      <c r="A21" t="s">
        <v>518</v>
      </c>
      <c r="B21" s="1">
        <v>0.16878472222222221</v>
      </c>
      <c r="C21" s="3">
        <v>44022</v>
      </c>
      <c r="D21" s="13">
        <v>44022.16878472222</v>
      </c>
    </row>
    <row r="22" spans="1:4" x14ac:dyDescent="0.4">
      <c r="A22" t="s">
        <v>519</v>
      </c>
      <c r="B22" s="1">
        <v>0.16947916666666665</v>
      </c>
      <c r="C22" s="3">
        <v>44022</v>
      </c>
      <c r="D22" s="13">
        <v>44022.169479166667</v>
      </c>
    </row>
    <row r="23" spans="1:4" x14ac:dyDescent="0.4">
      <c r="A23" t="s">
        <v>520</v>
      </c>
      <c r="B23" s="1">
        <v>0.17017361111111109</v>
      </c>
      <c r="C23" s="3">
        <v>44022</v>
      </c>
      <c r="D23" s="13">
        <v>44022.170173611114</v>
      </c>
    </row>
    <row r="24" spans="1:4" x14ac:dyDescent="0.4">
      <c r="A24" t="s">
        <v>521</v>
      </c>
      <c r="B24" s="1">
        <v>0.17086805555555554</v>
      </c>
      <c r="C24" s="3">
        <v>44022</v>
      </c>
      <c r="D24" s="13">
        <v>44022.170868055553</v>
      </c>
    </row>
    <row r="25" spans="1:4" x14ac:dyDescent="0.4">
      <c r="A25" t="s">
        <v>522</v>
      </c>
      <c r="B25" s="1">
        <v>0.17156249999999998</v>
      </c>
      <c r="C25" s="3">
        <v>44022</v>
      </c>
      <c r="D25" s="13">
        <v>44022.1715625</v>
      </c>
    </row>
    <row r="26" spans="1:4" x14ac:dyDescent="0.4">
      <c r="A26" t="s">
        <v>523</v>
      </c>
      <c r="B26" s="1">
        <v>0.17225694444444442</v>
      </c>
      <c r="C26" s="3">
        <v>44022</v>
      </c>
      <c r="D26" s="13">
        <v>44022.172256944446</v>
      </c>
    </row>
    <row r="27" spans="1:4" x14ac:dyDescent="0.4">
      <c r="A27" t="s">
        <v>524</v>
      </c>
      <c r="B27" s="1">
        <v>0.17295138888888886</v>
      </c>
      <c r="C27" s="3">
        <v>44022</v>
      </c>
      <c r="D27" s="13">
        <v>44022.172951388886</v>
      </c>
    </row>
    <row r="28" spans="1:4" x14ac:dyDescent="0.4">
      <c r="A28" t="s">
        <v>525</v>
      </c>
      <c r="B28" s="1">
        <v>0.17364583333333336</v>
      </c>
      <c r="C28" s="3">
        <v>44022</v>
      </c>
      <c r="D28" s="13">
        <v>44022.173645833333</v>
      </c>
    </row>
    <row r="29" spans="1:4" x14ac:dyDescent="0.4">
      <c r="A29" t="s">
        <v>526</v>
      </c>
      <c r="B29" s="1">
        <v>0.1743402777777778</v>
      </c>
      <c r="C29" s="3">
        <v>44022</v>
      </c>
      <c r="D29" s="13">
        <v>44022.174340277779</v>
      </c>
    </row>
    <row r="30" spans="1:4" x14ac:dyDescent="0.4">
      <c r="A30" t="s">
        <v>527</v>
      </c>
      <c r="B30" s="1">
        <v>0.17503472222222224</v>
      </c>
      <c r="C30" s="3">
        <v>44022</v>
      </c>
      <c r="D30" s="13">
        <v>44022.175034722219</v>
      </c>
    </row>
    <row r="31" spans="1:4" x14ac:dyDescent="0.4">
      <c r="A31" t="s">
        <v>528</v>
      </c>
      <c r="B31" s="1">
        <v>0.17571759259259259</v>
      </c>
      <c r="C31" s="3">
        <v>44022</v>
      </c>
      <c r="D31" s="13">
        <v>44022.175717592596</v>
      </c>
    </row>
    <row r="32" spans="1:4" x14ac:dyDescent="0.4">
      <c r="A32" t="s">
        <v>529</v>
      </c>
      <c r="B32" s="1">
        <v>0.17641203703703703</v>
      </c>
      <c r="C32" s="3">
        <v>44022</v>
      </c>
      <c r="D32" s="13">
        <v>44022.176412037035</v>
      </c>
    </row>
    <row r="33" spans="1:4" x14ac:dyDescent="0.4">
      <c r="A33" t="s">
        <v>530</v>
      </c>
      <c r="B33" s="1">
        <v>0.17710648148148148</v>
      </c>
      <c r="C33" s="3">
        <v>44022</v>
      </c>
      <c r="D33" s="13">
        <v>44022.177106481482</v>
      </c>
    </row>
    <row r="34" spans="1:4" x14ac:dyDescent="0.4">
      <c r="A34" t="s">
        <v>531</v>
      </c>
      <c r="B34" s="1">
        <v>0.17780092592592592</v>
      </c>
      <c r="C34" s="3">
        <v>44022</v>
      </c>
      <c r="D34" s="13">
        <v>44022.177800925929</v>
      </c>
    </row>
    <row r="35" spans="1:4" x14ac:dyDescent="0.4">
      <c r="A35" t="s">
        <v>532</v>
      </c>
      <c r="B35" s="1">
        <v>0.17849537037037036</v>
      </c>
      <c r="C35" s="3">
        <v>44022</v>
      </c>
      <c r="D35" s="13">
        <v>44022.178495370368</v>
      </c>
    </row>
    <row r="36" spans="1:4" x14ac:dyDescent="0.4">
      <c r="A36" t="s">
        <v>533</v>
      </c>
      <c r="B36" s="1">
        <v>0.1791898148148148</v>
      </c>
      <c r="C36" s="3">
        <v>44022</v>
      </c>
      <c r="D36" s="13">
        <v>44022.179189814815</v>
      </c>
    </row>
    <row r="37" spans="1:4" x14ac:dyDescent="0.4">
      <c r="A37" t="s">
        <v>534</v>
      </c>
      <c r="B37" s="1">
        <v>0.17988425925925924</v>
      </c>
      <c r="C37" s="3">
        <v>44022</v>
      </c>
      <c r="D37" s="13">
        <v>44022.179884259262</v>
      </c>
    </row>
    <row r="38" spans="1:4" x14ac:dyDescent="0.4">
      <c r="A38" t="s">
        <v>535</v>
      </c>
      <c r="B38" s="1">
        <v>0.18057870370370369</v>
      </c>
      <c r="C38" s="3">
        <v>44022</v>
      </c>
      <c r="D38" s="13">
        <v>44022.180578703701</v>
      </c>
    </row>
    <row r="39" spans="1:4" x14ac:dyDescent="0.4">
      <c r="A39" t="s">
        <v>536</v>
      </c>
      <c r="B39" s="1">
        <v>0.18127314814814813</v>
      </c>
      <c r="C39" s="3">
        <v>44022</v>
      </c>
      <c r="D39" s="13">
        <v>44022.181273148148</v>
      </c>
    </row>
    <row r="40" spans="1:4" x14ac:dyDescent="0.4">
      <c r="A40" t="s">
        <v>537</v>
      </c>
      <c r="B40" s="1">
        <v>0.18196759259259257</v>
      </c>
      <c r="C40" s="3">
        <v>44022</v>
      </c>
      <c r="D40" s="13">
        <v>44022.181967592594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sheetData>
    <row r="1" spans="1:10" x14ac:dyDescent="0.4">
      <c r="A1" t="s">
        <v>492</v>
      </c>
      <c r="B1" t="s">
        <v>493</v>
      </c>
      <c r="C1" t="s">
        <v>494</v>
      </c>
      <c r="D1" t="s">
        <v>495</v>
      </c>
      <c r="E1" t="s">
        <v>496</v>
      </c>
      <c r="F1" t="s">
        <v>497</v>
      </c>
      <c r="J1" t="s">
        <v>745</v>
      </c>
    </row>
    <row r="2" spans="1:10" x14ac:dyDescent="0.4">
      <c r="A2" s="1">
        <v>44022.15488425926</v>
      </c>
      <c r="B2">
        <v>0.8</v>
      </c>
      <c r="C2">
        <v>1.7</v>
      </c>
      <c r="D2">
        <v>0</v>
      </c>
      <c r="E2">
        <v>97.5</v>
      </c>
      <c r="F2">
        <v>0</v>
      </c>
      <c r="J2">
        <v>2.5</v>
      </c>
    </row>
    <row r="3" spans="1:10" x14ac:dyDescent="0.4">
      <c r="A3" s="1">
        <v>44022.155578703707</v>
      </c>
      <c r="B3">
        <v>5</v>
      </c>
      <c r="C3">
        <v>2.8</v>
      </c>
      <c r="D3">
        <v>3</v>
      </c>
      <c r="E3">
        <v>89.2</v>
      </c>
      <c r="F3">
        <v>0</v>
      </c>
      <c r="J3">
        <v>7.8</v>
      </c>
    </row>
    <row r="4" spans="1:10" x14ac:dyDescent="0.4">
      <c r="A4" s="1">
        <v>44022.156273148146</v>
      </c>
      <c r="B4">
        <v>9.4</v>
      </c>
      <c r="C4">
        <v>5.2</v>
      </c>
      <c r="D4">
        <v>4.5</v>
      </c>
      <c r="E4">
        <v>80.8</v>
      </c>
      <c r="F4">
        <v>0</v>
      </c>
      <c r="J4">
        <v>14.600000000000001</v>
      </c>
    </row>
    <row r="5" spans="1:10" x14ac:dyDescent="0.4">
      <c r="A5" s="1">
        <v>44022.156967592593</v>
      </c>
      <c r="B5">
        <v>7.1</v>
      </c>
      <c r="C5">
        <v>4.4000000000000004</v>
      </c>
      <c r="D5">
        <v>3.6</v>
      </c>
      <c r="E5">
        <v>84.9</v>
      </c>
      <c r="F5">
        <v>0.1</v>
      </c>
      <c r="J5">
        <v>11.5</v>
      </c>
    </row>
    <row r="6" spans="1:10" x14ac:dyDescent="0.4">
      <c r="A6" s="1">
        <v>44022.15766203704</v>
      </c>
      <c r="B6">
        <v>8.4</v>
      </c>
      <c r="C6">
        <v>5.3</v>
      </c>
      <c r="D6">
        <v>5.3</v>
      </c>
      <c r="E6">
        <v>81</v>
      </c>
      <c r="F6">
        <v>0.1</v>
      </c>
      <c r="J6">
        <v>13.7</v>
      </c>
    </row>
    <row r="7" spans="1:10" x14ac:dyDescent="0.4">
      <c r="A7" s="1">
        <v>44022.158356481479</v>
      </c>
      <c r="B7">
        <v>8.9</v>
      </c>
      <c r="C7">
        <v>5.8</v>
      </c>
      <c r="D7">
        <v>5.6</v>
      </c>
      <c r="E7">
        <v>79.599999999999994</v>
      </c>
      <c r="F7">
        <v>0</v>
      </c>
      <c r="J7">
        <v>14.7</v>
      </c>
    </row>
    <row r="8" spans="1:10" x14ac:dyDescent="0.4">
      <c r="A8" s="1">
        <v>44022.159062500003</v>
      </c>
      <c r="B8">
        <v>8.4</v>
      </c>
      <c r="C8">
        <v>5.8</v>
      </c>
      <c r="D8">
        <v>6.6</v>
      </c>
      <c r="E8">
        <v>79.099999999999994</v>
      </c>
      <c r="F8">
        <v>0</v>
      </c>
      <c r="J8">
        <v>14.2</v>
      </c>
    </row>
    <row r="9" spans="1:10" x14ac:dyDescent="0.4">
      <c r="A9" s="1">
        <v>44022.159756944442</v>
      </c>
      <c r="B9">
        <v>8.8000000000000007</v>
      </c>
      <c r="C9">
        <v>5.6</v>
      </c>
      <c r="D9">
        <v>5.2</v>
      </c>
      <c r="E9">
        <v>80.400000000000006</v>
      </c>
      <c r="F9">
        <v>0</v>
      </c>
      <c r="J9">
        <v>14.4</v>
      </c>
    </row>
    <row r="10" spans="1:10" x14ac:dyDescent="0.4">
      <c r="A10" s="1">
        <v>44022.160451388889</v>
      </c>
      <c r="B10">
        <v>8.6999999999999993</v>
      </c>
      <c r="C10">
        <v>6</v>
      </c>
      <c r="D10">
        <v>6.1</v>
      </c>
      <c r="E10">
        <v>79.099999999999994</v>
      </c>
      <c r="F10">
        <v>0</v>
      </c>
      <c r="J10">
        <v>14.7</v>
      </c>
    </row>
    <row r="11" spans="1:10" x14ac:dyDescent="0.4">
      <c r="A11" s="1">
        <v>44022.161145833335</v>
      </c>
      <c r="B11">
        <v>8.6</v>
      </c>
      <c r="C11">
        <v>5.9</v>
      </c>
      <c r="D11">
        <v>3.9</v>
      </c>
      <c r="E11">
        <v>81.599999999999994</v>
      </c>
      <c r="F11">
        <v>0</v>
      </c>
      <c r="J11">
        <v>14.5</v>
      </c>
    </row>
    <row r="12" spans="1:10" x14ac:dyDescent="0.4">
      <c r="A12" s="1">
        <v>44022.161840277775</v>
      </c>
      <c r="B12">
        <v>6.5</v>
      </c>
      <c r="C12">
        <v>4.3</v>
      </c>
      <c r="D12">
        <v>3.8</v>
      </c>
      <c r="E12">
        <v>85.4</v>
      </c>
      <c r="F12">
        <v>0</v>
      </c>
      <c r="J12">
        <v>10.8</v>
      </c>
    </row>
    <row r="13" spans="1:10" x14ac:dyDescent="0.4">
      <c r="A13" s="1">
        <v>44022.162534722222</v>
      </c>
      <c r="B13">
        <v>9.6</v>
      </c>
      <c r="C13">
        <v>6</v>
      </c>
      <c r="D13">
        <v>6.3</v>
      </c>
      <c r="E13">
        <v>78.099999999999994</v>
      </c>
      <c r="F13">
        <v>0</v>
      </c>
      <c r="J13">
        <v>15.6</v>
      </c>
    </row>
    <row r="14" spans="1:10" x14ac:dyDescent="0.4">
      <c r="A14" s="1">
        <v>44022.163229166668</v>
      </c>
      <c r="B14">
        <v>11.4</v>
      </c>
      <c r="C14">
        <v>6.3</v>
      </c>
      <c r="D14">
        <v>4.0999999999999996</v>
      </c>
      <c r="E14">
        <v>78.099999999999994</v>
      </c>
      <c r="F14">
        <v>0</v>
      </c>
      <c r="J14">
        <v>17.7</v>
      </c>
    </row>
    <row r="15" spans="1:10" x14ac:dyDescent="0.4">
      <c r="A15" s="1">
        <v>44022.163923611108</v>
      </c>
      <c r="B15">
        <v>10.7</v>
      </c>
      <c r="C15">
        <v>6</v>
      </c>
      <c r="D15">
        <v>4.8</v>
      </c>
      <c r="E15">
        <v>78.5</v>
      </c>
      <c r="F15">
        <v>0.1</v>
      </c>
      <c r="J15">
        <v>16.7</v>
      </c>
    </row>
    <row r="16" spans="1:10" x14ac:dyDescent="0.4">
      <c r="A16" s="1">
        <v>44022.164618055554</v>
      </c>
      <c r="B16">
        <v>9.3000000000000007</v>
      </c>
      <c r="C16">
        <v>6.3</v>
      </c>
      <c r="D16">
        <v>6.7</v>
      </c>
      <c r="E16">
        <v>77.599999999999994</v>
      </c>
      <c r="F16">
        <v>0</v>
      </c>
      <c r="J16">
        <v>15.600000000000001</v>
      </c>
    </row>
    <row r="17" spans="1:10" x14ac:dyDescent="0.4">
      <c r="A17" s="1">
        <v>44022.165312500001</v>
      </c>
      <c r="B17">
        <v>9.4</v>
      </c>
      <c r="C17">
        <v>6</v>
      </c>
      <c r="D17">
        <v>5</v>
      </c>
      <c r="E17">
        <v>79.5</v>
      </c>
      <c r="F17">
        <v>0</v>
      </c>
      <c r="J17">
        <v>15.4</v>
      </c>
    </row>
    <row r="18" spans="1:10" x14ac:dyDescent="0.4">
      <c r="A18" s="1">
        <v>44022.166006944448</v>
      </c>
      <c r="B18">
        <v>10.3</v>
      </c>
      <c r="C18">
        <v>6.1</v>
      </c>
      <c r="D18">
        <v>4.7</v>
      </c>
      <c r="E18">
        <v>78.900000000000006</v>
      </c>
      <c r="F18">
        <v>0</v>
      </c>
      <c r="J18">
        <v>16.399999999999999</v>
      </c>
    </row>
    <row r="19" spans="1:10" x14ac:dyDescent="0.4">
      <c r="A19" s="1">
        <v>44022.166701388887</v>
      </c>
      <c r="B19">
        <v>8.6999999999999993</v>
      </c>
      <c r="C19">
        <v>6.1</v>
      </c>
      <c r="D19">
        <v>6.4</v>
      </c>
      <c r="E19">
        <v>78.8</v>
      </c>
      <c r="F19">
        <v>0</v>
      </c>
      <c r="J19">
        <v>14.799999999999999</v>
      </c>
    </row>
    <row r="20" spans="1:10" x14ac:dyDescent="0.4">
      <c r="A20" s="1">
        <v>44022.167395833334</v>
      </c>
      <c r="B20">
        <v>6.3</v>
      </c>
      <c r="C20">
        <v>4.0999999999999996</v>
      </c>
      <c r="D20">
        <v>3.7</v>
      </c>
      <c r="E20">
        <v>85.9</v>
      </c>
      <c r="F20">
        <v>0</v>
      </c>
      <c r="J20">
        <v>10.399999999999999</v>
      </c>
    </row>
    <row r="21" spans="1:10" x14ac:dyDescent="0.4">
      <c r="A21" s="1">
        <v>44022.168090277781</v>
      </c>
      <c r="B21">
        <v>8.6</v>
      </c>
      <c r="C21">
        <v>5.7</v>
      </c>
      <c r="D21">
        <v>4.4000000000000004</v>
      </c>
      <c r="E21">
        <v>81.3</v>
      </c>
      <c r="F21">
        <v>0</v>
      </c>
      <c r="J21">
        <v>14.3</v>
      </c>
    </row>
    <row r="22" spans="1:10" x14ac:dyDescent="0.4">
      <c r="A22" s="1">
        <v>44022.16878472222</v>
      </c>
      <c r="B22">
        <v>9.3000000000000007</v>
      </c>
      <c r="C22">
        <v>6</v>
      </c>
      <c r="D22">
        <v>3.8</v>
      </c>
      <c r="E22">
        <v>80.900000000000006</v>
      </c>
      <c r="F22">
        <v>0</v>
      </c>
      <c r="J22">
        <v>15.3</v>
      </c>
    </row>
    <row r="23" spans="1:10" x14ac:dyDescent="0.4">
      <c r="A23" s="1">
        <v>44022.169479166667</v>
      </c>
      <c r="B23">
        <v>8.9</v>
      </c>
      <c r="C23">
        <v>5.7</v>
      </c>
      <c r="D23">
        <v>3.9</v>
      </c>
      <c r="E23">
        <v>81.5</v>
      </c>
      <c r="F23">
        <v>0</v>
      </c>
      <c r="J23">
        <v>14.600000000000001</v>
      </c>
    </row>
    <row r="24" spans="1:10" x14ac:dyDescent="0.4">
      <c r="A24" s="1">
        <v>44022.170173611114</v>
      </c>
      <c r="B24">
        <v>8.9</v>
      </c>
      <c r="C24">
        <v>5.8</v>
      </c>
      <c r="D24">
        <v>4.5</v>
      </c>
      <c r="E24">
        <v>80.8</v>
      </c>
      <c r="F24">
        <v>0</v>
      </c>
      <c r="J24">
        <v>14.7</v>
      </c>
    </row>
    <row r="25" spans="1:10" x14ac:dyDescent="0.4">
      <c r="A25" s="1">
        <v>44022.170868055553</v>
      </c>
      <c r="B25">
        <v>10.4</v>
      </c>
      <c r="C25">
        <v>5.4</v>
      </c>
      <c r="D25">
        <v>3.4</v>
      </c>
      <c r="E25">
        <v>80.900000000000006</v>
      </c>
      <c r="F25">
        <v>0</v>
      </c>
      <c r="J25">
        <v>15.8</v>
      </c>
    </row>
    <row r="26" spans="1:10" x14ac:dyDescent="0.4">
      <c r="A26" s="1">
        <v>44022.1715625</v>
      </c>
      <c r="B26">
        <v>6.2</v>
      </c>
      <c r="C26">
        <v>4.8</v>
      </c>
      <c r="D26">
        <v>31.5</v>
      </c>
      <c r="E26">
        <v>57.4</v>
      </c>
      <c r="F26">
        <v>0</v>
      </c>
      <c r="J26">
        <v>11</v>
      </c>
    </row>
    <row r="27" spans="1:10" x14ac:dyDescent="0.4">
      <c r="A27" s="1">
        <v>44022.172256944446</v>
      </c>
      <c r="B27">
        <v>8.1</v>
      </c>
      <c r="C27">
        <v>5.9</v>
      </c>
      <c r="D27">
        <v>5.2</v>
      </c>
      <c r="E27">
        <v>80.8</v>
      </c>
      <c r="F27">
        <v>0</v>
      </c>
      <c r="J27">
        <v>14</v>
      </c>
    </row>
    <row r="28" spans="1:10" x14ac:dyDescent="0.4">
      <c r="A28" s="1">
        <v>44022.172951388886</v>
      </c>
      <c r="B28">
        <v>5.7</v>
      </c>
      <c r="C28">
        <v>5.2</v>
      </c>
      <c r="D28">
        <v>5.8</v>
      </c>
      <c r="E28">
        <v>83.2</v>
      </c>
      <c r="F28">
        <v>0</v>
      </c>
      <c r="J28">
        <v>10.9</v>
      </c>
    </row>
    <row r="29" spans="1:10" x14ac:dyDescent="0.4">
      <c r="A29" s="1">
        <v>44022.173645833333</v>
      </c>
      <c r="B29">
        <v>6.5</v>
      </c>
      <c r="C29">
        <v>5.0999999999999996</v>
      </c>
      <c r="D29">
        <v>6</v>
      </c>
      <c r="E29">
        <v>82.4</v>
      </c>
      <c r="F29">
        <v>0</v>
      </c>
      <c r="J29">
        <v>11.6</v>
      </c>
    </row>
    <row r="30" spans="1:10" x14ac:dyDescent="0.4">
      <c r="A30" s="1">
        <v>44022.174340277779</v>
      </c>
      <c r="B30">
        <v>8</v>
      </c>
      <c r="C30">
        <v>5.5</v>
      </c>
      <c r="D30">
        <v>4.8</v>
      </c>
      <c r="E30">
        <v>81.599999999999994</v>
      </c>
      <c r="F30">
        <v>0</v>
      </c>
      <c r="J30">
        <v>13.5</v>
      </c>
    </row>
    <row r="31" spans="1:10" x14ac:dyDescent="0.4">
      <c r="A31" s="1">
        <v>44022.175034722219</v>
      </c>
      <c r="B31">
        <v>4.0999999999999996</v>
      </c>
      <c r="C31">
        <v>2.9</v>
      </c>
      <c r="D31">
        <v>1.6</v>
      </c>
      <c r="E31">
        <v>91.4</v>
      </c>
      <c r="F31">
        <v>0.1</v>
      </c>
      <c r="J31">
        <v>7</v>
      </c>
    </row>
    <row r="32" spans="1:10" x14ac:dyDescent="0.4">
      <c r="A32" s="1">
        <v>44022.175717592596</v>
      </c>
      <c r="B32">
        <v>10.1</v>
      </c>
      <c r="C32">
        <v>5.4</v>
      </c>
      <c r="D32">
        <v>4.5</v>
      </c>
      <c r="E32">
        <v>79.900000000000006</v>
      </c>
      <c r="F32">
        <v>0</v>
      </c>
      <c r="J32">
        <v>15.5</v>
      </c>
    </row>
    <row r="33" spans="1:10" x14ac:dyDescent="0.4">
      <c r="A33" s="1">
        <v>44022.176412037035</v>
      </c>
      <c r="B33">
        <v>8.6999999999999993</v>
      </c>
      <c r="C33">
        <v>5.9</v>
      </c>
      <c r="D33">
        <v>4.8</v>
      </c>
      <c r="E33">
        <v>80.599999999999994</v>
      </c>
      <c r="F33">
        <v>0</v>
      </c>
      <c r="J33">
        <v>14.6</v>
      </c>
    </row>
    <row r="34" spans="1:10" x14ac:dyDescent="0.4">
      <c r="A34" s="1">
        <v>44022.177106481482</v>
      </c>
      <c r="B34">
        <v>7.9</v>
      </c>
      <c r="C34">
        <v>5.4</v>
      </c>
      <c r="D34">
        <v>4.8</v>
      </c>
      <c r="E34">
        <v>81.8</v>
      </c>
      <c r="F34">
        <v>0</v>
      </c>
      <c r="J34">
        <v>13.3</v>
      </c>
    </row>
    <row r="35" spans="1:10" x14ac:dyDescent="0.4">
      <c r="A35" s="1">
        <v>44022.177800925929</v>
      </c>
      <c r="B35">
        <v>4.3</v>
      </c>
      <c r="C35">
        <v>3.2</v>
      </c>
      <c r="D35">
        <v>2.8</v>
      </c>
      <c r="E35">
        <v>89.7</v>
      </c>
      <c r="F35">
        <v>0</v>
      </c>
      <c r="J35">
        <v>7.5</v>
      </c>
    </row>
    <row r="36" spans="1:10" x14ac:dyDescent="0.4">
      <c r="A36" s="1">
        <v>44022.178495370368</v>
      </c>
      <c r="B36">
        <v>0.4</v>
      </c>
      <c r="C36">
        <v>0.3</v>
      </c>
      <c r="D36">
        <v>0</v>
      </c>
      <c r="E36">
        <v>99.3</v>
      </c>
      <c r="F36">
        <v>0</v>
      </c>
      <c r="J36">
        <v>0.7</v>
      </c>
    </row>
    <row r="37" spans="1:10" x14ac:dyDescent="0.4">
      <c r="A37" s="1">
        <v>44022.179189814815</v>
      </c>
      <c r="B37">
        <v>0.4</v>
      </c>
      <c r="C37">
        <v>0.4</v>
      </c>
      <c r="D37">
        <v>0</v>
      </c>
      <c r="E37">
        <v>99.2</v>
      </c>
      <c r="F37">
        <v>0</v>
      </c>
      <c r="J37">
        <v>0.8</v>
      </c>
    </row>
    <row r="38" spans="1:10" x14ac:dyDescent="0.4">
      <c r="A38" s="1">
        <v>44022.179884259262</v>
      </c>
      <c r="B38">
        <v>0.1</v>
      </c>
      <c r="C38">
        <v>0.1</v>
      </c>
      <c r="D38">
        <v>0</v>
      </c>
      <c r="E38">
        <v>99.9</v>
      </c>
      <c r="F38">
        <v>0</v>
      </c>
      <c r="J38">
        <v>0.2</v>
      </c>
    </row>
    <row r="39" spans="1:10" x14ac:dyDescent="0.4">
      <c r="A39" s="1">
        <v>44022.180578703701</v>
      </c>
      <c r="B39">
        <v>0.2</v>
      </c>
      <c r="C39">
        <v>0.2</v>
      </c>
      <c r="D39">
        <v>0.2</v>
      </c>
      <c r="E39">
        <v>99.4</v>
      </c>
      <c r="F39">
        <v>0</v>
      </c>
      <c r="J39">
        <v>0.4</v>
      </c>
    </row>
    <row r="40" spans="1:10" x14ac:dyDescent="0.4">
      <c r="A40" s="1">
        <v>44022.181273148148</v>
      </c>
      <c r="B40">
        <v>0.2</v>
      </c>
      <c r="C40">
        <v>0.1</v>
      </c>
      <c r="D40">
        <v>0</v>
      </c>
      <c r="E40">
        <v>99.7</v>
      </c>
      <c r="F40">
        <v>0</v>
      </c>
      <c r="J40">
        <v>0.30000000000000004</v>
      </c>
    </row>
    <row r="41" spans="1:10" x14ac:dyDescent="0.4">
      <c r="A41" s="1">
        <v>44022.181967592594</v>
      </c>
      <c r="B41">
        <v>0.3</v>
      </c>
      <c r="C41">
        <v>0.5</v>
      </c>
      <c r="D41">
        <v>0</v>
      </c>
      <c r="E41">
        <v>99.2</v>
      </c>
      <c r="F41">
        <v>0</v>
      </c>
      <c r="J41">
        <v>0.8</v>
      </c>
    </row>
    <row r="43" spans="1:10" x14ac:dyDescent="0.4">
      <c r="A43" t="s">
        <v>746</v>
      </c>
      <c r="B43">
        <v>6.839999999999999</v>
      </c>
      <c r="C43">
        <v>4.4799999999999995</v>
      </c>
      <c r="D43">
        <v>4.5325000000000006</v>
      </c>
      <c r="E43">
        <v>84.122500000000002</v>
      </c>
      <c r="F43">
        <v>0.01</v>
      </c>
      <c r="G43" t="e">
        <v>#DIV/0!</v>
      </c>
      <c r="H43" t="e">
        <v>#DIV/0!</v>
      </c>
      <c r="I43" t="e">
        <v>#DIV/0!</v>
      </c>
      <c r="J43">
        <v>11.320000000000002</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sheetData>
    <row r="1" spans="1:10" x14ac:dyDescent="0.4">
      <c r="A1" t="s">
        <v>539</v>
      </c>
      <c r="B1" t="s">
        <v>493</v>
      </c>
      <c r="C1" t="s">
        <v>494</v>
      </c>
      <c r="D1" t="s">
        <v>495</v>
      </c>
      <c r="E1" t="s">
        <v>496</v>
      </c>
      <c r="F1" t="s">
        <v>497</v>
      </c>
      <c r="J1" t="s">
        <v>745</v>
      </c>
    </row>
    <row r="2" spans="1:10" x14ac:dyDescent="0.4">
      <c r="A2" s="1">
        <v>44022.15488425926</v>
      </c>
      <c r="B2">
        <v>1.7</v>
      </c>
      <c r="C2">
        <v>1.7</v>
      </c>
      <c r="D2">
        <v>0</v>
      </c>
      <c r="E2">
        <v>96.7</v>
      </c>
      <c r="F2">
        <v>0</v>
      </c>
      <c r="J2">
        <v>3.4</v>
      </c>
    </row>
    <row r="3" spans="1:10" x14ac:dyDescent="0.4">
      <c r="A3" s="1">
        <v>44022.155578703707</v>
      </c>
      <c r="B3">
        <v>5.3</v>
      </c>
      <c r="C3">
        <v>3.2</v>
      </c>
      <c r="D3">
        <v>2.2999999999999998</v>
      </c>
      <c r="E3">
        <v>89.1</v>
      </c>
      <c r="F3">
        <v>0</v>
      </c>
      <c r="J3">
        <v>8.5</v>
      </c>
    </row>
    <row r="4" spans="1:10" x14ac:dyDescent="0.4">
      <c r="A4" s="1">
        <v>44022.156273148146</v>
      </c>
      <c r="B4">
        <v>11</v>
      </c>
      <c r="C4">
        <v>5.4</v>
      </c>
      <c r="D4">
        <v>5.2</v>
      </c>
      <c r="E4">
        <v>78.400000000000006</v>
      </c>
      <c r="F4">
        <v>0</v>
      </c>
      <c r="J4">
        <v>16.399999999999999</v>
      </c>
    </row>
    <row r="5" spans="1:10" x14ac:dyDescent="0.4">
      <c r="A5" s="1">
        <v>44022.156967592593</v>
      </c>
      <c r="B5">
        <v>6.8</v>
      </c>
      <c r="C5">
        <v>4.5999999999999996</v>
      </c>
      <c r="D5">
        <v>4.4000000000000004</v>
      </c>
      <c r="E5">
        <v>84.1</v>
      </c>
      <c r="F5">
        <v>0</v>
      </c>
      <c r="J5">
        <v>11.399999999999999</v>
      </c>
    </row>
    <row r="6" spans="1:10" x14ac:dyDescent="0.4">
      <c r="A6" s="1">
        <v>44022.15766203704</v>
      </c>
      <c r="B6">
        <v>7.4</v>
      </c>
      <c r="C6">
        <v>4.9000000000000004</v>
      </c>
      <c r="D6">
        <v>4.8</v>
      </c>
      <c r="E6">
        <v>83</v>
      </c>
      <c r="F6">
        <v>0</v>
      </c>
      <c r="J6">
        <v>12.3</v>
      </c>
    </row>
    <row r="7" spans="1:10" x14ac:dyDescent="0.4">
      <c r="A7" s="1">
        <v>44022.158356481479</v>
      </c>
      <c r="B7">
        <v>7.7</v>
      </c>
      <c r="C7">
        <v>5.0999999999999996</v>
      </c>
      <c r="D7">
        <v>5.2</v>
      </c>
      <c r="E7">
        <v>81.900000000000006</v>
      </c>
      <c r="F7">
        <v>0.1</v>
      </c>
      <c r="J7">
        <v>12.8</v>
      </c>
    </row>
    <row r="8" spans="1:10" x14ac:dyDescent="0.4">
      <c r="A8" s="1">
        <v>44022.159062500003</v>
      </c>
      <c r="B8">
        <v>7.5</v>
      </c>
      <c r="C8">
        <v>4.9000000000000004</v>
      </c>
      <c r="D8">
        <v>4.2</v>
      </c>
      <c r="E8">
        <v>83.4</v>
      </c>
      <c r="F8">
        <v>0.1</v>
      </c>
      <c r="J8">
        <v>12.4</v>
      </c>
    </row>
    <row r="9" spans="1:10" x14ac:dyDescent="0.4">
      <c r="A9" s="1">
        <v>44022.159756944442</v>
      </c>
      <c r="B9">
        <v>7.7</v>
      </c>
      <c r="C9">
        <v>5.5</v>
      </c>
      <c r="D9">
        <v>5.6</v>
      </c>
      <c r="E9">
        <v>81.2</v>
      </c>
      <c r="F9">
        <v>0.1</v>
      </c>
      <c r="J9">
        <v>13.2</v>
      </c>
    </row>
    <row r="10" spans="1:10" x14ac:dyDescent="0.4">
      <c r="A10" s="1">
        <v>44022.160451388889</v>
      </c>
      <c r="B10">
        <v>7.5</v>
      </c>
      <c r="C10">
        <v>5</v>
      </c>
      <c r="D10">
        <v>4.5999999999999996</v>
      </c>
      <c r="E10">
        <v>82.9</v>
      </c>
      <c r="F10">
        <v>0</v>
      </c>
      <c r="J10">
        <v>12.5</v>
      </c>
    </row>
    <row r="11" spans="1:10" x14ac:dyDescent="0.4">
      <c r="A11" s="1">
        <v>44022.161145833335</v>
      </c>
      <c r="B11">
        <v>7.5</v>
      </c>
      <c r="C11">
        <v>5.0999999999999996</v>
      </c>
      <c r="D11">
        <v>5.0999999999999996</v>
      </c>
      <c r="E11">
        <v>82.3</v>
      </c>
      <c r="F11">
        <v>0</v>
      </c>
      <c r="J11">
        <v>12.6</v>
      </c>
    </row>
    <row r="12" spans="1:10" x14ac:dyDescent="0.4">
      <c r="A12" s="1">
        <v>44022.161840277775</v>
      </c>
      <c r="B12">
        <v>5.7</v>
      </c>
      <c r="C12">
        <v>4.3</v>
      </c>
      <c r="D12">
        <v>3.2</v>
      </c>
      <c r="E12">
        <v>86.7</v>
      </c>
      <c r="F12">
        <v>0</v>
      </c>
      <c r="J12">
        <v>10</v>
      </c>
    </row>
    <row r="13" spans="1:10" x14ac:dyDescent="0.4">
      <c r="A13" s="1">
        <v>44022.162534722222</v>
      </c>
      <c r="B13">
        <v>6.6</v>
      </c>
      <c r="C13">
        <v>5.3</v>
      </c>
      <c r="D13">
        <v>5.7</v>
      </c>
      <c r="E13">
        <v>82.4</v>
      </c>
      <c r="F13">
        <v>0.1</v>
      </c>
      <c r="J13">
        <v>11.899999999999999</v>
      </c>
    </row>
    <row r="14" spans="1:10" x14ac:dyDescent="0.4">
      <c r="A14" s="1">
        <v>44022.163229166668</v>
      </c>
      <c r="B14">
        <v>5.6</v>
      </c>
      <c r="C14">
        <v>4.4000000000000004</v>
      </c>
      <c r="D14">
        <v>7</v>
      </c>
      <c r="E14">
        <v>83</v>
      </c>
      <c r="F14">
        <v>0</v>
      </c>
      <c r="J14">
        <v>10</v>
      </c>
    </row>
    <row r="15" spans="1:10" x14ac:dyDescent="0.4">
      <c r="A15" s="1">
        <v>44022.163923611108</v>
      </c>
      <c r="B15">
        <v>5.9</v>
      </c>
      <c r="C15">
        <v>4.8</v>
      </c>
      <c r="D15">
        <v>6.5</v>
      </c>
      <c r="E15">
        <v>82.7</v>
      </c>
      <c r="F15">
        <v>0.1</v>
      </c>
      <c r="J15">
        <v>10.7</v>
      </c>
    </row>
    <row r="16" spans="1:10" x14ac:dyDescent="0.4">
      <c r="A16" s="1">
        <v>44022.164618055554</v>
      </c>
      <c r="B16">
        <v>6.1</v>
      </c>
      <c r="C16">
        <v>4.5999999999999996</v>
      </c>
      <c r="D16">
        <v>5.5</v>
      </c>
      <c r="E16">
        <v>83.7</v>
      </c>
      <c r="F16">
        <v>0.1</v>
      </c>
      <c r="J16">
        <v>10.7</v>
      </c>
    </row>
    <row r="17" spans="1:10" x14ac:dyDescent="0.4">
      <c r="A17" s="1">
        <v>44022.165312500001</v>
      </c>
      <c r="B17">
        <v>5.0999999999999996</v>
      </c>
      <c r="C17">
        <v>4.5</v>
      </c>
      <c r="D17">
        <v>5.3</v>
      </c>
      <c r="E17">
        <v>85</v>
      </c>
      <c r="F17">
        <v>0</v>
      </c>
      <c r="J17">
        <v>9.6</v>
      </c>
    </row>
    <row r="18" spans="1:10" x14ac:dyDescent="0.4">
      <c r="A18" s="1">
        <v>44022.166006944448</v>
      </c>
      <c r="B18">
        <v>8.6</v>
      </c>
      <c r="C18">
        <v>4.8</v>
      </c>
      <c r="D18">
        <v>5.2</v>
      </c>
      <c r="E18">
        <v>81.3</v>
      </c>
      <c r="F18">
        <v>0.1</v>
      </c>
      <c r="J18">
        <v>13.399999999999999</v>
      </c>
    </row>
    <row r="19" spans="1:10" x14ac:dyDescent="0.4">
      <c r="A19" s="1">
        <v>44022.166701388887</v>
      </c>
      <c r="B19">
        <v>6.3</v>
      </c>
      <c r="C19">
        <v>5.0999999999999996</v>
      </c>
      <c r="D19">
        <v>5.7</v>
      </c>
      <c r="E19">
        <v>82.8</v>
      </c>
      <c r="F19">
        <v>0</v>
      </c>
      <c r="J19">
        <v>11.399999999999999</v>
      </c>
    </row>
    <row r="20" spans="1:10" x14ac:dyDescent="0.4">
      <c r="A20" s="1">
        <v>44022.167395833334</v>
      </c>
      <c r="B20">
        <v>5.9</v>
      </c>
      <c r="C20">
        <v>4</v>
      </c>
      <c r="D20">
        <v>3.9</v>
      </c>
      <c r="E20">
        <v>86.2</v>
      </c>
      <c r="F20">
        <v>0</v>
      </c>
      <c r="J20">
        <v>9.9</v>
      </c>
    </row>
    <row r="21" spans="1:10" x14ac:dyDescent="0.4">
      <c r="A21" s="1">
        <v>44022.168090277781</v>
      </c>
      <c r="B21">
        <v>6.3</v>
      </c>
      <c r="C21">
        <v>4.9000000000000004</v>
      </c>
      <c r="D21">
        <v>5.6</v>
      </c>
      <c r="E21">
        <v>83.2</v>
      </c>
      <c r="F21">
        <v>0</v>
      </c>
      <c r="J21">
        <v>11.2</v>
      </c>
    </row>
    <row r="22" spans="1:10" x14ac:dyDescent="0.4">
      <c r="A22" s="1">
        <v>44022.16878472222</v>
      </c>
      <c r="B22">
        <v>8.6</v>
      </c>
      <c r="C22">
        <v>4.5999999999999996</v>
      </c>
      <c r="D22">
        <v>5.8</v>
      </c>
      <c r="E22">
        <v>80.900000000000006</v>
      </c>
      <c r="F22">
        <v>0</v>
      </c>
      <c r="J22">
        <v>13.2</v>
      </c>
    </row>
    <row r="23" spans="1:10" x14ac:dyDescent="0.4">
      <c r="A23" s="1">
        <v>44022.169479166667</v>
      </c>
      <c r="B23">
        <v>5.3</v>
      </c>
      <c r="C23">
        <v>4.7</v>
      </c>
      <c r="D23">
        <v>5.9</v>
      </c>
      <c r="E23">
        <v>84.1</v>
      </c>
      <c r="F23">
        <v>0</v>
      </c>
      <c r="J23">
        <v>10</v>
      </c>
    </row>
    <row r="24" spans="1:10" x14ac:dyDescent="0.4">
      <c r="A24" s="1">
        <v>44022.170173611114</v>
      </c>
      <c r="B24">
        <v>6.8</v>
      </c>
      <c r="C24">
        <v>5</v>
      </c>
      <c r="D24">
        <v>5.8</v>
      </c>
      <c r="E24">
        <v>82.4</v>
      </c>
      <c r="F24">
        <v>0</v>
      </c>
      <c r="J24">
        <v>11.8</v>
      </c>
    </row>
    <row r="25" spans="1:10" x14ac:dyDescent="0.4">
      <c r="A25" s="1">
        <v>44022.170868055553</v>
      </c>
      <c r="B25">
        <v>7.2</v>
      </c>
      <c r="C25">
        <v>5.0999999999999996</v>
      </c>
      <c r="D25">
        <v>5.2</v>
      </c>
      <c r="E25">
        <v>82.4</v>
      </c>
      <c r="F25">
        <v>0</v>
      </c>
      <c r="J25">
        <v>12.3</v>
      </c>
    </row>
    <row r="26" spans="1:10" x14ac:dyDescent="0.4">
      <c r="A26" s="1">
        <v>44022.1715625</v>
      </c>
      <c r="B26">
        <v>5.6</v>
      </c>
      <c r="C26">
        <v>3.7</v>
      </c>
      <c r="D26">
        <v>3.3</v>
      </c>
      <c r="E26">
        <v>87.3</v>
      </c>
      <c r="F26">
        <v>0</v>
      </c>
      <c r="J26">
        <v>9.3000000000000007</v>
      </c>
    </row>
    <row r="27" spans="1:10" x14ac:dyDescent="0.4">
      <c r="A27" s="1">
        <v>44022.172256944446</v>
      </c>
      <c r="B27">
        <v>7.2</v>
      </c>
      <c r="C27">
        <v>5.0999999999999996</v>
      </c>
      <c r="D27">
        <v>5.0999999999999996</v>
      </c>
      <c r="E27">
        <v>82.6</v>
      </c>
      <c r="F27">
        <v>0</v>
      </c>
      <c r="J27">
        <v>12.3</v>
      </c>
    </row>
    <row r="28" spans="1:10" x14ac:dyDescent="0.4">
      <c r="A28" s="1">
        <v>44022.172951388886</v>
      </c>
      <c r="B28">
        <v>7.8</v>
      </c>
      <c r="C28">
        <v>5.5</v>
      </c>
      <c r="D28">
        <v>5.0999999999999996</v>
      </c>
      <c r="E28">
        <v>81.599999999999994</v>
      </c>
      <c r="F28">
        <v>0</v>
      </c>
      <c r="J28">
        <v>13.3</v>
      </c>
    </row>
    <row r="29" spans="1:10" x14ac:dyDescent="0.4">
      <c r="A29" s="1">
        <v>44022.173645833333</v>
      </c>
      <c r="B29">
        <v>7.3</v>
      </c>
      <c r="C29">
        <v>5.0999999999999996</v>
      </c>
      <c r="D29">
        <v>5.2</v>
      </c>
      <c r="E29">
        <v>82.3</v>
      </c>
      <c r="F29">
        <v>0</v>
      </c>
      <c r="J29">
        <v>12.399999999999999</v>
      </c>
    </row>
    <row r="30" spans="1:10" x14ac:dyDescent="0.4">
      <c r="A30" s="1">
        <v>44022.174340277779</v>
      </c>
      <c r="B30">
        <v>6.9</v>
      </c>
      <c r="C30">
        <v>4.9000000000000004</v>
      </c>
      <c r="D30">
        <v>4.3</v>
      </c>
      <c r="E30">
        <v>83.8</v>
      </c>
      <c r="F30">
        <v>0</v>
      </c>
      <c r="J30">
        <v>11.8</v>
      </c>
    </row>
    <row r="31" spans="1:10" x14ac:dyDescent="0.4">
      <c r="A31" s="1">
        <v>44022.175034722219</v>
      </c>
      <c r="B31">
        <v>3.8</v>
      </c>
      <c r="C31">
        <v>2.8</v>
      </c>
      <c r="D31">
        <v>2.4</v>
      </c>
      <c r="E31">
        <v>91</v>
      </c>
      <c r="F31">
        <v>0</v>
      </c>
      <c r="J31">
        <v>6.6</v>
      </c>
    </row>
    <row r="32" spans="1:10" x14ac:dyDescent="0.4">
      <c r="A32" s="1">
        <v>44022.175717592596</v>
      </c>
      <c r="B32">
        <v>7.6</v>
      </c>
      <c r="C32">
        <v>5.2</v>
      </c>
      <c r="D32">
        <v>4.5999999999999996</v>
      </c>
      <c r="E32">
        <v>82.6</v>
      </c>
      <c r="F32">
        <v>0</v>
      </c>
      <c r="J32">
        <v>12.8</v>
      </c>
    </row>
    <row r="33" spans="1:10" x14ac:dyDescent="0.4">
      <c r="A33" s="1">
        <v>44022.176412037035</v>
      </c>
      <c r="B33">
        <v>8.3000000000000007</v>
      </c>
      <c r="C33">
        <v>5.4</v>
      </c>
      <c r="D33">
        <v>4.7</v>
      </c>
      <c r="E33">
        <v>81.599999999999994</v>
      </c>
      <c r="F33">
        <v>0</v>
      </c>
      <c r="J33">
        <v>13.700000000000001</v>
      </c>
    </row>
    <row r="34" spans="1:10" x14ac:dyDescent="0.4">
      <c r="A34" s="1">
        <v>44022.177106481482</v>
      </c>
      <c r="B34">
        <v>7.5</v>
      </c>
      <c r="C34">
        <v>5.4</v>
      </c>
      <c r="D34">
        <v>4.4000000000000004</v>
      </c>
      <c r="E34">
        <v>82.8</v>
      </c>
      <c r="F34">
        <v>0</v>
      </c>
      <c r="J34">
        <v>12.9</v>
      </c>
    </row>
    <row r="35" spans="1:10" x14ac:dyDescent="0.4">
      <c r="A35" s="1">
        <v>44022.177800925929</v>
      </c>
      <c r="B35">
        <v>4.0999999999999996</v>
      </c>
      <c r="C35">
        <v>2.8</v>
      </c>
      <c r="D35">
        <v>2.2999999999999998</v>
      </c>
      <c r="E35">
        <v>90.7</v>
      </c>
      <c r="F35">
        <v>0</v>
      </c>
      <c r="J35">
        <v>6.8999999999999995</v>
      </c>
    </row>
    <row r="36" spans="1:10" x14ac:dyDescent="0.4">
      <c r="A36" s="1">
        <v>44022.178495370368</v>
      </c>
      <c r="B36">
        <v>0.4</v>
      </c>
      <c r="C36">
        <v>0.4</v>
      </c>
      <c r="D36">
        <v>0.1</v>
      </c>
      <c r="E36">
        <v>99.2</v>
      </c>
      <c r="F36">
        <v>0</v>
      </c>
      <c r="J36">
        <v>0.8</v>
      </c>
    </row>
    <row r="37" spans="1:10" x14ac:dyDescent="0.4">
      <c r="A37" s="1">
        <v>44022.179189814815</v>
      </c>
      <c r="B37">
        <v>0.5</v>
      </c>
      <c r="C37">
        <v>0.2</v>
      </c>
      <c r="D37">
        <v>0</v>
      </c>
      <c r="E37">
        <v>99.3</v>
      </c>
      <c r="F37">
        <v>0</v>
      </c>
      <c r="J37">
        <v>0.7</v>
      </c>
    </row>
    <row r="38" spans="1:10" x14ac:dyDescent="0.4">
      <c r="A38" s="1">
        <v>44022.179884259262</v>
      </c>
      <c r="B38">
        <v>0.4</v>
      </c>
      <c r="C38">
        <v>0.2</v>
      </c>
      <c r="D38">
        <v>0</v>
      </c>
      <c r="E38">
        <v>99.4</v>
      </c>
      <c r="F38">
        <v>0</v>
      </c>
      <c r="J38">
        <v>0.60000000000000009</v>
      </c>
    </row>
    <row r="39" spans="1:10" x14ac:dyDescent="0.4">
      <c r="A39" s="1">
        <v>44022.180578703701</v>
      </c>
      <c r="B39">
        <v>0.4</v>
      </c>
      <c r="C39">
        <v>0.4</v>
      </c>
      <c r="D39">
        <v>0</v>
      </c>
      <c r="E39">
        <v>99.2</v>
      </c>
      <c r="F39">
        <v>0</v>
      </c>
      <c r="J39">
        <v>0.8</v>
      </c>
    </row>
    <row r="40" spans="1:10" x14ac:dyDescent="0.4">
      <c r="A40" s="1">
        <v>44022.181273148148</v>
      </c>
      <c r="B40">
        <v>0.6</v>
      </c>
      <c r="C40">
        <v>0.6</v>
      </c>
      <c r="D40">
        <v>0</v>
      </c>
      <c r="E40">
        <v>98.8</v>
      </c>
      <c r="F40">
        <v>0</v>
      </c>
      <c r="J40">
        <v>1.2</v>
      </c>
    </row>
    <row r="41" spans="1:10" x14ac:dyDescent="0.4">
      <c r="A41" s="1">
        <v>44022.181967592594</v>
      </c>
      <c r="B41">
        <v>0.2</v>
      </c>
      <c r="C41">
        <v>0.1</v>
      </c>
      <c r="D41">
        <v>0</v>
      </c>
      <c r="E41">
        <v>99.6</v>
      </c>
      <c r="F41">
        <v>0</v>
      </c>
      <c r="J41">
        <v>0.30000000000000004</v>
      </c>
    </row>
    <row r="43" spans="1:10" x14ac:dyDescent="0.4">
      <c r="A43" t="s">
        <v>746</v>
      </c>
      <c r="B43">
        <v>5.7175000000000002</v>
      </c>
      <c r="C43">
        <v>3.9824999999999995</v>
      </c>
      <c r="D43">
        <v>3.9800000000000004</v>
      </c>
      <c r="E43">
        <v>86.29</v>
      </c>
      <c r="F43">
        <v>1.7499999999999998E-2</v>
      </c>
      <c r="G43" t="e">
        <v>#DIV/0!</v>
      </c>
      <c r="H43" t="e">
        <v>#DIV/0!</v>
      </c>
      <c r="I43" t="e">
        <v>#DIV/0!</v>
      </c>
      <c r="J43">
        <v>9.6999999999999993</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sheetData>
    <row r="1" spans="1:10" x14ac:dyDescent="0.4">
      <c r="A1" t="s">
        <v>541</v>
      </c>
      <c r="B1" t="s">
        <v>493</v>
      </c>
      <c r="C1" t="s">
        <v>494</v>
      </c>
      <c r="D1" t="s">
        <v>495</v>
      </c>
      <c r="E1" t="s">
        <v>496</v>
      </c>
      <c r="F1" t="s">
        <v>497</v>
      </c>
      <c r="J1" t="s">
        <v>745</v>
      </c>
    </row>
    <row r="2" spans="1:10" x14ac:dyDescent="0.4">
      <c r="A2" s="1">
        <v>44022.15488425926</v>
      </c>
      <c r="B2">
        <v>0.8</v>
      </c>
      <c r="C2">
        <v>1.7</v>
      </c>
      <c r="D2">
        <v>0</v>
      </c>
      <c r="E2">
        <v>97.5</v>
      </c>
      <c r="F2">
        <v>0</v>
      </c>
      <c r="J2">
        <v>2.5</v>
      </c>
    </row>
    <row r="3" spans="1:10" x14ac:dyDescent="0.4">
      <c r="A3" s="1">
        <v>44022.155578703707</v>
      </c>
      <c r="B3">
        <v>4.7</v>
      </c>
      <c r="C3">
        <v>2.9</v>
      </c>
      <c r="D3">
        <v>2.4</v>
      </c>
      <c r="E3">
        <v>90</v>
      </c>
      <c r="F3">
        <v>0</v>
      </c>
      <c r="J3">
        <v>7.6</v>
      </c>
    </row>
    <row r="4" spans="1:10" x14ac:dyDescent="0.4">
      <c r="A4" s="1">
        <v>44022.156273148146</v>
      </c>
      <c r="B4">
        <v>8.6</v>
      </c>
      <c r="C4">
        <v>5.3</v>
      </c>
      <c r="D4">
        <v>5.4</v>
      </c>
      <c r="E4">
        <v>80.7</v>
      </c>
      <c r="F4">
        <v>0</v>
      </c>
      <c r="J4">
        <v>13.899999999999999</v>
      </c>
    </row>
    <row r="5" spans="1:10" x14ac:dyDescent="0.4">
      <c r="A5" s="1">
        <v>44022.156967592593</v>
      </c>
      <c r="B5">
        <v>6.8</v>
      </c>
      <c r="C5">
        <v>5</v>
      </c>
      <c r="D5">
        <v>4.4000000000000004</v>
      </c>
      <c r="E5">
        <v>83.9</v>
      </c>
      <c r="F5">
        <v>0</v>
      </c>
      <c r="J5">
        <v>11.8</v>
      </c>
    </row>
    <row r="6" spans="1:10" x14ac:dyDescent="0.4">
      <c r="A6" s="1">
        <v>44022.15766203704</v>
      </c>
      <c r="B6">
        <v>7.4</v>
      </c>
      <c r="C6">
        <v>5.3</v>
      </c>
      <c r="D6">
        <v>4.7</v>
      </c>
      <c r="E6">
        <v>82.5</v>
      </c>
      <c r="F6">
        <v>0</v>
      </c>
      <c r="J6">
        <v>12.7</v>
      </c>
    </row>
    <row r="7" spans="1:10" x14ac:dyDescent="0.4">
      <c r="A7" s="1">
        <v>44022.158356481479</v>
      </c>
      <c r="B7">
        <v>7.8</v>
      </c>
      <c r="C7">
        <v>5.6</v>
      </c>
      <c r="D7">
        <v>5.0999999999999996</v>
      </c>
      <c r="E7">
        <v>81.5</v>
      </c>
      <c r="F7">
        <v>0</v>
      </c>
      <c r="J7">
        <v>13.399999999999999</v>
      </c>
    </row>
    <row r="8" spans="1:10" x14ac:dyDescent="0.4">
      <c r="A8" s="1">
        <v>44022.159062500003</v>
      </c>
      <c r="B8">
        <v>7.7</v>
      </c>
      <c r="C8">
        <v>5.2</v>
      </c>
      <c r="D8">
        <v>4.2</v>
      </c>
      <c r="E8">
        <v>82.9</v>
      </c>
      <c r="F8">
        <v>0</v>
      </c>
      <c r="J8">
        <v>12.9</v>
      </c>
    </row>
    <row r="9" spans="1:10" x14ac:dyDescent="0.4">
      <c r="A9" s="1">
        <v>44022.159756944442</v>
      </c>
      <c r="B9">
        <v>7.9</v>
      </c>
      <c r="C9">
        <v>5.5</v>
      </c>
      <c r="D9">
        <v>5.7</v>
      </c>
      <c r="E9">
        <v>80.900000000000006</v>
      </c>
      <c r="F9">
        <v>0.1</v>
      </c>
      <c r="J9">
        <v>13.4</v>
      </c>
    </row>
    <row r="10" spans="1:10" x14ac:dyDescent="0.4">
      <c r="A10" s="1">
        <v>44022.160451388889</v>
      </c>
      <c r="B10">
        <v>8</v>
      </c>
      <c r="C10">
        <v>5.6</v>
      </c>
      <c r="D10">
        <v>4.5</v>
      </c>
      <c r="E10">
        <v>81.900000000000006</v>
      </c>
      <c r="F10">
        <v>0</v>
      </c>
      <c r="J10">
        <v>13.6</v>
      </c>
    </row>
    <row r="11" spans="1:10" x14ac:dyDescent="0.4">
      <c r="A11" s="1">
        <v>44022.161145833335</v>
      </c>
      <c r="B11">
        <v>8</v>
      </c>
      <c r="C11">
        <v>5.7</v>
      </c>
      <c r="D11">
        <v>5.3</v>
      </c>
      <c r="E11">
        <v>81</v>
      </c>
      <c r="F11">
        <v>0</v>
      </c>
      <c r="J11">
        <v>13.7</v>
      </c>
    </row>
    <row r="12" spans="1:10" x14ac:dyDescent="0.4">
      <c r="A12" s="1">
        <v>44022.161840277775</v>
      </c>
      <c r="B12">
        <v>6.3</v>
      </c>
      <c r="C12">
        <v>4.0999999999999996</v>
      </c>
      <c r="D12">
        <v>3.1</v>
      </c>
      <c r="E12">
        <v>86.5</v>
      </c>
      <c r="F12">
        <v>0</v>
      </c>
      <c r="J12">
        <v>10.399999999999999</v>
      </c>
    </row>
    <row r="13" spans="1:10" x14ac:dyDescent="0.4">
      <c r="A13" s="1">
        <v>44022.162534722222</v>
      </c>
      <c r="B13">
        <v>8.9</v>
      </c>
      <c r="C13">
        <v>5.8</v>
      </c>
      <c r="D13">
        <v>5.2</v>
      </c>
      <c r="E13">
        <v>80.099999999999994</v>
      </c>
      <c r="F13">
        <v>0</v>
      </c>
      <c r="J13">
        <v>14.7</v>
      </c>
    </row>
    <row r="14" spans="1:10" x14ac:dyDescent="0.4">
      <c r="A14" s="1">
        <v>44022.163229166668</v>
      </c>
      <c r="B14">
        <v>10.5</v>
      </c>
      <c r="C14">
        <v>6.4</v>
      </c>
      <c r="D14">
        <v>6</v>
      </c>
      <c r="E14">
        <v>77.099999999999994</v>
      </c>
      <c r="F14">
        <v>0.1</v>
      </c>
      <c r="J14">
        <v>16.899999999999999</v>
      </c>
    </row>
    <row r="15" spans="1:10" x14ac:dyDescent="0.4">
      <c r="A15" s="1">
        <v>44022.163923611108</v>
      </c>
      <c r="B15">
        <v>9.6</v>
      </c>
      <c r="C15">
        <v>6.1</v>
      </c>
      <c r="D15">
        <v>5.9</v>
      </c>
      <c r="E15">
        <v>78.3</v>
      </c>
      <c r="F15">
        <v>0.1</v>
      </c>
      <c r="J15">
        <v>15.7</v>
      </c>
    </row>
    <row r="16" spans="1:10" x14ac:dyDescent="0.4">
      <c r="A16" s="1">
        <v>44022.164618055554</v>
      </c>
      <c r="B16">
        <v>8.6999999999999993</v>
      </c>
      <c r="C16">
        <v>5.7</v>
      </c>
      <c r="D16">
        <v>5</v>
      </c>
      <c r="E16">
        <v>80.599999999999994</v>
      </c>
      <c r="F16">
        <v>0</v>
      </c>
      <c r="J16">
        <v>14.399999999999999</v>
      </c>
    </row>
    <row r="17" spans="1:10" x14ac:dyDescent="0.4">
      <c r="A17" s="1">
        <v>44022.165312500001</v>
      </c>
      <c r="B17">
        <v>8.9</v>
      </c>
      <c r="C17">
        <v>6</v>
      </c>
      <c r="D17">
        <v>4.8</v>
      </c>
      <c r="E17">
        <v>80.3</v>
      </c>
      <c r="F17">
        <v>0</v>
      </c>
      <c r="J17">
        <v>14.9</v>
      </c>
    </row>
    <row r="18" spans="1:10" x14ac:dyDescent="0.4">
      <c r="A18" s="1">
        <v>44022.166006944448</v>
      </c>
      <c r="B18">
        <v>11</v>
      </c>
      <c r="C18">
        <v>5.9</v>
      </c>
      <c r="D18">
        <v>4.5999999999999996</v>
      </c>
      <c r="E18">
        <v>78.400000000000006</v>
      </c>
      <c r="F18">
        <v>0</v>
      </c>
      <c r="J18">
        <v>16.899999999999999</v>
      </c>
    </row>
    <row r="19" spans="1:10" x14ac:dyDescent="0.4">
      <c r="A19" s="1">
        <v>44022.166701388887</v>
      </c>
      <c r="B19">
        <v>8.1999999999999993</v>
      </c>
      <c r="C19">
        <v>5.8</v>
      </c>
      <c r="D19">
        <v>5.3</v>
      </c>
      <c r="E19">
        <v>80.7</v>
      </c>
      <c r="F19">
        <v>0</v>
      </c>
      <c r="J19">
        <v>14</v>
      </c>
    </row>
    <row r="20" spans="1:10" x14ac:dyDescent="0.4">
      <c r="A20" s="1">
        <v>44022.167395833334</v>
      </c>
      <c r="B20">
        <v>5.8</v>
      </c>
      <c r="C20">
        <v>4.2</v>
      </c>
      <c r="D20">
        <v>3.9</v>
      </c>
      <c r="E20">
        <v>86</v>
      </c>
      <c r="F20">
        <v>0</v>
      </c>
      <c r="J20">
        <v>10</v>
      </c>
    </row>
    <row r="21" spans="1:10" x14ac:dyDescent="0.4">
      <c r="A21" s="1">
        <v>44022.168090277781</v>
      </c>
      <c r="B21">
        <v>7.7</v>
      </c>
      <c r="C21">
        <v>5.5</v>
      </c>
      <c r="D21">
        <v>5.0999999999999996</v>
      </c>
      <c r="E21">
        <v>81.599999999999994</v>
      </c>
      <c r="F21">
        <v>0</v>
      </c>
      <c r="J21">
        <v>13.2</v>
      </c>
    </row>
    <row r="22" spans="1:10" x14ac:dyDescent="0.4">
      <c r="A22" s="1">
        <v>44022.16878472222</v>
      </c>
      <c r="B22">
        <v>8.6</v>
      </c>
      <c r="C22">
        <v>5.8</v>
      </c>
      <c r="D22">
        <v>5.4</v>
      </c>
      <c r="E22">
        <v>80.2</v>
      </c>
      <c r="F22">
        <v>0</v>
      </c>
      <c r="J22">
        <v>14.399999999999999</v>
      </c>
    </row>
    <row r="23" spans="1:10" x14ac:dyDescent="0.4">
      <c r="A23" s="1">
        <v>44022.169479166667</v>
      </c>
      <c r="B23">
        <v>8.3000000000000007</v>
      </c>
      <c r="C23">
        <v>6.3</v>
      </c>
      <c r="D23">
        <v>5.3</v>
      </c>
      <c r="E23">
        <v>80.099999999999994</v>
      </c>
      <c r="F23">
        <v>0</v>
      </c>
      <c r="J23">
        <v>14.600000000000001</v>
      </c>
    </row>
    <row r="24" spans="1:10" x14ac:dyDescent="0.4">
      <c r="A24" s="1">
        <v>44022.170173611114</v>
      </c>
      <c r="B24">
        <v>7.5</v>
      </c>
      <c r="C24">
        <v>5.6</v>
      </c>
      <c r="D24">
        <v>5.8</v>
      </c>
      <c r="E24">
        <v>81</v>
      </c>
      <c r="F24">
        <v>0</v>
      </c>
      <c r="J24">
        <v>13.1</v>
      </c>
    </row>
    <row r="25" spans="1:10" x14ac:dyDescent="0.4">
      <c r="A25" s="1">
        <v>44022.170868055553</v>
      </c>
      <c r="B25">
        <v>7.5</v>
      </c>
      <c r="C25">
        <v>5.9</v>
      </c>
      <c r="D25">
        <v>5.4</v>
      </c>
      <c r="E25">
        <v>81.099999999999994</v>
      </c>
      <c r="F25">
        <v>0.1</v>
      </c>
      <c r="J25">
        <v>13.4</v>
      </c>
    </row>
    <row r="26" spans="1:10" x14ac:dyDescent="0.4">
      <c r="A26" s="1">
        <v>44022.1715625</v>
      </c>
      <c r="B26">
        <v>5.5</v>
      </c>
      <c r="C26">
        <v>4.0999999999999996</v>
      </c>
      <c r="D26">
        <v>3.3</v>
      </c>
      <c r="E26">
        <v>87.1</v>
      </c>
      <c r="F26">
        <v>0</v>
      </c>
      <c r="J26">
        <v>9.6</v>
      </c>
    </row>
    <row r="27" spans="1:10" x14ac:dyDescent="0.4">
      <c r="A27" s="1">
        <v>44022.172256944446</v>
      </c>
      <c r="B27">
        <v>6.9</v>
      </c>
      <c r="C27">
        <v>5.4</v>
      </c>
      <c r="D27">
        <v>5.0999999999999996</v>
      </c>
      <c r="E27">
        <v>82.5</v>
      </c>
      <c r="F27">
        <v>0</v>
      </c>
      <c r="J27">
        <v>12.3</v>
      </c>
    </row>
    <row r="28" spans="1:10" x14ac:dyDescent="0.4">
      <c r="A28" s="1">
        <v>44022.172951388886</v>
      </c>
      <c r="B28">
        <v>7.6</v>
      </c>
      <c r="C28">
        <v>5.5</v>
      </c>
      <c r="D28">
        <v>5</v>
      </c>
      <c r="E28">
        <v>82</v>
      </c>
      <c r="F28">
        <v>0</v>
      </c>
      <c r="J28">
        <v>13.1</v>
      </c>
    </row>
    <row r="29" spans="1:10" x14ac:dyDescent="0.4">
      <c r="A29" s="1">
        <v>44022.173645833333</v>
      </c>
      <c r="B29">
        <v>7.3</v>
      </c>
      <c r="C29">
        <v>5.7</v>
      </c>
      <c r="D29">
        <v>5.2</v>
      </c>
      <c r="E29">
        <v>81.7</v>
      </c>
      <c r="F29">
        <v>0</v>
      </c>
      <c r="J29">
        <v>13</v>
      </c>
    </row>
    <row r="30" spans="1:10" x14ac:dyDescent="0.4">
      <c r="A30" s="1">
        <v>44022.174340277779</v>
      </c>
      <c r="B30">
        <v>7.1</v>
      </c>
      <c r="C30">
        <v>5.2</v>
      </c>
      <c r="D30">
        <v>4.3</v>
      </c>
      <c r="E30">
        <v>83.4</v>
      </c>
      <c r="F30">
        <v>0</v>
      </c>
      <c r="J30">
        <v>12.3</v>
      </c>
    </row>
    <row r="31" spans="1:10" x14ac:dyDescent="0.4">
      <c r="A31" s="1">
        <v>44022.175034722219</v>
      </c>
      <c r="B31">
        <v>3.7</v>
      </c>
      <c r="C31">
        <v>2.7</v>
      </c>
      <c r="D31">
        <v>27.5</v>
      </c>
      <c r="E31">
        <v>66.099999999999994</v>
      </c>
      <c r="F31">
        <v>0</v>
      </c>
      <c r="J31">
        <v>6.4</v>
      </c>
    </row>
    <row r="32" spans="1:10" x14ac:dyDescent="0.4">
      <c r="A32" s="1">
        <v>44022.175717592596</v>
      </c>
      <c r="B32">
        <v>7.4</v>
      </c>
      <c r="C32">
        <v>5.2</v>
      </c>
      <c r="D32">
        <v>10.199999999999999</v>
      </c>
      <c r="E32">
        <v>77.099999999999994</v>
      </c>
      <c r="F32">
        <v>0</v>
      </c>
      <c r="J32">
        <v>12.600000000000001</v>
      </c>
    </row>
    <row r="33" spans="1:10" x14ac:dyDescent="0.4">
      <c r="A33" s="1">
        <v>44022.176412037035</v>
      </c>
      <c r="B33">
        <v>7.6</v>
      </c>
      <c r="C33">
        <v>5.4</v>
      </c>
      <c r="D33">
        <v>4.5</v>
      </c>
      <c r="E33">
        <v>82.5</v>
      </c>
      <c r="F33">
        <v>0</v>
      </c>
      <c r="J33">
        <v>13</v>
      </c>
    </row>
    <row r="34" spans="1:10" x14ac:dyDescent="0.4">
      <c r="A34" s="1">
        <v>44022.177106481482</v>
      </c>
      <c r="B34">
        <v>7.4</v>
      </c>
      <c r="C34">
        <v>5.5</v>
      </c>
      <c r="D34">
        <v>4.5999999999999996</v>
      </c>
      <c r="E34">
        <v>82.4</v>
      </c>
      <c r="F34">
        <v>0</v>
      </c>
      <c r="J34">
        <v>12.9</v>
      </c>
    </row>
    <row r="35" spans="1:10" x14ac:dyDescent="0.4">
      <c r="A35" s="1">
        <v>44022.177800925929</v>
      </c>
      <c r="B35">
        <v>4.3</v>
      </c>
      <c r="C35">
        <v>3</v>
      </c>
      <c r="D35">
        <v>2.4</v>
      </c>
      <c r="E35">
        <v>90.2</v>
      </c>
      <c r="F35">
        <v>0</v>
      </c>
      <c r="J35">
        <v>7.3</v>
      </c>
    </row>
    <row r="36" spans="1:10" x14ac:dyDescent="0.4">
      <c r="A36" s="1">
        <v>44022.178495370368</v>
      </c>
      <c r="B36">
        <v>0.5</v>
      </c>
      <c r="C36">
        <v>0.5</v>
      </c>
      <c r="D36">
        <v>0.1</v>
      </c>
      <c r="E36">
        <v>99</v>
      </c>
      <c r="F36">
        <v>0</v>
      </c>
      <c r="J36">
        <v>1</v>
      </c>
    </row>
    <row r="37" spans="1:10" x14ac:dyDescent="0.4">
      <c r="A37" s="1">
        <v>44022.179189814815</v>
      </c>
      <c r="B37">
        <v>0.4</v>
      </c>
      <c r="C37">
        <v>0.3</v>
      </c>
      <c r="D37">
        <v>0</v>
      </c>
      <c r="E37">
        <v>99.2</v>
      </c>
      <c r="F37">
        <v>0</v>
      </c>
      <c r="J37">
        <v>0.7</v>
      </c>
    </row>
    <row r="38" spans="1:10" x14ac:dyDescent="0.4">
      <c r="A38" s="1">
        <v>44022.179884259262</v>
      </c>
      <c r="B38">
        <v>0.6</v>
      </c>
      <c r="C38">
        <v>0.7</v>
      </c>
      <c r="D38">
        <v>0.1</v>
      </c>
      <c r="E38">
        <v>98.6</v>
      </c>
      <c r="F38">
        <v>0</v>
      </c>
      <c r="J38">
        <v>1.2999999999999998</v>
      </c>
    </row>
    <row r="39" spans="1:10" x14ac:dyDescent="0.4">
      <c r="A39" s="1">
        <v>44022.180578703701</v>
      </c>
      <c r="B39">
        <v>0.5</v>
      </c>
      <c r="C39">
        <v>0.4</v>
      </c>
      <c r="D39">
        <v>0</v>
      </c>
      <c r="E39">
        <v>99.1</v>
      </c>
      <c r="F39">
        <v>0</v>
      </c>
      <c r="J39">
        <v>0.9</v>
      </c>
    </row>
    <row r="40" spans="1:10" x14ac:dyDescent="0.4">
      <c r="A40" s="1">
        <v>44022.181273148148</v>
      </c>
      <c r="B40">
        <v>0.3</v>
      </c>
      <c r="C40">
        <v>0.2</v>
      </c>
      <c r="D40">
        <v>0</v>
      </c>
      <c r="E40">
        <v>99.5</v>
      </c>
      <c r="F40">
        <v>0</v>
      </c>
      <c r="J40">
        <v>0.5</v>
      </c>
    </row>
    <row r="41" spans="1:10" x14ac:dyDescent="0.4">
      <c r="A41" s="1">
        <v>44022.181967592594</v>
      </c>
      <c r="B41">
        <v>0.3</v>
      </c>
      <c r="C41">
        <v>0.3</v>
      </c>
      <c r="D41">
        <v>0</v>
      </c>
      <c r="E41">
        <v>99.4</v>
      </c>
      <c r="F41">
        <v>0</v>
      </c>
      <c r="J41">
        <v>0.6</v>
      </c>
    </row>
    <row r="43" spans="1:10" x14ac:dyDescent="0.4">
      <c r="A43" t="s">
        <v>746</v>
      </c>
      <c r="B43">
        <v>6.3150000000000004</v>
      </c>
      <c r="C43">
        <v>4.4249999999999989</v>
      </c>
      <c r="D43">
        <v>4.6199999999999992</v>
      </c>
      <c r="E43">
        <v>84.614999999999981</v>
      </c>
      <c r="F43">
        <v>0.01</v>
      </c>
      <c r="G43" t="e">
        <v>#DIV/0!</v>
      </c>
      <c r="H43" t="e">
        <v>#DIV/0!</v>
      </c>
      <c r="I43" t="e">
        <v>#DIV/0!</v>
      </c>
      <c r="J43">
        <v>10.740000000000002</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sheetData>
    <row r="1" spans="1:10" x14ac:dyDescent="0.4">
      <c r="A1" t="s">
        <v>543</v>
      </c>
      <c r="B1" t="s">
        <v>493</v>
      </c>
      <c r="C1" t="s">
        <v>494</v>
      </c>
      <c r="D1" t="s">
        <v>495</v>
      </c>
      <c r="E1" t="s">
        <v>496</v>
      </c>
      <c r="F1" t="s">
        <v>497</v>
      </c>
      <c r="J1" t="s">
        <v>745</v>
      </c>
    </row>
    <row r="2" spans="1:10" x14ac:dyDescent="0.4">
      <c r="A2" s="1">
        <v>44022.15488425926</v>
      </c>
      <c r="B2">
        <v>1.7</v>
      </c>
      <c r="C2">
        <v>2.5</v>
      </c>
      <c r="D2">
        <v>5</v>
      </c>
      <c r="E2">
        <v>89.9</v>
      </c>
      <c r="F2">
        <v>0.8</v>
      </c>
      <c r="J2">
        <v>4.2</v>
      </c>
    </row>
    <row r="3" spans="1:10" x14ac:dyDescent="0.4">
      <c r="A3" s="1">
        <v>44022.155578703707</v>
      </c>
      <c r="B3">
        <v>5.0999999999999996</v>
      </c>
      <c r="C3">
        <v>3.1</v>
      </c>
      <c r="D3">
        <v>3</v>
      </c>
      <c r="E3">
        <v>88.8</v>
      </c>
      <c r="F3">
        <v>0</v>
      </c>
      <c r="J3">
        <v>8.1999999999999993</v>
      </c>
    </row>
    <row r="4" spans="1:10" x14ac:dyDescent="0.4">
      <c r="A4" s="1">
        <v>44022.156273148146</v>
      </c>
      <c r="B4">
        <v>8.9</v>
      </c>
      <c r="C4">
        <v>6</v>
      </c>
      <c r="D4">
        <v>5</v>
      </c>
      <c r="E4">
        <v>80.099999999999994</v>
      </c>
      <c r="F4">
        <v>0.1</v>
      </c>
      <c r="J4">
        <v>14.9</v>
      </c>
    </row>
    <row r="5" spans="1:10" x14ac:dyDescent="0.4">
      <c r="A5" s="1">
        <v>44022.156967592593</v>
      </c>
      <c r="B5">
        <v>7.5</v>
      </c>
      <c r="C5">
        <v>4.9000000000000004</v>
      </c>
      <c r="D5">
        <v>4.7</v>
      </c>
      <c r="E5">
        <v>82.9</v>
      </c>
      <c r="F5">
        <v>0</v>
      </c>
      <c r="J5">
        <v>12.4</v>
      </c>
    </row>
    <row r="6" spans="1:10" x14ac:dyDescent="0.4">
      <c r="A6" s="1">
        <v>44022.15766203704</v>
      </c>
      <c r="B6">
        <v>8.5</v>
      </c>
      <c r="C6">
        <v>5.2</v>
      </c>
      <c r="D6">
        <v>4.4000000000000004</v>
      </c>
      <c r="E6">
        <v>81.7</v>
      </c>
      <c r="F6">
        <v>0</v>
      </c>
      <c r="J6">
        <v>13.7</v>
      </c>
    </row>
    <row r="7" spans="1:10" x14ac:dyDescent="0.4">
      <c r="A7" s="1">
        <v>44022.158356481479</v>
      </c>
      <c r="B7">
        <v>9.1999999999999993</v>
      </c>
      <c r="C7">
        <v>5.6</v>
      </c>
      <c r="D7">
        <v>4.8</v>
      </c>
      <c r="E7">
        <v>80.400000000000006</v>
      </c>
      <c r="F7">
        <v>0</v>
      </c>
      <c r="J7">
        <v>14.799999999999999</v>
      </c>
    </row>
    <row r="8" spans="1:10" x14ac:dyDescent="0.4">
      <c r="A8" s="1">
        <v>44022.159062500003</v>
      </c>
      <c r="B8">
        <v>8.6999999999999993</v>
      </c>
      <c r="C8">
        <v>5.8</v>
      </c>
      <c r="D8">
        <v>4.4000000000000004</v>
      </c>
      <c r="E8">
        <v>81</v>
      </c>
      <c r="F8">
        <v>0</v>
      </c>
      <c r="J8">
        <v>14.5</v>
      </c>
    </row>
    <row r="9" spans="1:10" x14ac:dyDescent="0.4">
      <c r="A9" s="1">
        <v>44022.159756944442</v>
      </c>
      <c r="B9">
        <v>8.6</v>
      </c>
      <c r="C9">
        <v>5.7</v>
      </c>
      <c r="D9">
        <v>4.2</v>
      </c>
      <c r="E9">
        <v>81.5</v>
      </c>
      <c r="F9">
        <v>0.1</v>
      </c>
      <c r="J9">
        <v>14.3</v>
      </c>
    </row>
    <row r="10" spans="1:10" x14ac:dyDescent="0.4">
      <c r="A10" s="1">
        <v>44022.160451388889</v>
      </c>
      <c r="B10">
        <v>8.4</v>
      </c>
      <c r="C10">
        <v>5.5</v>
      </c>
      <c r="D10">
        <v>5.9</v>
      </c>
      <c r="E10">
        <v>80.099999999999994</v>
      </c>
      <c r="F10">
        <v>0</v>
      </c>
      <c r="J10">
        <v>13.9</v>
      </c>
    </row>
    <row r="11" spans="1:10" x14ac:dyDescent="0.4">
      <c r="A11" s="1">
        <v>44022.161145833335</v>
      </c>
      <c r="B11">
        <v>8.6</v>
      </c>
      <c r="C11">
        <v>5.8</v>
      </c>
      <c r="D11">
        <v>6.9</v>
      </c>
      <c r="E11">
        <v>78.7</v>
      </c>
      <c r="F11">
        <v>0</v>
      </c>
      <c r="J11">
        <v>14.399999999999999</v>
      </c>
    </row>
    <row r="12" spans="1:10" x14ac:dyDescent="0.4">
      <c r="A12" s="1">
        <v>44022.161840277775</v>
      </c>
      <c r="B12">
        <v>6.6</v>
      </c>
      <c r="C12">
        <v>4.4000000000000004</v>
      </c>
      <c r="D12">
        <v>5.4</v>
      </c>
      <c r="E12">
        <v>83.5</v>
      </c>
      <c r="F12">
        <v>0</v>
      </c>
      <c r="J12">
        <v>11</v>
      </c>
    </row>
    <row r="13" spans="1:10" x14ac:dyDescent="0.4">
      <c r="A13" s="1">
        <v>44022.162534722222</v>
      </c>
      <c r="B13">
        <v>7.4</v>
      </c>
      <c r="C13">
        <v>5.0999999999999996</v>
      </c>
      <c r="D13">
        <v>3.5</v>
      </c>
      <c r="E13">
        <v>84</v>
      </c>
      <c r="F13">
        <v>0</v>
      </c>
      <c r="J13">
        <v>12.5</v>
      </c>
    </row>
    <row r="14" spans="1:10" x14ac:dyDescent="0.4">
      <c r="A14" s="1">
        <v>44022.163229166668</v>
      </c>
      <c r="B14">
        <v>6</v>
      </c>
      <c r="C14">
        <v>5.2</v>
      </c>
      <c r="D14">
        <v>3.5</v>
      </c>
      <c r="E14">
        <v>85.3</v>
      </c>
      <c r="F14">
        <v>0</v>
      </c>
      <c r="J14">
        <v>11.2</v>
      </c>
    </row>
    <row r="15" spans="1:10" x14ac:dyDescent="0.4">
      <c r="A15" s="1">
        <v>44022.163923611108</v>
      </c>
      <c r="B15">
        <v>6.5</v>
      </c>
      <c r="C15">
        <v>5.0999999999999996</v>
      </c>
      <c r="D15">
        <v>3.8</v>
      </c>
      <c r="E15">
        <v>84.6</v>
      </c>
      <c r="F15">
        <v>0</v>
      </c>
      <c r="J15">
        <v>11.6</v>
      </c>
    </row>
    <row r="16" spans="1:10" x14ac:dyDescent="0.4">
      <c r="A16" s="1">
        <v>44022.164618055554</v>
      </c>
      <c r="B16">
        <v>8.4</v>
      </c>
      <c r="C16">
        <v>5.6</v>
      </c>
      <c r="D16">
        <v>3.4</v>
      </c>
      <c r="E16">
        <v>82.5</v>
      </c>
      <c r="F16">
        <v>0</v>
      </c>
      <c r="J16">
        <v>14</v>
      </c>
    </row>
    <row r="17" spans="1:10" x14ac:dyDescent="0.4">
      <c r="A17" s="1">
        <v>44022.165312500001</v>
      </c>
      <c r="B17">
        <v>9.6</v>
      </c>
      <c r="C17">
        <v>6.1</v>
      </c>
      <c r="D17">
        <v>5.4</v>
      </c>
      <c r="E17">
        <v>79</v>
      </c>
      <c r="F17">
        <v>0</v>
      </c>
      <c r="J17">
        <v>15.7</v>
      </c>
    </row>
    <row r="18" spans="1:10" x14ac:dyDescent="0.4">
      <c r="A18" s="1">
        <v>44022.166006944448</v>
      </c>
      <c r="B18">
        <v>10.5</v>
      </c>
      <c r="C18">
        <v>6.5</v>
      </c>
      <c r="D18">
        <v>5.8</v>
      </c>
      <c r="E18">
        <v>77.2</v>
      </c>
      <c r="F18">
        <v>0</v>
      </c>
      <c r="J18">
        <v>17</v>
      </c>
    </row>
    <row r="19" spans="1:10" x14ac:dyDescent="0.4">
      <c r="A19" s="1">
        <v>44022.166701388887</v>
      </c>
      <c r="B19">
        <v>9.5</v>
      </c>
      <c r="C19">
        <v>6.2</v>
      </c>
      <c r="D19">
        <v>3.5</v>
      </c>
      <c r="E19">
        <v>80.8</v>
      </c>
      <c r="F19">
        <v>0.1</v>
      </c>
      <c r="J19">
        <v>15.7</v>
      </c>
    </row>
    <row r="20" spans="1:10" x14ac:dyDescent="0.4">
      <c r="A20" s="1">
        <v>44022.167395833334</v>
      </c>
      <c r="B20">
        <v>6.7</v>
      </c>
      <c r="C20">
        <v>4.8</v>
      </c>
      <c r="D20">
        <v>3.8</v>
      </c>
      <c r="E20">
        <v>84.6</v>
      </c>
      <c r="F20">
        <v>0</v>
      </c>
      <c r="J20">
        <v>11.5</v>
      </c>
    </row>
    <row r="21" spans="1:10" x14ac:dyDescent="0.4">
      <c r="A21" s="1">
        <v>44022.168090277781</v>
      </c>
      <c r="B21">
        <v>8.5</v>
      </c>
      <c r="C21">
        <v>6</v>
      </c>
      <c r="D21">
        <v>5.3</v>
      </c>
      <c r="E21">
        <v>80.2</v>
      </c>
      <c r="F21">
        <v>0</v>
      </c>
      <c r="J21">
        <v>14.5</v>
      </c>
    </row>
    <row r="22" spans="1:10" x14ac:dyDescent="0.4">
      <c r="A22" s="1">
        <v>44022.16878472222</v>
      </c>
      <c r="B22">
        <v>10.9</v>
      </c>
      <c r="C22">
        <v>5.9</v>
      </c>
      <c r="D22">
        <v>5</v>
      </c>
      <c r="E22">
        <v>78.099999999999994</v>
      </c>
      <c r="F22">
        <v>0</v>
      </c>
      <c r="J22">
        <v>16.8</v>
      </c>
    </row>
    <row r="23" spans="1:10" x14ac:dyDescent="0.4">
      <c r="A23" s="1">
        <v>44022.169479166667</v>
      </c>
      <c r="B23">
        <v>9</v>
      </c>
      <c r="C23">
        <v>5.7</v>
      </c>
      <c r="D23">
        <v>5.7</v>
      </c>
      <c r="E23">
        <v>79.599999999999994</v>
      </c>
      <c r="F23">
        <v>0</v>
      </c>
      <c r="J23">
        <v>14.7</v>
      </c>
    </row>
    <row r="24" spans="1:10" x14ac:dyDescent="0.4">
      <c r="A24" s="1">
        <v>44022.170173611114</v>
      </c>
      <c r="B24">
        <v>8.6999999999999993</v>
      </c>
      <c r="C24">
        <v>6</v>
      </c>
      <c r="D24">
        <v>5.3</v>
      </c>
      <c r="E24">
        <v>80.099999999999994</v>
      </c>
      <c r="F24">
        <v>0</v>
      </c>
      <c r="J24">
        <v>14.7</v>
      </c>
    </row>
    <row r="25" spans="1:10" x14ac:dyDescent="0.4">
      <c r="A25" s="1">
        <v>44022.170868055553</v>
      </c>
      <c r="B25">
        <v>8.1999999999999993</v>
      </c>
      <c r="C25">
        <v>5.6</v>
      </c>
      <c r="D25">
        <v>6.2</v>
      </c>
      <c r="E25">
        <v>80</v>
      </c>
      <c r="F25">
        <v>0</v>
      </c>
      <c r="J25">
        <v>13.799999999999999</v>
      </c>
    </row>
    <row r="26" spans="1:10" x14ac:dyDescent="0.4">
      <c r="A26" s="1">
        <v>44022.1715625</v>
      </c>
      <c r="B26">
        <v>6.1</v>
      </c>
      <c r="C26">
        <v>4.0999999999999996</v>
      </c>
      <c r="D26">
        <v>2.7</v>
      </c>
      <c r="E26">
        <v>87.2</v>
      </c>
      <c r="F26">
        <v>0</v>
      </c>
      <c r="J26">
        <v>10.199999999999999</v>
      </c>
    </row>
    <row r="27" spans="1:10" x14ac:dyDescent="0.4">
      <c r="A27" s="1">
        <v>44022.172256944446</v>
      </c>
      <c r="B27">
        <v>8.1</v>
      </c>
      <c r="C27">
        <v>5.7</v>
      </c>
      <c r="D27">
        <v>5.3</v>
      </c>
      <c r="E27">
        <v>81</v>
      </c>
      <c r="F27">
        <v>0</v>
      </c>
      <c r="J27">
        <v>13.8</v>
      </c>
    </row>
    <row r="28" spans="1:10" x14ac:dyDescent="0.4">
      <c r="A28" s="1">
        <v>44022.172951388886</v>
      </c>
      <c r="B28">
        <v>8.8000000000000007</v>
      </c>
      <c r="C28">
        <v>5.8</v>
      </c>
      <c r="D28">
        <v>4.5999999999999996</v>
      </c>
      <c r="E28">
        <v>80.8</v>
      </c>
      <c r="F28">
        <v>0</v>
      </c>
      <c r="J28">
        <v>14.600000000000001</v>
      </c>
    </row>
    <row r="29" spans="1:10" x14ac:dyDescent="0.4">
      <c r="A29" s="1">
        <v>44022.173645833333</v>
      </c>
      <c r="B29">
        <v>8.1</v>
      </c>
      <c r="C29">
        <v>5.3</v>
      </c>
      <c r="D29">
        <v>4.7</v>
      </c>
      <c r="E29">
        <v>81.900000000000006</v>
      </c>
      <c r="F29">
        <v>0</v>
      </c>
      <c r="J29">
        <v>13.399999999999999</v>
      </c>
    </row>
    <row r="30" spans="1:10" x14ac:dyDescent="0.4">
      <c r="A30" s="1">
        <v>44022.174340277779</v>
      </c>
      <c r="B30">
        <v>8.1</v>
      </c>
      <c r="C30">
        <v>5.8</v>
      </c>
      <c r="D30">
        <v>7.1</v>
      </c>
      <c r="E30">
        <v>78.900000000000006</v>
      </c>
      <c r="F30">
        <v>0</v>
      </c>
      <c r="J30">
        <v>13.899999999999999</v>
      </c>
    </row>
    <row r="31" spans="1:10" x14ac:dyDescent="0.4">
      <c r="A31" s="1">
        <v>44022.175034722219</v>
      </c>
      <c r="B31">
        <v>4</v>
      </c>
      <c r="C31">
        <v>2.8</v>
      </c>
      <c r="D31">
        <v>4.0999999999999996</v>
      </c>
      <c r="E31">
        <v>89.1</v>
      </c>
      <c r="F31">
        <v>0</v>
      </c>
      <c r="J31">
        <v>6.8</v>
      </c>
    </row>
    <row r="32" spans="1:10" x14ac:dyDescent="0.4">
      <c r="A32" s="1">
        <v>44022.175717592596</v>
      </c>
      <c r="B32">
        <v>8.1999999999999993</v>
      </c>
      <c r="C32">
        <v>5.6</v>
      </c>
      <c r="D32">
        <v>10.1</v>
      </c>
      <c r="E32">
        <v>76</v>
      </c>
      <c r="F32">
        <v>0</v>
      </c>
      <c r="J32">
        <v>13.799999999999999</v>
      </c>
    </row>
    <row r="33" spans="1:10" x14ac:dyDescent="0.4">
      <c r="A33" s="1">
        <v>44022.176412037035</v>
      </c>
      <c r="B33">
        <v>8.6</v>
      </c>
      <c r="C33">
        <v>6</v>
      </c>
      <c r="D33">
        <v>9</v>
      </c>
      <c r="E33">
        <v>76.400000000000006</v>
      </c>
      <c r="F33">
        <v>0</v>
      </c>
      <c r="J33">
        <v>14.6</v>
      </c>
    </row>
    <row r="34" spans="1:10" x14ac:dyDescent="0.4">
      <c r="A34" s="1">
        <v>44022.177106481482</v>
      </c>
      <c r="B34">
        <v>8.3000000000000007</v>
      </c>
      <c r="C34">
        <v>5.7</v>
      </c>
      <c r="D34">
        <v>7.1</v>
      </c>
      <c r="E34">
        <v>78.900000000000006</v>
      </c>
      <c r="F34">
        <v>0</v>
      </c>
      <c r="J34">
        <v>14</v>
      </c>
    </row>
    <row r="35" spans="1:10" x14ac:dyDescent="0.4">
      <c r="A35" s="1">
        <v>44022.177800925929</v>
      </c>
      <c r="B35">
        <v>4.0999999999999996</v>
      </c>
      <c r="C35">
        <v>3</v>
      </c>
      <c r="D35">
        <v>2.8</v>
      </c>
      <c r="E35">
        <v>90.1</v>
      </c>
      <c r="F35">
        <v>0</v>
      </c>
      <c r="J35">
        <v>7.1</v>
      </c>
    </row>
    <row r="36" spans="1:10" x14ac:dyDescent="0.4">
      <c r="A36" s="1">
        <v>44022.178495370368</v>
      </c>
      <c r="B36">
        <v>0.3</v>
      </c>
      <c r="C36">
        <v>0.2</v>
      </c>
      <c r="D36">
        <v>0</v>
      </c>
      <c r="E36">
        <v>99.5</v>
      </c>
      <c r="F36">
        <v>0</v>
      </c>
      <c r="J36">
        <v>0.5</v>
      </c>
    </row>
    <row r="37" spans="1:10" x14ac:dyDescent="0.4">
      <c r="A37" s="1">
        <v>44022.179189814815</v>
      </c>
      <c r="B37">
        <v>0.3</v>
      </c>
      <c r="C37">
        <v>0.1</v>
      </c>
      <c r="D37">
        <v>0</v>
      </c>
      <c r="E37">
        <v>99.6</v>
      </c>
      <c r="F37">
        <v>0</v>
      </c>
      <c r="J37">
        <v>0.4</v>
      </c>
    </row>
    <row r="38" spans="1:10" x14ac:dyDescent="0.4">
      <c r="A38" s="1">
        <v>44022.179884259262</v>
      </c>
      <c r="B38">
        <v>0.5</v>
      </c>
      <c r="C38">
        <v>0.3</v>
      </c>
      <c r="D38">
        <v>0</v>
      </c>
      <c r="E38">
        <v>99.2</v>
      </c>
      <c r="F38">
        <v>0</v>
      </c>
      <c r="J38">
        <v>0.8</v>
      </c>
    </row>
    <row r="39" spans="1:10" x14ac:dyDescent="0.4">
      <c r="A39" s="1">
        <v>44022.180578703701</v>
      </c>
      <c r="B39">
        <v>0.6</v>
      </c>
      <c r="C39">
        <v>0.2</v>
      </c>
      <c r="D39">
        <v>0</v>
      </c>
      <c r="E39">
        <v>99.2</v>
      </c>
      <c r="F39">
        <v>0</v>
      </c>
      <c r="J39">
        <v>0.8</v>
      </c>
    </row>
    <row r="40" spans="1:10" x14ac:dyDescent="0.4">
      <c r="A40" s="1">
        <v>44022.181273148148</v>
      </c>
      <c r="B40">
        <v>0.5</v>
      </c>
      <c r="C40">
        <v>0.3</v>
      </c>
      <c r="D40">
        <v>0</v>
      </c>
      <c r="E40">
        <v>99.2</v>
      </c>
      <c r="F40">
        <v>0</v>
      </c>
      <c r="J40">
        <v>0.8</v>
      </c>
    </row>
    <row r="41" spans="1:10" x14ac:dyDescent="0.4">
      <c r="A41" s="1">
        <v>44022.181967592594</v>
      </c>
      <c r="B41">
        <v>0.4</v>
      </c>
      <c r="C41">
        <v>0.2</v>
      </c>
      <c r="D41">
        <v>0</v>
      </c>
      <c r="E41">
        <v>99.4</v>
      </c>
      <c r="F41">
        <v>0</v>
      </c>
      <c r="J41">
        <v>0.60000000000000009</v>
      </c>
    </row>
    <row r="43" spans="1:10" x14ac:dyDescent="0.4">
      <c r="A43" t="s">
        <v>746</v>
      </c>
      <c r="B43">
        <v>6.6674999999999995</v>
      </c>
      <c r="C43">
        <v>4.4849999999999994</v>
      </c>
      <c r="D43">
        <v>4.2849999999999993</v>
      </c>
      <c r="E43">
        <v>84.524999999999991</v>
      </c>
      <c r="F43">
        <v>2.7500000000000004E-2</v>
      </c>
      <c r="G43" t="e">
        <v>#DIV/0!</v>
      </c>
      <c r="H43" t="e">
        <v>#DIV/0!</v>
      </c>
      <c r="I43" t="e">
        <v>#DIV/0!</v>
      </c>
      <c r="J43">
        <v>11.1525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heetViews>
  <sheetFormatPr defaultRowHeight="14.6" x14ac:dyDescent="0.4"/>
  <sheetData>
    <row r="1" spans="1:13" x14ac:dyDescent="0.4">
      <c r="B1" t="s">
        <v>747</v>
      </c>
    </row>
    <row r="2" spans="1:13" x14ac:dyDescent="0.4">
      <c r="A2" t="s">
        <v>549</v>
      </c>
      <c r="B2" t="s">
        <v>550</v>
      </c>
      <c r="C2" t="s">
        <v>493</v>
      </c>
      <c r="D2" t="s">
        <v>544</v>
      </c>
      <c r="E2" t="s">
        <v>494</v>
      </c>
      <c r="F2" t="s">
        <v>496</v>
      </c>
      <c r="G2" t="s">
        <v>495</v>
      </c>
      <c r="H2" t="s">
        <v>545</v>
      </c>
      <c r="I2" t="s">
        <v>546</v>
      </c>
      <c r="J2" t="s">
        <v>497</v>
      </c>
      <c r="K2" t="s">
        <v>547</v>
      </c>
      <c r="L2" t="s">
        <v>548</v>
      </c>
      <c r="M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8"/>
  <sheetViews>
    <sheetView workbookViewId="0"/>
  </sheetViews>
  <sheetFormatPr defaultRowHeight="14.6" x14ac:dyDescent="0.4"/>
  <cols>
    <col min="1" max="1" width="16.61328125" bestFit="1" customWidth="1"/>
    <col min="2" max="3" width="9.23046875" style="8"/>
  </cols>
  <sheetData>
    <row r="1" spans="1:2" x14ac:dyDescent="0.4">
      <c r="A1" t="s">
        <v>38</v>
      </c>
    </row>
    <row r="2" spans="1:2" x14ac:dyDescent="0.4">
      <c r="A2" t="s">
        <v>38</v>
      </c>
      <c r="B2" s="8" t="s">
        <v>39</v>
      </c>
    </row>
    <row r="3" spans="1:2" x14ac:dyDescent="0.4">
      <c r="A3" t="s">
        <v>38</v>
      </c>
      <c r="B3" s="8" t="s">
        <v>40</v>
      </c>
    </row>
    <row r="4" spans="1:2" x14ac:dyDescent="0.4">
      <c r="A4" t="s">
        <v>38</v>
      </c>
      <c r="B4" s="8" t="s">
        <v>41</v>
      </c>
    </row>
    <row r="5" spans="1:2" x14ac:dyDescent="0.4">
      <c r="A5" t="s">
        <v>38</v>
      </c>
      <c r="B5" s="8" t="s">
        <v>42</v>
      </c>
    </row>
    <row r="6" spans="1:2" x14ac:dyDescent="0.4">
      <c r="A6" t="s">
        <v>38</v>
      </c>
      <c r="B6" s="8" t="s">
        <v>43</v>
      </c>
    </row>
    <row r="7" spans="1:2" x14ac:dyDescent="0.4">
      <c r="A7" t="s">
        <v>38</v>
      </c>
      <c r="B7" s="8" t="s">
        <v>44</v>
      </c>
    </row>
    <row r="8" spans="1:2" x14ac:dyDescent="0.4">
      <c r="A8" t="s">
        <v>38</v>
      </c>
      <c r="B8" s="8" t="s">
        <v>45</v>
      </c>
    </row>
    <row r="9" spans="1:2" x14ac:dyDescent="0.4">
      <c r="A9" t="s">
        <v>38</v>
      </c>
      <c r="B9" s="8" t="s">
        <v>46</v>
      </c>
    </row>
    <row r="10" spans="1:2" x14ac:dyDescent="0.4">
      <c r="A10" t="s">
        <v>38</v>
      </c>
      <c r="B10" s="8" t="s">
        <v>47</v>
      </c>
    </row>
    <row r="11" spans="1:2" x14ac:dyDescent="0.4">
      <c r="A11" t="s">
        <v>38</v>
      </c>
      <c r="B11" s="8" t="s">
        <v>48</v>
      </c>
    </row>
    <row r="12" spans="1:2" x14ac:dyDescent="0.4">
      <c r="A12" t="s">
        <v>38</v>
      </c>
      <c r="B12" s="8" t="s">
        <v>49</v>
      </c>
    </row>
    <row r="13" spans="1:2" x14ac:dyDescent="0.4">
      <c r="A13" t="s">
        <v>38</v>
      </c>
      <c r="B13" s="8" t="s">
        <v>50</v>
      </c>
    </row>
    <row r="14" spans="1:2" x14ac:dyDescent="0.4">
      <c r="A14" t="s">
        <v>38</v>
      </c>
    </row>
    <row r="15" spans="1:2" x14ac:dyDescent="0.4">
      <c r="A15" t="s">
        <v>38</v>
      </c>
      <c r="B15" s="8" t="s">
        <v>51</v>
      </c>
    </row>
    <row r="16" spans="1:2" x14ac:dyDescent="0.4">
      <c r="A16" t="s">
        <v>38</v>
      </c>
      <c r="B16" s="8" t="s">
        <v>52</v>
      </c>
    </row>
    <row r="17" spans="1:2" x14ac:dyDescent="0.4">
      <c r="A17" t="s">
        <v>38</v>
      </c>
      <c r="B17" s="8" t="s">
        <v>53</v>
      </c>
    </row>
    <row r="18" spans="1:2" x14ac:dyDescent="0.4">
      <c r="A18" t="s">
        <v>38</v>
      </c>
      <c r="B18" s="8" t="s">
        <v>54</v>
      </c>
    </row>
    <row r="19" spans="1:2" x14ac:dyDescent="0.4">
      <c r="A19" t="s">
        <v>38</v>
      </c>
      <c r="B19" s="8" t="s">
        <v>55</v>
      </c>
    </row>
    <row r="20" spans="1:2" x14ac:dyDescent="0.4">
      <c r="A20" t="s">
        <v>38</v>
      </c>
      <c r="B20" s="8" t="s">
        <v>55</v>
      </c>
    </row>
    <row r="21" spans="1:2" x14ac:dyDescent="0.4">
      <c r="A21" t="s">
        <v>56</v>
      </c>
    </row>
    <row r="22" spans="1:2" x14ac:dyDescent="0.4">
      <c r="A22" t="s">
        <v>57</v>
      </c>
    </row>
    <row r="23" spans="1:2" x14ac:dyDescent="0.4">
      <c r="A23" t="s">
        <v>57</v>
      </c>
    </row>
    <row r="24" spans="1:2" x14ac:dyDescent="0.4">
      <c r="A24" t="s">
        <v>57</v>
      </c>
      <c r="B24" s="8" t="s">
        <v>58</v>
      </c>
    </row>
    <row r="25" spans="1:2" x14ac:dyDescent="0.4">
      <c r="A25" t="s">
        <v>57</v>
      </c>
      <c r="B25" s="8" t="s">
        <v>59</v>
      </c>
    </row>
    <row r="26" spans="1:2" x14ac:dyDescent="0.4">
      <c r="A26" t="s">
        <v>57</v>
      </c>
      <c r="B26" s="8" t="s">
        <v>60</v>
      </c>
    </row>
    <row r="27" spans="1:2" x14ac:dyDescent="0.4">
      <c r="A27" t="s">
        <v>57</v>
      </c>
      <c r="B27" s="8" t="s">
        <v>61</v>
      </c>
    </row>
    <row r="28" spans="1:2" x14ac:dyDescent="0.4">
      <c r="A28" t="s">
        <v>57</v>
      </c>
    </row>
    <row r="29" spans="1:2" x14ac:dyDescent="0.4">
      <c r="A29" t="s">
        <v>57</v>
      </c>
    </row>
    <row r="30" spans="1:2" x14ac:dyDescent="0.4">
      <c r="A30" t="s">
        <v>57</v>
      </c>
      <c r="B30" s="8" t="s">
        <v>62</v>
      </c>
    </row>
    <row r="31" spans="1:2" x14ac:dyDescent="0.4">
      <c r="A31" t="s">
        <v>57</v>
      </c>
      <c r="B31" s="8" t="s">
        <v>59</v>
      </c>
    </row>
    <row r="32" spans="1:2" x14ac:dyDescent="0.4">
      <c r="A32" t="s">
        <v>57</v>
      </c>
      <c r="B32" s="8" t="s">
        <v>60</v>
      </c>
    </row>
    <row r="33" spans="1:2" x14ac:dyDescent="0.4">
      <c r="A33" t="s">
        <v>57</v>
      </c>
      <c r="B33" s="8" t="s">
        <v>61</v>
      </c>
    </row>
    <row r="34" spans="1:2" x14ac:dyDescent="0.4">
      <c r="A34" t="s">
        <v>57</v>
      </c>
      <c r="B34" s="8" t="s">
        <v>63</v>
      </c>
    </row>
    <row r="35" spans="1:2" x14ac:dyDescent="0.4">
      <c r="A35" t="s">
        <v>57</v>
      </c>
      <c r="B35" s="8" t="s">
        <v>64</v>
      </c>
    </row>
    <row r="36" spans="1:2" x14ac:dyDescent="0.4">
      <c r="A36" t="s">
        <v>57</v>
      </c>
    </row>
    <row r="37" spans="1:2" x14ac:dyDescent="0.4">
      <c r="A37" t="s">
        <v>57</v>
      </c>
    </row>
    <row r="38" spans="1:2" x14ac:dyDescent="0.4">
      <c r="A38" t="s">
        <v>57</v>
      </c>
      <c r="B38" s="8" t="s">
        <v>65</v>
      </c>
    </row>
    <row r="39" spans="1:2" x14ac:dyDescent="0.4">
      <c r="A39" t="s">
        <v>57</v>
      </c>
    </row>
    <row r="40" spans="1:2" x14ac:dyDescent="0.4">
      <c r="A40" t="s">
        <v>57</v>
      </c>
      <c r="B40" s="8" t="s">
        <v>66</v>
      </c>
    </row>
    <row r="41" spans="1:2" x14ac:dyDescent="0.4">
      <c r="A41" t="s">
        <v>57</v>
      </c>
      <c r="B41" s="8" t="s">
        <v>59</v>
      </c>
    </row>
    <row r="42" spans="1:2" x14ac:dyDescent="0.4">
      <c r="A42" t="s">
        <v>57</v>
      </c>
      <c r="B42" s="8" t="s">
        <v>60</v>
      </c>
    </row>
    <row r="43" spans="1:2" x14ac:dyDescent="0.4">
      <c r="A43" t="s">
        <v>57</v>
      </c>
      <c r="B43" s="8" t="s">
        <v>61</v>
      </c>
    </row>
    <row r="44" spans="1:2" x14ac:dyDescent="0.4">
      <c r="A44" t="s">
        <v>57</v>
      </c>
      <c r="B44" s="8" t="s">
        <v>67</v>
      </c>
    </row>
    <row r="45" spans="1:2" x14ac:dyDescent="0.4">
      <c r="A45" t="s">
        <v>57</v>
      </c>
      <c r="B45" s="8" t="s">
        <v>68</v>
      </c>
    </row>
    <row r="46" spans="1:2" x14ac:dyDescent="0.4">
      <c r="A46" t="s">
        <v>57</v>
      </c>
    </row>
    <row r="47" spans="1:2" x14ac:dyDescent="0.4">
      <c r="A47" t="s">
        <v>57</v>
      </c>
      <c r="B47" s="8" t="s">
        <v>69</v>
      </c>
    </row>
    <row r="48" spans="1:2" x14ac:dyDescent="0.4">
      <c r="A48" t="s">
        <v>57</v>
      </c>
      <c r="B48" s="8" t="s">
        <v>70</v>
      </c>
    </row>
    <row r="49" spans="1:2" x14ac:dyDescent="0.4">
      <c r="A49" t="s">
        <v>57</v>
      </c>
      <c r="B49" s="8" t="s">
        <v>71</v>
      </c>
    </row>
    <row r="50" spans="1:2" x14ac:dyDescent="0.4">
      <c r="A50" t="s">
        <v>57</v>
      </c>
    </row>
    <row r="51" spans="1:2" x14ac:dyDescent="0.4">
      <c r="A51" t="s">
        <v>57</v>
      </c>
      <c r="B51" s="8" t="s">
        <v>72</v>
      </c>
    </row>
    <row r="52" spans="1:2" x14ac:dyDescent="0.4">
      <c r="A52" t="s">
        <v>57</v>
      </c>
      <c r="B52" s="8" t="s">
        <v>59</v>
      </c>
    </row>
    <row r="53" spans="1:2" x14ac:dyDescent="0.4">
      <c r="A53" t="s">
        <v>57</v>
      </c>
      <c r="B53" s="8" t="s">
        <v>60</v>
      </c>
    </row>
    <row r="54" spans="1:2" x14ac:dyDescent="0.4">
      <c r="A54" t="s">
        <v>57</v>
      </c>
      <c r="B54" s="8" t="s">
        <v>61</v>
      </c>
    </row>
    <row r="55" spans="1:2" x14ac:dyDescent="0.4">
      <c r="A55" t="s">
        <v>57</v>
      </c>
    </row>
    <row r="56" spans="1:2" x14ac:dyDescent="0.4">
      <c r="A56" t="s">
        <v>57</v>
      </c>
    </row>
    <row r="57" spans="1:2" x14ac:dyDescent="0.4">
      <c r="A57" t="s">
        <v>57</v>
      </c>
      <c r="B57" s="8" t="s">
        <v>73</v>
      </c>
    </row>
    <row r="58" spans="1:2" x14ac:dyDescent="0.4">
      <c r="A58" t="s">
        <v>57</v>
      </c>
      <c r="B58" s="8" t="s">
        <v>59</v>
      </c>
    </row>
    <row r="59" spans="1:2" x14ac:dyDescent="0.4">
      <c r="A59" t="s">
        <v>57</v>
      </c>
      <c r="B59" s="8" t="s">
        <v>60</v>
      </c>
    </row>
    <row r="60" spans="1:2" x14ac:dyDescent="0.4">
      <c r="A60" t="s">
        <v>57</v>
      </c>
      <c r="B60" s="8" t="s">
        <v>61</v>
      </c>
    </row>
    <row r="61" spans="1:2" x14ac:dyDescent="0.4">
      <c r="A61" t="s">
        <v>57</v>
      </c>
    </row>
    <row r="62" spans="1:2" x14ac:dyDescent="0.4">
      <c r="A62" t="s">
        <v>57</v>
      </c>
    </row>
    <row r="63" spans="1:2" x14ac:dyDescent="0.4">
      <c r="A63" t="s">
        <v>57</v>
      </c>
      <c r="B63" s="8" t="s">
        <v>74</v>
      </c>
    </row>
    <row r="64" spans="1:2" x14ac:dyDescent="0.4">
      <c r="A64" t="s">
        <v>57</v>
      </c>
      <c r="B64" s="8" t="s">
        <v>59</v>
      </c>
    </row>
    <row r="65" spans="1:2" x14ac:dyDescent="0.4">
      <c r="A65" t="s">
        <v>57</v>
      </c>
      <c r="B65" s="8" t="s">
        <v>60</v>
      </c>
    </row>
    <row r="66" spans="1:2" x14ac:dyDescent="0.4">
      <c r="A66" t="s">
        <v>57</v>
      </c>
      <c r="B66" s="8" t="s">
        <v>61</v>
      </c>
    </row>
    <row r="67" spans="1:2" x14ac:dyDescent="0.4">
      <c r="A67" t="s">
        <v>57</v>
      </c>
    </row>
    <row r="68" spans="1:2" x14ac:dyDescent="0.4">
      <c r="A68" t="s">
        <v>57</v>
      </c>
    </row>
    <row r="69" spans="1:2" x14ac:dyDescent="0.4">
      <c r="A69" t="s">
        <v>57</v>
      </c>
      <c r="B69" s="8" t="s">
        <v>75</v>
      </c>
    </row>
    <row r="70" spans="1:2" x14ac:dyDescent="0.4">
      <c r="A70" t="s">
        <v>57</v>
      </c>
      <c r="B70" s="8" t="s">
        <v>59</v>
      </c>
    </row>
    <row r="71" spans="1:2" x14ac:dyDescent="0.4">
      <c r="A71" t="s">
        <v>57</v>
      </c>
      <c r="B71" s="8" t="s">
        <v>60</v>
      </c>
    </row>
    <row r="72" spans="1:2" x14ac:dyDescent="0.4">
      <c r="A72" t="s">
        <v>57</v>
      </c>
      <c r="B72" s="8" t="s">
        <v>61</v>
      </c>
    </row>
    <row r="73" spans="1:2" x14ac:dyDescent="0.4">
      <c r="A73" t="s">
        <v>57</v>
      </c>
    </row>
    <row r="74" spans="1:2" x14ac:dyDescent="0.4">
      <c r="A74" t="s">
        <v>57</v>
      </c>
    </row>
    <row r="75" spans="1:2" x14ac:dyDescent="0.4">
      <c r="A75" t="s">
        <v>57</v>
      </c>
      <c r="B75" s="8" t="s">
        <v>76</v>
      </c>
    </row>
    <row r="76" spans="1:2" x14ac:dyDescent="0.4">
      <c r="A76" t="s">
        <v>57</v>
      </c>
      <c r="B76" s="8" t="s">
        <v>59</v>
      </c>
    </row>
    <row r="77" spans="1:2" x14ac:dyDescent="0.4">
      <c r="A77" t="s">
        <v>57</v>
      </c>
      <c r="B77" s="8" t="s">
        <v>60</v>
      </c>
    </row>
    <row r="78" spans="1:2" x14ac:dyDescent="0.4">
      <c r="A78" t="s">
        <v>57</v>
      </c>
      <c r="B78" s="8" t="s">
        <v>61</v>
      </c>
    </row>
    <row r="79" spans="1:2" x14ac:dyDescent="0.4">
      <c r="A79" t="s">
        <v>57</v>
      </c>
    </row>
    <row r="80" spans="1:2" x14ac:dyDescent="0.4">
      <c r="A80" t="s">
        <v>57</v>
      </c>
    </row>
    <row r="81" spans="1:2" x14ac:dyDescent="0.4">
      <c r="A81" t="s">
        <v>57</v>
      </c>
      <c r="B81" s="8" t="s">
        <v>77</v>
      </c>
    </row>
    <row r="82" spans="1:2" x14ac:dyDescent="0.4">
      <c r="A82" t="s">
        <v>57</v>
      </c>
      <c r="B82" s="8" t="s">
        <v>59</v>
      </c>
    </row>
    <row r="83" spans="1:2" x14ac:dyDescent="0.4">
      <c r="A83" t="s">
        <v>57</v>
      </c>
      <c r="B83" s="8" t="s">
        <v>60</v>
      </c>
    </row>
    <row r="84" spans="1:2" x14ac:dyDescent="0.4">
      <c r="A84" t="s">
        <v>57</v>
      </c>
      <c r="B84" s="8" t="s">
        <v>61</v>
      </c>
    </row>
    <row r="85" spans="1:2" x14ac:dyDescent="0.4">
      <c r="A85" t="s">
        <v>57</v>
      </c>
    </row>
    <row r="86" spans="1:2" x14ac:dyDescent="0.4">
      <c r="A86" t="s">
        <v>57</v>
      </c>
    </row>
    <row r="87" spans="1:2" x14ac:dyDescent="0.4">
      <c r="A87" t="s">
        <v>57</v>
      </c>
      <c r="B87" s="8" t="s">
        <v>78</v>
      </c>
    </row>
    <row r="88" spans="1:2" x14ac:dyDescent="0.4">
      <c r="A88" t="s">
        <v>57</v>
      </c>
      <c r="B88" s="8" t="s">
        <v>59</v>
      </c>
    </row>
    <row r="89" spans="1:2" x14ac:dyDescent="0.4">
      <c r="A89" t="s">
        <v>57</v>
      </c>
      <c r="B89" s="8" t="s">
        <v>60</v>
      </c>
    </row>
    <row r="90" spans="1:2" x14ac:dyDescent="0.4">
      <c r="A90" t="s">
        <v>57</v>
      </c>
      <c r="B90" s="8" t="s">
        <v>61</v>
      </c>
    </row>
    <row r="91" spans="1:2" x14ac:dyDescent="0.4">
      <c r="A91" t="s">
        <v>57</v>
      </c>
    </row>
    <row r="92" spans="1:2" x14ac:dyDescent="0.4">
      <c r="A92" t="s">
        <v>57</v>
      </c>
    </row>
    <row r="93" spans="1:2" x14ac:dyDescent="0.4">
      <c r="A93" t="s">
        <v>57</v>
      </c>
      <c r="B93" s="8" t="s">
        <v>79</v>
      </c>
    </row>
    <row r="94" spans="1:2" x14ac:dyDescent="0.4">
      <c r="A94" t="s">
        <v>57</v>
      </c>
      <c r="B94" s="8" t="s">
        <v>59</v>
      </c>
    </row>
    <row r="95" spans="1:2" x14ac:dyDescent="0.4">
      <c r="A95" t="s">
        <v>57</v>
      </c>
      <c r="B95" s="8" t="s">
        <v>60</v>
      </c>
    </row>
    <row r="96" spans="1:2" x14ac:dyDescent="0.4">
      <c r="A96" t="s">
        <v>57</v>
      </c>
      <c r="B96" s="8" t="s">
        <v>61</v>
      </c>
    </row>
    <row r="97" spans="1:2" x14ac:dyDescent="0.4">
      <c r="A97" t="s">
        <v>57</v>
      </c>
    </row>
    <row r="98" spans="1:2" x14ac:dyDescent="0.4">
      <c r="A98" t="s">
        <v>57</v>
      </c>
    </row>
    <row r="99" spans="1:2" x14ac:dyDescent="0.4">
      <c r="A99" t="s">
        <v>57</v>
      </c>
      <c r="B99" s="8" t="s">
        <v>80</v>
      </c>
    </row>
    <row r="100" spans="1:2" x14ac:dyDescent="0.4">
      <c r="A100" t="s">
        <v>57</v>
      </c>
      <c r="B100" s="8" t="s">
        <v>59</v>
      </c>
    </row>
    <row r="101" spans="1:2" x14ac:dyDescent="0.4">
      <c r="A101" t="s">
        <v>57</v>
      </c>
      <c r="B101" s="8" t="s">
        <v>60</v>
      </c>
    </row>
    <row r="102" spans="1:2" x14ac:dyDescent="0.4">
      <c r="A102" t="s">
        <v>57</v>
      </c>
      <c r="B102" s="8" t="s">
        <v>61</v>
      </c>
    </row>
    <row r="103" spans="1:2" x14ac:dyDescent="0.4">
      <c r="A103" t="s">
        <v>57</v>
      </c>
    </row>
    <row r="104" spans="1:2" x14ac:dyDescent="0.4">
      <c r="A104" t="s">
        <v>57</v>
      </c>
    </row>
    <row r="105" spans="1:2" x14ac:dyDescent="0.4">
      <c r="A105" t="s">
        <v>57</v>
      </c>
      <c r="B105" s="8" t="s">
        <v>81</v>
      </c>
    </row>
    <row r="106" spans="1:2" x14ac:dyDescent="0.4">
      <c r="A106" t="s">
        <v>57</v>
      </c>
      <c r="B106" s="8" t="s">
        <v>59</v>
      </c>
    </row>
    <row r="107" spans="1:2" x14ac:dyDescent="0.4">
      <c r="A107" t="s">
        <v>57</v>
      </c>
      <c r="B107" s="8" t="s">
        <v>60</v>
      </c>
    </row>
    <row r="108" spans="1:2" x14ac:dyDescent="0.4">
      <c r="A108" t="s">
        <v>57</v>
      </c>
      <c r="B108" s="8" t="s">
        <v>61</v>
      </c>
    </row>
    <row r="109" spans="1:2" x14ac:dyDescent="0.4">
      <c r="A109" t="s">
        <v>57</v>
      </c>
    </row>
    <row r="110" spans="1:2" x14ac:dyDescent="0.4">
      <c r="A110" t="s">
        <v>57</v>
      </c>
    </row>
    <row r="111" spans="1:2" x14ac:dyDescent="0.4">
      <c r="A111" t="s">
        <v>57</v>
      </c>
      <c r="B111" s="8" t="s">
        <v>82</v>
      </c>
    </row>
    <row r="112" spans="1:2" x14ac:dyDescent="0.4">
      <c r="A112" t="s">
        <v>57</v>
      </c>
      <c r="B112" s="8" t="s">
        <v>59</v>
      </c>
    </row>
    <row r="113" spans="1:2" x14ac:dyDescent="0.4">
      <c r="A113" t="s">
        <v>57</v>
      </c>
      <c r="B113" s="8" t="s">
        <v>60</v>
      </c>
    </row>
    <row r="114" spans="1:2" x14ac:dyDescent="0.4">
      <c r="A114" t="s">
        <v>57</v>
      </c>
      <c r="B114" s="8" t="s">
        <v>61</v>
      </c>
    </row>
    <row r="115" spans="1:2" x14ac:dyDescent="0.4">
      <c r="A115" t="s">
        <v>57</v>
      </c>
    </row>
    <row r="116" spans="1:2" x14ac:dyDescent="0.4">
      <c r="A116" t="s">
        <v>57</v>
      </c>
    </row>
    <row r="117" spans="1:2" x14ac:dyDescent="0.4">
      <c r="A117" t="s">
        <v>57</v>
      </c>
      <c r="B117" s="8" t="s">
        <v>83</v>
      </c>
    </row>
    <row r="118" spans="1:2" x14ac:dyDescent="0.4">
      <c r="A118" t="s">
        <v>57</v>
      </c>
      <c r="B118" s="8" t="s">
        <v>59</v>
      </c>
    </row>
    <row r="119" spans="1:2" x14ac:dyDescent="0.4">
      <c r="A119" t="s">
        <v>57</v>
      </c>
      <c r="B119" s="8" t="s">
        <v>60</v>
      </c>
    </row>
    <row r="120" spans="1:2" x14ac:dyDescent="0.4">
      <c r="A120" t="s">
        <v>57</v>
      </c>
      <c r="B120" s="8" t="s">
        <v>61</v>
      </c>
    </row>
    <row r="121" spans="1:2" x14ac:dyDescent="0.4">
      <c r="A121" t="s">
        <v>57</v>
      </c>
    </row>
    <row r="122" spans="1:2" x14ac:dyDescent="0.4">
      <c r="A122" t="s">
        <v>84</v>
      </c>
    </row>
    <row r="123" spans="1:2" x14ac:dyDescent="0.4">
      <c r="A123" t="s">
        <v>84</v>
      </c>
      <c r="B123" s="8" t="s">
        <v>85</v>
      </c>
    </row>
    <row r="124" spans="1:2" x14ac:dyDescent="0.4">
      <c r="A124" t="s">
        <v>84</v>
      </c>
      <c r="B124" s="8" t="s">
        <v>86</v>
      </c>
    </row>
    <row r="125" spans="1:2" x14ac:dyDescent="0.4">
      <c r="A125" t="s">
        <v>84</v>
      </c>
      <c r="B125" s="8" t="s">
        <v>87</v>
      </c>
    </row>
    <row r="126" spans="1:2" x14ac:dyDescent="0.4">
      <c r="A126" t="s">
        <v>84</v>
      </c>
      <c r="B126" s="8" t="s">
        <v>88</v>
      </c>
    </row>
    <row r="127" spans="1:2" x14ac:dyDescent="0.4">
      <c r="A127" t="s">
        <v>84</v>
      </c>
      <c r="B127" s="8" t="s">
        <v>89</v>
      </c>
    </row>
    <row r="128" spans="1:2" x14ac:dyDescent="0.4">
      <c r="A128" t="s">
        <v>84</v>
      </c>
      <c r="B128" s="8" t="s">
        <v>90</v>
      </c>
    </row>
    <row r="129" spans="1:2" x14ac:dyDescent="0.4">
      <c r="A129" t="s">
        <v>84</v>
      </c>
      <c r="B129" s="8" t="s">
        <v>91</v>
      </c>
    </row>
    <row r="130" spans="1:2" x14ac:dyDescent="0.4">
      <c r="A130" t="s">
        <v>84</v>
      </c>
      <c r="B130" s="8" t="s">
        <v>92</v>
      </c>
    </row>
    <row r="131" spans="1:2" x14ac:dyDescent="0.4">
      <c r="A131" t="s">
        <v>84</v>
      </c>
      <c r="B131" s="8" t="s">
        <v>93</v>
      </c>
    </row>
    <row r="132" spans="1:2" x14ac:dyDescent="0.4">
      <c r="A132" t="s">
        <v>84</v>
      </c>
      <c r="B132" s="8" t="s">
        <v>94</v>
      </c>
    </row>
    <row r="133" spans="1:2" x14ac:dyDescent="0.4">
      <c r="A133" t="s">
        <v>84</v>
      </c>
      <c r="B133" s="8" t="s">
        <v>95</v>
      </c>
    </row>
    <row r="134" spans="1:2" x14ac:dyDescent="0.4">
      <c r="A134" t="s">
        <v>84</v>
      </c>
      <c r="B134" s="8" t="s">
        <v>96</v>
      </c>
    </row>
    <row r="135" spans="1:2" x14ac:dyDescent="0.4">
      <c r="A135" t="s">
        <v>84</v>
      </c>
      <c r="B135" s="8" t="s">
        <v>97</v>
      </c>
    </row>
    <row r="136" spans="1:2" x14ac:dyDescent="0.4">
      <c r="A136" t="s">
        <v>84</v>
      </c>
      <c r="B136" s="8" t="s">
        <v>98</v>
      </c>
    </row>
    <row r="137" spans="1:2" x14ac:dyDescent="0.4">
      <c r="A137" t="s">
        <v>84</v>
      </c>
      <c r="B137" s="8" t="s">
        <v>99</v>
      </c>
    </row>
    <row r="138" spans="1:2" x14ac:dyDescent="0.4">
      <c r="A138" t="s">
        <v>84</v>
      </c>
      <c r="B138" s="8" t="s">
        <v>100</v>
      </c>
    </row>
    <row r="139" spans="1:2" x14ac:dyDescent="0.4">
      <c r="A139" t="s">
        <v>84</v>
      </c>
      <c r="B139" s="8" t="s">
        <v>101</v>
      </c>
    </row>
    <row r="140" spans="1:2" x14ac:dyDescent="0.4">
      <c r="A140" t="s">
        <v>84</v>
      </c>
      <c r="B140" s="8" t="s">
        <v>102</v>
      </c>
    </row>
    <row r="141" spans="1:2" x14ac:dyDescent="0.4">
      <c r="A141" t="s">
        <v>84</v>
      </c>
      <c r="B141" s="8" t="s">
        <v>103</v>
      </c>
    </row>
    <row r="142" spans="1:2" x14ac:dyDescent="0.4">
      <c r="A142" t="s">
        <v>104</v>
      </c>
    </row>
    <row r="143" spans="1:2" x14ac:dyDescent="0.4">
      <c r="A143" t="s">
        <v>104</v>
      </c>
      <c r="B143" s="8" t="s">
        <v>105</v>
      </c>
    </row>
    <row r="144" spans="1:2" x14ac:dyDescent="0.4">
      <c r="A144" t="s">
        <v>104</v>
      </c>
      <c r="B144" s="8" t="s">
        <v>106</v>
      </c>
    </row>
    <row r="145" spans="1:2" x14ac:dyDescent="0.4">
      <c r="A145" t="s">
        <v>104</v>
      </c>
      <c r="B145" s="8" t="s">
        <v>107</v>
      </c>
    </row>
    <row r="146" spans="1:2" x14ac:dyDescent="0.4">
      <c r="A146" t="s">
        <v>104</v>
      </c>
      <c r="B146" s="8" t="s">
        <v>108</v>
      </c>
    </row>
    <row r="147" spans="1:2" x14ac:dyDescent="0.4">
      <c r="A147" t="s">
        <v>104</v>
      </c>
      <c r="B147" s="8" t="s">
        <v>109</v>
      </c>
    </row>
    <row r="148" spans="1:2" x14ac:dyDescent="0.4">
      <c r="A148" t="s">
        <v>104</v>
      </c>
      <c r="B148" s="8" t="s">
        <v>110</v>
      </c>
    </row>
    <row r="149" spans="1:2" x14ac:dyDescent="0.4">
      <c r="A149" t="s">
        <v>104</v>
      </c>
      <c r="B149" s="8" t="s">
        <v>111</v>
      </c>
    </row>
    <row r="150" spans="1:2" x14ac:dyDescent="0.4">
      <c r="A150" t="s">
        <v>104</v>
      </c>
      <c r="B150" s="8" t="s">
        <v>112</v>
      </c>
    </row>
    <row r="151" spans="1:2" x14ac:dyDescent="0.4">
      <c r="A151" t="s">
        <v>104</v>
      </c>
      <c r="B151" s="8" t="s">
        <v>113</v>
      </c>
    </row>
    <row r="152" spans="1:2" x14ac:dyDescent="0.4">
      <c r="A152" t="s">
        <v>104</v>
      </c>
      <c r="B152" s="8" t="s">
        <v>114</v>
      </c>
    </row>
    <row r="153" spans="1:2" x14ac:dyDescent="0.4">
      <c r="A153" t="s">
        <v>104</v>
      </c>
      <c r="B153" s="8" t="s">
        <v>115</v>
      </c>
    </row>
    <row r="154" spans="1:2" x14ac:dyDescent="0.4">
      <c r="A154" t="s">
        <v>104</v>
      </c>
      <c r="B154" s="8" t="s">
        <v>116</v>
      </c>
    </row>
    <row r="155" spans="1:2" x14ac:dyDescent="0.4">
      <c r="A155" t="s">
        <v>104</v>
      </c>
      <c r="B155" s="8" t="s">
        <v>117</v>
      </c>
    </row>
    <row r="156" spans="1:2" x14ac:dyDescent="0.4">
      <c r="A156" t="s">
        <v>104</v>
      </c>
      <c r="B156" s="8" t="s">
        <v>118</v>
      </c>
    </row>
    <row r="157" spans="1:2" x14ac:dyDescent="0.4">
      <c r="A157" t="s">
        <v>104</v>
      </c>
      <c r="B157" s="8" t="s">
        <v>119</v>
      </c>
    </row>
    <row r="158" spans="1:2" x14ac:dyDescent="0.4">
      <c r="A158" t="s">
        <v>104</v>
      </c>
      <c r="B158" s="8" t="s">
        <v>120</v>
      </c>
    </row>
    <row r="159" spans="1:2" x14ac:dyDescent="0.4">
      <c r="A159" t="s">
        <v>104</v>
      </c>
      <c r="B159" s="8" t="s">
        <v>121</v>
      </c>
    </row>
    <row r="160" spans="1:2" x14ac:dyDescent="0.4">
      <c r="A160" t="s">
        <v>104</v>
      </c>
      <c r="B160" s="8" t="s">
        <v>122</v>
      </c>
    </row>
    <row r="161" spans="1:2" x14ac:dyDescent="0.4">
      <c r="A161" t="s">
        <v>104</v>
      </c>
      <c r="B161" s="8" t="s">
        <v>123</v>
      </c>
    </row>
    <row r="162" spans="1:2" x14ac:dyDescent="0.4">
      <c r="A162" t="s">
        <v>104</v>
      </c>
      <c r="B162" s="8" t="s">
        <v>124</v>
      </c>
    </row>
    <row r="163" spans="1:2" x14ac:dyDescent="0.4">
      <c r="A163" t="s">
        <v>104</v>
      </c>
      <c r="B163" s="8" t="s">
        <v>125</v>
      </c>
    </row>
    <row r="164" spans="1:2" x14ac:dyDescent="0.4">
      <c r="A164" t="s">
        <v>104</v>
      </c>
      <c r="B164" s="8" t="s">
        <v>126</v>
      </c>
    </row>
    <row r="165" spans="1:2" x14ac:dyDescent="0.4">
      <c r="A165" t="s">
        <v>104</v>
      </c>
      <c r="B165" s="8" t="s">
        <v>127</v>
      </c>
    </row>
    <row r="166" spans="1:2" x14ac:dyDescent="0.4">
      <c r="A166" t="s">
        <v>104</v>
      </c>
      <c r="B166" s="8" t="s">
        <v>128</v>
      </c>
    </row>
    <row r="167" spans="1:2" x14ac:dyDescent="0.4">
      <c r="A167" t="s">
        <v>129</v>
      </c>
    </row>
    <row r="168" spans="1:2" x14ac:dyDescent="0.4">
      <c r="A168" t="s">
        <v>130</v>
      </c>
    </row>
    <row r="169" spans="1:2" x14ac:dyDescent="0.4">
      <c r="A169" t="s">
        <v>130</v>
      </c>
      <c r="B169" s="8" t="s">
        <v>131</v>
      </c>
    </row>
    <row r="170" spans="1:2" x14ac:dyDescent="0.4">
      <c r="A170" t="s">
        <v>130</v>
      </c>
      <c r="B170" s="8" t="s">
        <v>132</v>
      </c>
    </row>
    <row r="171" spans="1:2" x14ac:dyDescent="0.4">
      <c r="A171" t="s">
        <v>130</v>
      </c>
      <c r="B171" s="8" t="s">
        <v>133</v>
      </c>
    </row>
    <row r="172" spans="1:2" x14ac:dyDescent="0.4">
      <c r="A172" t="s">
        <v>130</v>
      </c>
      <c r="B172" s="8" t="s">
        <v>134</v>
      </c>
    </row>
    <row r="173" spans="1:2" x14ac:dyDescent="0.4">
      <c r="A173" t="s">
        <v>130</v>
      </c>
      <c r="B173" s="8" t="s">
        <v>135</v>
      </c>
    </row>
    <row r="174" spans="1:2" x14ac:dyDescent="0.4">
      <c r="A174" t="s">
        <v>130</v>
      </c>
      <c r="B174" s="8" t="s">
        <v>136</v>
      </c>
    </row>
    <row r="175" spans="1:2" x14ac:dyDescent="0.4">
      <c r="A175" t="s">
        <v>130</v>
      </c>
      <c r="B175" s="8" t="s">
        <v>137</v>
      </c>
    </row>
    <row r="176" spans="1:2" x14ac:dyDescent="0.4">
      <c r="A176" t="s">
        <v>130</v>
      </c>
      <c r="B176" s="8" t="s">
        <v>138</v>
      </c>
    </row>
    <row r="177" spans="1:2" x14ac:dyDescent="0.4">
      <c r="A177" t="s">
        <v>130</v>
      </c>
      <c r="B177" s="8" t="s">
        <v>139</v>
      </c>
    </row>
    <row r="178" spans="1:2" x14ac:dyDescent="0.4">
      <c r="A178" t="s">
        <v>130</v>
      </c>
      <c r="B178" s="8" t="s">
        <v>140</v>
      </c>
    </row>
    <row r="179" spans="1:2" x14ac:dyDescent="0.4">
      <c r="A179" t="s">
        <v>130</v>
      </c>
      <c r="B179" s="8" t="s">
        <v>141</v>
      </c>
    </row>
    <row r="180" spans="1:2" x14ac:dyDescent="0.4">
      <c r="A180" t="s">
        <v>130</v>
      </c>
      <c r="B180" s="8" t="s">
        <v>142</v>
      </c>
    </row>
    <row r="181" spans="1:2" x14ac:dyDescent="0.4">
      <c r="A181" t="s">
        <v>130</v>
      </c>
      <c r="B181" s="8" t="s">
        <v>143</v>
      </c>
    </row>
    <row r="182" spans="1:2" x14ac:dyDescent="0.4">
      <c r="A182" t="s">
        <v>130</v>
      </c>
      <c r="B182" s="8" t="s">
        <v>144</v>
      </c>
    </row>
    <row r="183" spans="1:2" x14ac:dyDescent="0.4">
      <c r="A183" t="s">
        <v>130</v>
      </c>
      <c r="B183" s="8" t="s">
        <v>145</v>
      </c>
    </row>
    <row r="184" spans="1:2" x14ac:dyDescent="0.4">
      <c r="A184" t="s">
        <v>130</v>
      </c>
      <c r="B184" s="8" t="s">
        <v>146</v>
      </c>
    </row>
    <row r="185" spans="1:2" x14ac:dyDescent="0.4">
      <c r="A185" t="s">
        <v>130</v>
      </c>
      <c r="B185" s="8" t="s">
        <v>147</v>
      </c>
    </row>
    <row r="186" spans="1:2" x14ac:dyDescent="0.4">
      <c r="A186" t="s">
        <v>130</v>
      </c>
      <c r="B186" s="8" t="s">
        <v>148</v>
      </c>
    </row>
    <row r="187" spans="1:2" x14ac:dyDescent="0.4">
      <c r="A187" t="s">
        <v>130</v>
      </c>
      <c r="B187" s="8" t="s">
        <v>149</v>
      </c>
    </row>
    <row r="188" spans="1:2" x14ac:dyDescent="0.4">
      <c r="A188" t="s">
        <v>130</v>
      </c>
      <c r="B188" s="8" t="s">
        <v>150</v>
      </c>
    </row>
    <row r="189" spans="1:2" x14ac:dyDescent="0.4">
      <c r="A189" t="s">
        <v>130</v>
      </c>
      <c r="B189" s="8" t="s">
        <v>151</v>
      </c>
    </row>
    <row r="190" spans="1:2" x14ac:dyDescent="0.4">
      <c r="A190" t="s">
        <v>130</v>
      </c>
      <c r="B190" s="8" t="s">
        <v>152</v>
      </c>
    </row>
    <row r="191" spans="1:2" x14ac:dyDescent="0.4">
      <c r="A191" t="s">
        <v>130</v>
      </c>
      <c r="B191" s="8" t="s">
        <v>153</v>
      </c>
    </row>
    <row r="192" spans="1:2" x14ac:dyDescent="0.4">
      <c r="A192" t="s">
        <v>130</v>
      </c>
      <c r="B192" s="8" t="s">
        <v>154</v>
      </c>
    </row>
    <row r="193" spans="1:2" x14ac:dyDescent="0.4">
      <c r="A193" t="s">
        <v>130</v>
      </c>
      <c r="B193" s="8" t="s">
        <v>155</v>
      </c>
    </row>
    <row r="194" spans="1:2" x14ac:dyDescent="0.4">
      <c r="A194" t="s">
        <v>130</v>
      </c>
    </row>
    <row r="195" spans="1:2" x14ac:dyDescent="0.4">
      <c r="A195" t="s">
        <v>130</v>
      </c>
      <c r="B195" s="8" t="s">
        <v>156</v>
      </c>
    </row>
    <row r="196" spans="1:2" x14ac:dyDescent="0.4">
      <c r="A196" t="s">
        <v>130</v>
      </c>
      <c r="B196" s="8" t="s">
        <v>132</v>
      </c>
    </row>
    <row r="197" spans="1:2" x14ac:dyDescent="0.4">
      <c r="A197" t="s">
        <v>130</v>
      </c>
      <c r="B197" s="8" t="s">
        <v>133</v>
      </c>
    </row>
    <row r="198" spans="1:2" x14ac:dyDescent="0.4">
      <c r="A198" t="s">
        <v>130</v>
      </c>
      <c r="B198" s="8" t="s">
        <v>134</v>
      </c>
    </row>
    <row r="199" spans="1:2" x14ac:dyDescent="0.4">
      <c r="A199" t="s">
        <v>130</v>
      </c>
      <c r="B199" s="8" t="s">
        <v>135</v>
      </c>
    </row>
    <row r="200" spans="1:2" x14ac:dyDescent="0.4">
      <c r="A200" t="s">
        <v>130</v>
      </c>
      <c r="B200" s="8" t="s">
        <v>136</v>
      </c>
    </row>
    <row r="201" spans="1:2" x14ac:dyDescent="0.4">
      <c r="A201" t="s">
        <v>130</v>
      </c>
      <c r="B201" s="8" t="s">
        <v>137</v>
      </c>
    </row>
    <row r="202" spans="1:2" x14ac:dyDescent="0.4">
      <c r="A202" t="s">
        <v>130</v>
      </c>
      <c r="B202" s="8" t="s">
        <v>138</v>
      </c>
    </row>
    <row r="203" spans="1:2" x14ac:dyDescent="0.4">
      <c r="A203" t="s">
        <v>130</v>
      </c>
      <c r="B203" s="8" t="s">
        <v>139</v>
      </c>
    </row>
    <row r="204" spans="1:2" x14ac:dyDescent="0.4">
      <c r="A204" t="s">
        <v>130</v>
      </c>
      <c r="B204" s="8" t="s">
        <v>157</v>
      </c>
    </row>
    <row r="205" spans="1:2" x14ac:dyDescent="0.4">
      <c r="A205" t="s">
        <v>130</v>
      </c>
      <c r="B205" s="8" t="s">
        <v>141</v>
      </c>
    </row>
    <row r="206" spans="1:2" x14ac:dyDescent="0.4">
      <c r="A206" t="s">
        <v>130</v>
      </c>
      <c r="B206" s="8" t="s">
        <v>142</v>
      </c>
    </row>
    <row r="207" spans="1:2" x14ac:dyDescent="0.4">
      <c r="A207" t="s">
        <v>130</v>
      </c>
      <c r="B207" s="8" t="s">
        <v>143</v>
      </c>
    </row>
    <row r="208" spans="1:2" x14ac:dyDescent="0.4">
      <c r="A208" t="s">
        <v>130</v>
      </c>
      <c r="B208" s="8" t="s">
        <v>158</v>
      </c>
    </row>
    <row r="209" spans="1:2" x14ac:dyDescent="0.4">
      <c r="A209" t="s">
        <v>130</v>
      </c>
      <c r="B209" s="8" t="s">
        <v>159</v>
      </c>
    </row>
    <row r="210" spans="1:2" x14ac:dyDescent="0.4">
      <c r="A210" t="s">
        <v>130</v>
      </c>
      <c r="B210" s="8" t="s">
        <v>146</v>
      </c>
    </row>
    <row r="211" spans="1:2" x14ac:dyDescent="0.4">
      <c r="A211" t="s">
        <v>130</v>
      </c>
      <c r="B211" s="8" t="s">
        <v>147</v>
      </c>
    </row>
    <row r="212" spans="1:2" x14ac:dyDescent="0.4">
      <c r="A212" t="s">
        <v>130</v>
      </c>
      <c r="B212" s="8" t="s">
        <v>148</v>
      </c>
    </row>
    <row r="213" spans="1:2" x14ac:dyDescent="0.4">
      <c r="A213" t="s">
        <v>130</v>
      </c>
      <c r="B213" s="8" t="s">
        <v>149</v>
      </c>
    </row>
    <row r="214" spans="1:2" x14ac:dyDescent="0.4">
      <c r="A214" t="s">
        <v>130</v>
      </c>
      <c r="B214" s="8" t="s">
        <v>150</v>
      </c>
    </row>
    <row r="215" spans="1:2" x14ac:dyDescent="0.4">
      <c r="A215" t="s">
        <v>130</v>
      </c>
      <c r="B215" s="8" t="s">
        <v>151</v>
      </c>
    </row>
    <row r="216" spans="1:2" x14ac:dyDescent="0.4">
      <c r="A216" t="s">
        <v>130</v>
      </c>
      <c r="B216" s="8" t="s">
        <v>152</v>
      </c>
    </row>
    <row r="217" spans="1:2" x14ac:dyDescent="0.4">
      <c r="A217" t="s">
        <v>130</v>
      </c>
      <c r="B217" s="8" t="s">
        <v>153</v>
      </c>
    </row>
    <row r="218" spans="1:2" x14ac:dyDescent="0.4">
      <c r="A218" t="s">
        <v>130</v>
      </c>
      <c r="B218" s="8" t="s">
        <v>154</v>
      </c>
    </row>
    <row r="219" spans="1:2" x14ac:dyDescent="0.4">
      <c r="A219" t="s">
        <v>130</v>
      </c>
      <c r="B219" s="8" t="s">
        <v>155</v>
      </c>
    </row>
    <row r="220" spans="1:2" x14ac:dyDescent="0.4">
      <c r="A220" t="s">
        <v>130</v>
      </c>
    </row>
    <row r="221" spans="1:2" x14ac:dyDescent="0.4">
      <c r="A221" t="s">
        <v>130</v>
      </c>
      <c r="B221" s="8" t="s">
        <v>160</v>
      </c>
    </row>
    <row r="222" spans="1:2" x14ac:dyDescent="0.4">
      <c r="A222" t="s">
        <v>130</v>
      </c>
      <c r="B222" s="8" t="s">
        <v>132</v>
      </c>
    </row>
    <row r="223" spans="1:2" x14ac:dyDescent="0.4">
      <c r="A223" t="s">
        <v>130</v>
      </c>
      <c r="B223" s="8" t="s">
        <v>133</v>
      </c>
    </row>
    <row r="224" spans="1:2" x14ac:dyDescent="0.4">
      <c r="A224" t="s">
        <v>130</v>
      </c>
      <c r="B224" s="8" t="s">
        <v>134</v>
      </c>
    </row>
    <row r="225" spans="1:2" x14ac:dyDescent="0.4">
      <c r="A225" t="s">
        <v>130</v>
      </c>
      <c r="B225" s="8" t="s">
        <v>135</v>
      </c>
    </row>
    <row r="226" spans="1:2" x14ac:dyDescent="0.4">
      <c r="A226" t="s">
        <v>130</v>
      </c>
      <c r="B226" s="8" t="s">
        <v>136</v>
      </c>
    </row>
    <row r="227" spans="1:2" x14ac:dyDescent="0.4">
      <c r="A227" t="s">
        <v>130</v>
      </c>
      <c r="B227" s="8" t="s">
        <v>137</v>
      </c>
    </row>
    <row r="228" spans="1:2" x14ac:dyDescent="0.4">
      <c r="A228" t="s">
        <v>130</v>
      </c>
      <c r="B228" s="8" t="s">
        <v>138</v>
      </c>
    </row>
    <row r="229" spans="1:2" x14ac:dyDescent="0.4">
      <c r="A229" t="s">
        <v>130</v>
      </c>
      <c r="B229" s="8" t="s">
        <v>139</v>
      </c>
    </row>
    <row r="230" spans="1:2" x14ac:dyDescent="0.4">
      <c r="A230" t="s">
        <v>130</v>
      </c>
      <c r="B230" s="8" t="s">
        <v>161</v>
      </c>
    </row>
    <row r="231" spans="1:2" x14ac:dyDescent="0.4">
      <c r="A231" t="s">
        <v>130</v>
      </c>
      <c r="B231" s="8" t="s">
        <v>141</v>
      </c>
    </row>
    <row r="232" spans="1:2" x14ac:dyDescent="0.4">
      <c r="A232" t="s">
        <v>130</v>
      </c>
      <c r="B232" s="8" t="s">
        <v>142</v>
      </c>
    </row>
    <row r="233" spans="1:2" x14ac:dyDescent="0.4">
      <c r="A233" t="s">
        <v>130</v>
      </c>
      <c r="B233" s="8" t="s">
        <v>143</v>
      </c>
    </row>
    <row r="234" spans="1:2" x14ac:dyDescent="0.4">
      <c r="A234" t="s">
        <v>130</v>
      </c>
      <c r="B234" s="8" t="s">
        <v>162</v>
      </c>
    </row>
    <row r="235" spans="1:2" x14ac:dyDescent="0.4">
      <c r="A235" t="s">
        <v>130</v>
      </c>
      <c r="B235" s="8" t="s">
        <v>163</v>
      </c>
    </row>
    <row r="236" spans="1:2" x14ac:dyDescent="0.4">
      <c r="A236" t="s">
        <v>130</v>
      </c>
      <c r="B236" s="8" t="s">
        <v>146</v>
      </c>
    </row>
    <row r="237" spans="1:2" x14ac:dyDescent="0.4">
      <c r="A237" t="s">
        <v>130</v>
      </c>
      <c r="B237" s="8" t="s">
        <v>147</v>
      </c>
    </row>
    <row r="238" spans="1:2" x14ac:dyDescent="0.4">
      <c r="A238" t="s">
        <v>130</v>
      </c>
      <c r="B238" s="8" t="s">
        <v>148</v>
      </c>
    </row>
    <row r="239" spans="1:2" x14ac:dyDescent="0.4">
      <c r="A239" t="s">
        <v>130</v>
      </c>
      <c r="B239" s="8" t="s">
        <v>149</v>
      </c>
    </row>
    <row r="240" spans="1:2" x14ac:dyDescent="0.4">
      <c r="A240" t="s">
        <v>130</v>
      </c>
      <c r="B240" s="8" t="s">
        <v>150</v>
      </c>
    </row>
    <row r="241" spans="1:2" x14ac:dyDescent="0.4">
      <c r="A241" t="s">
        <v>130</v>
      </c>
      <c r="B241" s="8" t="s">
        <v>151</v>
      </c>
    </row>
    <row r="242" spans="1:2" x14ac:dyDescent="0.4">
      <c r="A242" t="s">
        <v>130</v>
      </c>
      <c r="B242" s="8" t="s">
        <v>152</v>
      </c>
    </row>
    <row r="243" spans="1:2" x14ac:dyDescent="0.4">
      <c r="A243" t="s">
        <v>130</v>
      </c>
      <c r="B243" s="8" t="s">
        <v>153</v>
      </c>
    </row>
    <row r="244" spans="1:2" x14ac:dyDescent="0.4">
      <c r="A244" t="s">
        <v>130</v>
      </c>
      <c r="B244" s="8" t="s">
        <v>154</v>
      </c>
    </row>
    <row r="245" spans="1:2" x14ac:dyDescent="0.4">
      <c r="A245" t="s">
        <v>130</v>
      </c>
      <c r="B245" s="8" t="s">
        <v>155</v>
      </c>
    </row>
    <row r="246" spans="1:2" x14ac:dyDescent="0.4">
      <c r="A246" t="s">
        <v>130</v>
      </c>
    </row>
    <row r="247" spans="1:2" x14ac:dyDescent="0.4">
      <c r="A247" t="s">
        <v>130</v>
      </c>
      <c r="B247" s="8" t="s">
        <v>164</v>
      </c>
    </row>
    <row r="248" spans="1:2" x14ac:dyDescent="0.4">
      <c r="A248" t="s">
        <v>130</v>
      </c>
      <c r="B248" s="8" t="s">
        <v>132</v>
      </c>
    </row>
    <row r="249" spans="1:2" x14ac:dyDescent="0.4">
      <c r="A249" t="s">
        <v>130</v>
      </c>
      <c r="B249" s="8" t="s">
        <v>133</v>
      </c>
    </row>
    <row r="250" spans="1:2" x14ac:dyDescent="0.4">
      <c r="A250" t="s">
        <v>130</v>
      </c>
      <c r="B250" s="8" t="s">
        <v>134</v>
      </c>
    </row>
    <row r="251" spans="1:2" x14ac:dyDescent="0.4">
      <c r="A251" t="s">
        <v>130</v>
      </c>
      <c r="B251" s="8" t="s">
        <v>135</v>
      </c>
    </row>
    <row r="252" spans="1:2" x14ac:dyDescent="0.4">
      <c r="A252" t="s">
        <v>130</v>
      </c>
      <c r="B252" s="8" t="s">
        <v>136</v>
      </c>
    </row>
    <row r="253" spans="1:2" x14ac:dyDescent="0.4">
      <c r="A253" t="s">
        <v>130</v>
      </c>
      <c r="B253" s="8" t="s">
        <v>137</v>
      </c>
    </row>
    <row r="254" spans="1:2" x14ac:dyDescent="0.4">
      <c r="A254" t="s">
        <v>130</v>
      </c>
      <c r="B254" s="8" t="s">
        <v>138</v>
      </c>
    </row>
    <row r="255" spans="1:2" x14ac:dyDescent="0.4">
      <c r="A255" t="s">
        <v>130</v>
      </c>
      <c r="B255" s="8" t="s">
        <v>139</v>
      </c>
    </row>
    <row r="256" spans="1:2" x14ac:dyDescent="0.4">
      <c r="A256" t="s">
        <v>130</v>
      </c>
      <c r="B256" s="8" t="s">
        <v>165</v>
      </c>
    </row>
    <row r="257" spans="1:2" x14ac:dyDescent="0.4">
      <c r="A257" t="s">
        <v>130</v>
      </c>
      <c r="B257" s="8" t="s">
        <v>141</v>
      </c>
    </row>
    <row r="258" spans="1:2" x14ac:dyDescent="0.4">
      <c r="A258" t="s">
        <v>130</v>
      </c>
      <c r="B258" s="8" t="s">
        <v>142</v>
      </c>
    </row>
    <row r="259" spans="1:2" x14ac:dyDescent="0.4">
      <c r="A259" t="s">
        <v>130</v>
      </c>
      <c r="B259" s="8" t="s">
        <v>143</v>
      </c>
    </row>
    <row r="260" spans="1:2" x14ac:dyDescent="0.4">
      <c r="A260" t="s">
        <v>130</v>
      </c>
      <c r="B260" s="8" t="s">
        <v>166</v>
      </c>
    </row>
    <row r="261" spans="1:2" x14ac:dyDescent="0.4">
      <c r="A261" t="s">
        <v>130</v>
      </c>
      <c r="B261" s="8" t="s">
        <v>167</v>
      </c>
    </row>
    <row r="262" spans="1:2" x14ac:dyDescent="0.4">
      <c r="A262" t="s">
        <v>130</v>
      </c>
      <c r="B262" s="8" t="s">
        <v>146</v>
      </c>
    </row>
    <row r="263" spans="1:2" x14ac:dyDescent="0.4">
      <c r="A263" t="s">
        <v>130</v>
      </c>
      <c r="B263" s="8" t="s">
        <v>147</v>
      </c>
    </row>
    <row r="264" spans="1:2" x14ac:dyDescent="0.4">
      <c r="A264" t="s">
        <v>130</v>
      </c>
      <c r="B264" s="8" t="s">
        <v>148</v>
      </c>
    </row>
    <row r="265" spans="1:2" x14ac:dyDescent="0.4">
      <c r="A265" t="s">
        <v>130</v>
      </c>
      <c r="B265" s="8" t="s">
        <v>149</v>
      </c>
    </row>
    <row r="266" spans="1:2" x14ac:dyDescent="0.4">
      <c r="A266" t="s">
        <v>130</v>
      </c>
      <c r="B266" s="8" t="s">
        <v>150</v>
      </c>
    </row>
    <row r="267" spans="1:2" x14ac:dyDescent="0.4">
      <c r="A267" t="s">
        <v>130</v>
      </c>
      <c r="B267" s="8" t="s">
        <v>151</v>
      </c>
    </row>
    <row r="268" spans="1:2" x14ac:dyDescent="0.4">
      <c r="A268" t="s">
        <v>130</v>
      </c>
      <c r="B268" s="8" t="s">
        <v>152</v>
      </c>
    </row>
    <row r="269" spans="1:2" x14ac:dyDescent="0.4">
      <c r="A269" t="s">
        <v>130</v>
      </c>
      <c r="B269" s="8" t="s">
        <v>153</v>
      </c>
    </row>
    <row r="270" spans="1:2" x14ac:dyDescent="0.4">
      <c r="A270" t="s">
        <v>130</v>
      </c>
      <c r="B270" s="8" t="s">
        <v>154</v>
      </c>
    </row>
    <row r="271" spans="1:2" x14ac:dyDescent="0.4">
      <c r="A271" t="s">
        <v>130</v>
      </c>
      <c r="B271" s="8" t="s">
        <v>155</v>
      </c>
    </row>
    <row r="272" spans="1:2" x14ac:dyDescent="0.4">
      <c r="A272" t="s">
        <v>130</v>
      </c>
    </row>
    <row r="273" spans="1:2" x14ac:dyDescent="0.4">
      <c r="A273" t="s">
        <v>168</v>
      </c>
    </row>
    <row r="274" spans="1:2" x14ac:dyDescent="0.4">
      <c r="A274" t="s">
        <v>168</v>
      </c>
      <c r="B274" s="8" t="s">
        <v>169</v>
      </c>
    </row>
    <row r="275" spans="1:2" x14ac:dyDescent="0.4">
      <c r="A275" t="s">
        <v>168</v>
      </c>
      <c r="B275" s="8" t="s">
        <v>170</v>
      </c>
    </row>
    <row r="276" spans="1:2" x14ac:dyDescent="0.4">
      <c r="A276" t="s">
        <v>168</v>
      </c>
      <c r="B276" s="8" t="s">
        <v>171</v>
      </c>
    </row>
    <row r="277" spans="1:2" x14ac:dyDescent="0.4">
      <c r="A277" t="s">
        <v>168</v>
      </c>
      <c r="B277" s="8" t="s">
        <v>172</v>
      </c>
    </row>
    <row r="278" spans="1:2" x14ac:dyDescent="0.4">
      <c r="A278" t="s">
        <v>168</v>
      </c>
      <c r="B278" s="8" t="s">
        <v>173</v>
      </c>
    </row>
    <row r="279" spans="1:2" x14ac:dyDescent="0.4">
      <c r="A279" t="s">
        <v>168</v>
      </c>
      <c r="B279" s="8" t="s">
        <v>174</v>
      </c>
    </row>
    <row r="280" spans="1:2" x14ac:dyDescent="0.4">
      <c r="A280" t="s">
        <v>168</v>
      </c>
      <c r="B280" s="8" t="s">
        <v>175</v>
      </c>
    </row>
    <row r="281" spans="1:2" x14ac:dyDescent="0.4">
      <c r="A281" t="s">
        <v>168</v>
      </c>
      <c r="B281" s="8" t="s">
        <v>176</v>
      </c>
    </row>
    <row r="282" spans="1:2" x14ac:dyDescent="0.4">
      <c r="A282" t="s">
        <v>168</v>
      </c>
      <c r="B282" s="8" t="s">
        <v>177</v>
      </c>
    </row>
    <row r="283" spans="1:2" x14ac:dyDescent="0.4">
      <c r="A283" t="s">
        <v>168</v>
      </c>
      <c r="B283" s="8" t="s">
        <v>178</v>
      </c>
    </row>
    <row r="284" spans="1:2" x14ac:dyDescent="0.4">
      <c r="A284" t="s">
        <v>168</v>
      </c>
      <c r="B284" s="8" t="s">
        <v>179</v>
      </c>
    </row>
    <row r="285" spans="1:2" x14ac:dyDescent="0.4">
      <c r="A285" t="s">
        <v>168</v>
      </c>
      <c r="B285" s="8" t="s">
        <v>180</v>
      </c>
    </row>
    <row r="286" spans="1:2" x14ac:dyDescent="0.4">
      <c r="A286" t="s">
        <v>168</v>
      </c>
      <c r="B286" s="8" t="s">
        <v>181</v>
      </c>
    </row>
    <row r="287" spans="1:2" x14ac:dyDescent="0.4">
      <c r="A287" t="s">
        <v>168</v>
      </c>
      <c r="B287" s="8" t="s">
        <v>182</v>
      </c>
    </row>
    <row r="288" spans="1:2" x14ac:dyDescent="0.4">
      <c r="A288" t="s">
        <v>168</v>
      </c>
      <c r="B288" s="8" t="s">
        <v>183</v>
      </c>
    </row>
    <row r="289" spans="1:2" x14ac:dyDescent="0.4">
      <c r="A289" t="s">
        <v>168</v>
      </c>
      <c r="B289" s="8" t="s">
        <v>184</v>
      </c>
    </row>
    <row r="290" spans="1:2" x14ac:dyDescent="0.4">
      <c r="A290" t="s">
        <v>168</v>
      </c>
      <c r="B290" s="8" t="s">
        <v>185</v>
      </c>
    </row>
    <row r="291" spans="1:2" x14ac:dyDescent="0.4">
      <c r="A291" t="s">
        <v>168</v>
      </c>
      <c r="B291" s="8" t="s">
        <v>186</v>
      </c>
    </row>
    <row r="292" spans="1:2" x14ac:dyDescent="0.4">
      <c r="A292" t="s">
        <v>168</v>
      </c>
      <c r="B292" s="8" t="s">
        <v>187</v>
      </c>
    </row>
    <row r="293" spans="1:2" x14ac:dyDescent="0.4">
      <c r="A293" t="s">
        <v>168</v>
      </c>
      <c r="B293" s="8" t="s">
        <v>188</v>
      </c>
    </row>
    <row r="294" spans="1:2" x14ac:dyDescent="0.4">
      <c r="A294" t="s">
        <v>168</v>
      </c>
      <c r="B294" s="8" t="s">
        <v>189</v>
      </c>
    </row>
    <row r="295" spans="1:2" x14ac:dyDescent="0.4">
      <c r="A295" t="s">
        <v>168</v>
      </c>
      <c r="B295" s="8" t="s">
        <v>190</v>
      </c>
    </row>
    <row r="296" spans="1:2" x14ac:dyDescent="0.4">
      <c r="A296" t="s">
        <v>168</v>
      </c>
      <c r="B296" s="8" t="s">
        <v>191</v>
      </c>
    </row>
    <row r="297" spans="1:2" x14ac:dyDescent="0.4">
      <c r="A297" t="s">
        <v>168</v>
      </c>
      <c r="B297" s="8" t="s">
        <v>192</v>
      </c>
    </row>
    <row r="298" spans="1:2" x14ac:dyDescent="0.4">
      <c r="A298" t="s">
        <v>168</v>
      </c>
      <c r="B298" s="8" t="s">
        <v>193</v>
      </c>
    </row>
    <row r="299" spans="1:2" x14ac:dyDescent="0.4">
      <c r="A299" t="s">
        <v>168</v>
      </c>
      <c r="B299" s="8" t="s">
        <v>194</v>
      </c>
    </row>
    <row r="300" spans="1:2" x14ac:dyDescent="0.4">
      <c r="A300" t="s">
        <v>168</v>
      </c>
      <c r="B300" s="8" t="s">
        <v>195</v>
      </c>
    </row>
    <row r="301" spans="1:2" x14ac:dyDescent="0.4">
      <c r="A301" t="s">
        <v>168</v>
      </c>
      <c r="B301" s="8" t="s">
        <v>196</v>
      </c>
    </row>
    <row r="302" spans="1:2" x14ac:dyDescent="0.4">
      <c r="A302" t="s">
        <v>168</v>
      </c>
      <c r="B302" s="8" t="s">
        <v>197</v>
      </c>
    </row>
    <row r="303" spans="1:2" x14ac:dyDescent="0.4">
      <c r="A303" t="s">
        <v>168</v>
      </c>
      <c r="B303" s="8" t="s">
        <v>198</v>
      </c>
    </row>
    <row r="304" spans="1:2" x14ac:dyDescent="0.4">
      <c r="A304" t="s">
        <v>168</v>
      </c>
      <c r="B304" s="8" t="s">
        <v>199</v>
      </c>
    </row>
    <row r="305" spans="1:2" x14ac:dyDescent="0.4">
      <c r="A305" t="s">
        <v>168</v>
      </c>
      <c r="B305" s="8" t="s">
        <v>200</v>
      </c>
    </row>
    <row r="306" spans="1:2" x14ac:dyDescent="0.4">
      <c r="A306" t="s">
        <v>168</v>
      </c>
      <c r="B306" s="8" t="s">
        <v>201</v>
      </c>
    </row>
    <row r="307" spans="1:2" x14ac:dyDescent="0.4">
      <c r="A307" t="s">
        <v>168</v>
      </c>
      <c r="B307" s="8" t="s">
        <v>202</v>
      </c>
    </row>
    <row r="308" spans="1:2" x14ac:dyDescent="0.4">
      <c r="A308" t="s">
        <v>168</v>
      </c>
      <c r="B308" s="8" t="s">
        <v>203</v>
      </c>
    </row>
    <row r="309" spans="1:2" x14ac:dyDescent="0.4">
      <c r="A309" t="s">
        <v>168</v>
      </c>
      <c r="B309" s="8" t="s">
        <v>204</v>
      </c>
    </row>
    <row r="310" spans="1:2" x14ac:dyDescent="0.4">
      <c r="A310" t="s">
        <v>168</v>
      </c>
      <c r="B310" s="8" t="s">
        <v>205</v>
      </c>
    </row>
    <row r="311" spans="1:2" x14ac:dyDescent="0.4">
      <c r="A311" t="s">
        <v>168</v>
      </c>
      <c r="B311" s="8" t="s">
        <v>206</v>
      </c>
    </row>
    <row r="312" spans="1:2" x14ac:dyDescent="0.4">
      <c r="A312" t="s">
        <v>168</v>
      </c>
      <c r="B312" s="8" t="s">
        <v>207</v>
      </c>
    </row>
    <row r="313" spans="1:2" x14ac:dyDescent="0.4">
      <c r="A313" t="s">
        <v>168</v>
      </c>
      <c r="B313" s="8" t="s">
        <v>208</v>
      </c>
    </row>
    <row r="314" spans="1:2" x14ac:dyDescent="0.4">
      <c r="A314" t="s">
        <v>168</v>
      </c>
      <c r="B314" s="8" t="s">
        <v>209</v>
      </c>
    </row>
    <row r="315" spans="1:2" x14ac:dyDescent="0.4">
      <c r="A315" t="s">
        <v>168</v>
      </c>
      <c r="B315" s="8" t="s">
        <v>210</v>
      </c>
    </row>
    <row r="316" spans="1:2" x14ac:dyDescent="0.4">
      <c r="A316" t="s">
        <v>168</v>
      </c>
      <c r="B316" s="8" t="s">
        <v>211</v>
      </c>
    </row>
    <row r="317" spans="1:2" x14ac:dyDescent="0.4">
      <c r="A317" t="s">
        <v>168</v>
      </c>
      <c r="B317" s="8" t="s">
        <v>212</v>
      </c>
    </row>
    <row r="318" spans="1:2" x14ac:dyDescent="0.4">
      <c r="A318" t="s">
        <v>168</v>
      </c>
      <c r="B318" s="8" t="s">
        <v>213</v>
      </c>
    </row>
    <row r="319" spans="1:2" x14ac:dyDescent="0.4">
      <c r="A319" t="s">
        <v>168</v>
      </c>
      <c r="B319" s="8" t="s">
        <v>214</v>
      </c>
    </row>
    <row r="320" spans="1:2" x14ac:dyDescent="0.4">
      <c r="A320" t="s">
        <v>215</v>
      </c>
    </row>
    <row r="321" spans="1:2" x14ac:dyDescent="0.4">
      <c r="A321" t="s">
        <v>215</v>
      </c>
      <c r="B321" s="8" t="s">
        <v>216</v>
      </c>
    </row>
    <row r="322" spans="1:2" x14ac:dyDescent="0.4">
      <c r="A322" t="s">
        <v>215</v>
      </c>
      <c r="B322" s="8" t="s">
        <v>217</v>
      </c>
    </row>
    <row r="323" spans="1:2" x14ac:dyDescent="0.4">
      <c r="A323" t="s">
        <v>215</v>
      </c>
      <c r="B323" s="8" t="s">
        <v>218</v>
      </c>
    </row>
    <row r="324" spans="1:2" x14ac:dyDescent="0.4">
      <c r="A324" t="s">
        <v>215</v>
      </c>
      <c r="B324" s="8" t="s">
        <v>219</v>
      </c>
    </row>
    <row r="325" spans="1:2" x14ac:dyDescent="0.4">
      <c r="A325" t="s">
        <v>215</v>
      </c>
      <c r="B325" s="8" t="s">
        <v>220</v>
      </c>
    </row>
    <row r="326" spans="1:2" x14ac:dyDescent="0.4">
      <c r="A326" t="s">
        <v>215</v>
      </c>
      <c r="B326" s="8" t="s">
        <v>221</v>
      </c>
    </row>
    <row r="327" spans="1:2" x14ac:dyDescent="0.4">
      <c r="A327" t="s">
        <v>215</v>
      </c>
      <c r="B327" s="8" t="s">
        <v>222</v>
      </c>
    </row>
    <row r="328" spans="1:2" x14ac:dyDescent="0.4">
      <c r="A328" t="s">
        <v>215</v>
      </c>
      <c r="B328" s="8" t="s">
        <v>223</v>
      </c>
    </row>
    <row r="329" spans="1:2" x14ac:dyDescent="0.4">
      <c r="A329" t="s">
        <v>215</v>
      </c>
      <c r="B329" s="8" t="s">
        <v>224</v>
      </c>
    </row>
    <row r="330" spans="1:2" x14ac:dyDescent="0.4">
      <c r="A330" t="s">
        <v>215</v>
      </c>
      <c r="B330" s="8" t="s">
        <v>225</v>
      </c>
    </row>
    <row r="331" spans="1:2" x14ac:dyDescent="0.4">
      <c r="A331" t="s">
        <v>215</v>
      </c>
      <c r="B331" s="8" t="s">
        <v>226</v>
      </c>
    </row>
    <row r="332" spans="1:2" x14ac:dyDescent="0.4">
      <c r="A332" t="s">
        <v>215</v>
      </c>
      <c r="B332" s="8" t="s">
        <v>227</v>
      </c>
    </row>
    <row r="333" spans="1:2" x14ac:dyDescent="0.4">
      <c r="A333" t="s">
        <v>228</v>
      </c>
    </row>
    <row r="334" spans="1:2" x14ac:dyDescent="0.4">
      <c r="A334" t="s">
        <v>228</v>
      </c>
      <c r="B334" s="8" t="s">
        <v>229</v>
      </c>
    </row>
    <row r="335" spans="1:2" x14ac:dyDescent="0.4">
      <c r="A335" t="s">
        <v>230</v>
      </c>
    </row>
    <row r="336" spans="1:2" x14ac:dyDescent="0.4">
      <c r="A336" t="s">
        <v>230</v>
      </c>
      <c r="B336" s="8" t="s">
        <v>231</v>
      </c>
    </row>
    <row r="337" spans="1:2" x14ac:dyDescent="0.4">
      <c r="A337" t="s">
        <v>230</v>
      </c>
      <c r="B337" s="8" t="s">
        <v>232</v>
      </c>
    </row>
    <row r="338" spans="1:2" x14ac:dyDescent="0.4">
      <c r="A338" t="s">
        <v>230</v>
      </c>
      <c r="B338" s="8" t="s">
        <v>233</v>
      </c>
    </row>
    <row r="339" spans="1:2" x14ac:dyDescent="0.4">
      <c r="A339" t="s">
        <v>230</v>
      </c>
      <c r="B339" s="8" t="s">
        <v>234</v>
      </c>
    </row>
    <row r="340" spans="1:2" x14ac:dyDescent="0.4">
      <c r="A340" t="s">
        <v>230</v>
      </c>
      <c r="B340" s="8" t="s">
        <v>235</v>
      </c>
    </row>
    <row r="341" spans="1:2" x14ac:dyDescent="0.4">
      <c r="A341" t="s">
        <v>230</v>
      </c>
      <c r="B341" s="8" t="s">
        <v>236</v>
      </c>
    </row>
    <row r="342" spans="1:2" x14ac:dyDescent="0.4">
      <c r="A342" t="s">
        <v>237</v>
      </c>
    </row>
    <row r="343" spans="1:2" x14ac:dyDescent="0.4">
      <c r="A343" t="s">
        <v>238</v>
      </c>
    </row>
    <row r="344" spans="1:2" x14ac:dyDescent="0.4">
      <c r="A344" t="s">
        <v>238</v>
      </c>
      <c r="B344" s="8" t="s">
        <v>239</v>
      </c>
    </row>
    <row r="345" spans="1:2" x14ac:dyDescent="0.4">
      <c r="A345" t="s">
        <v>238</v>
      </c>
      <c r="B345" s="8" t="s">
        <v>240</v>
      </c>
    </row>
    <row r="346" spans="1:2" x14ac:dyDescent="0.4">
      <c r="A346" t="s">
        <v>238</v>
      </c>
      <c r="B346" s="8" t="s">
        <v>241</v>
      </c>
    </row>
    <row r="347" spans="1:2" x14ac:dyDescent="0.4">
      <c r="A347" t="s">
        <v>238</v>
      </c>
      <c r="B347" s="8" t="s">
        <v>242</v>
      </c>
    </row>
    <row r="348" spans="1:2" x14ac:dyDescent="0.4">
      <c r="A348" t="s">
        <v>238</v>
      </c>
      <c r="B348" s="8" t="s">
        <v>243</v>
      </c>
    </row>
    <row r="349" spans="1:2" x14ac:dyDescent="0.4">
      <c r="A349" t="s">
        <v>238</v>
      </c>
      <c r="B349" s="8" t="s">
        <v>244</v>
      </c>
    </row>
    <row r="350" spans="1:2" x14ac:dyDescent="0.4">
      <c r="A350" t="s">
        <v>238</v>
      </c>
      <c r="B350" s="8" t="s">
        <v>245</v>
      </c>
    </row>
    <row r="351" spans="1:2" x14ac:dyDescent="0.4">
      <c r="A351" t="s">
        <v>238</v>
      </c>
      <c r="B351" s="8" t="s">
        <v>246</v>
      </c>
    </row>
    <row r="352" spans="1:2" x14ac:dyDescent="0.4">
      <c r="A352" t="s">
        <v>238</v>
      </c>
      <c r="B352" s="8" t="s">
        <v>247</v>
      </c>
    </row>
    <row r="353" spans="1:2" x14ac:dyDescent="0.4">
      <c r="A353" t="s">
        <v>238</v>
      </c>
      <c r="B353" s="8" t="s">
        <v>248</v>
      </c>
    </row>
    <row r="354" spans="1:2" x14ac:dyDescent="0.4">
      <c r="A354" t="s">
        <v>238</v>
      </c>
      <c r="B354" s="8" t="s">
        <v>249</v>
      </c>
    </row>
    <row r="355" spans="1:2" x14ac:dyDescent="0.4">
      <c r="A355" t="s">
        <v>238</v>
      </c>
      <c r="B355" s="8" t="s">
        <v>250</v>
      </c>
    </row>
    <row r="356" spans="1:2" x14ac:dyDescent="0.4">
      <c r="A356" t="s">
        <v>238</v>
      </c>
      <c r="B356" s="8" t="s">
        <v>251</v>
      </c>
    </row>
    <row r="357" spans="1:2" x14ac:dyDescent="0.4">
      <c r="A357" t="s">
        <v>238</v>
      </c>
      <c r="B357" s="8" t="s">
        <v>252</v>
      </c>
    </row>
    <row r="358" spans="1:2" x14ac:dyDescent="0.4">
      <c r="A358" t="s">
        <v>238</v>
      </c>
      <c r="B358" s="8" t="s">
        <v>253</v>
      </c>
    </row>
    <row r="359" spans="1:2" x14ac:dyDescent="0.4">
      <c r="A359" t="s">
        <v>238</v>
      </c>
      <c r="B359" s="8" t="s">
        <v>254</v>
      </c>
    </row>
    <row r="360" spans="1:2" x14ac:dyDescent="0.4">
      <c r="A360" t="s">
        <v>238</v>
      </c>
      <c r="B360" s="8" t="s">
        <v>255</v>
      </c>
    </row>
    <row r="361" spans="1:2" x14ac:dyDescent="0.4">
      <c r="A361" t="s">
        <v>238</v>
      </c>
      <c r="B361" s="8" t="s">
        <v>256</v>
      </c>
    </row>
    <row r="362" spans="1:2" x14ac:dyDescent="0.4">
      <c r="A362" t="s">
        <v>257</v>
      </c>
    </row>
    <row r="363" spans="1:2" x14ac:dyDescent="0.4">
      <c r="A363" t="s">
        <v>258</v>
      </c>
    </row>
    <row r="364" spans="1:2" x14ac:dyDescent="0.4">
      <c r="A364" t="s">
        <v>258</v>
      </c>
      <c r="B364" s="8" t="s">
        <v>259</v>
      </c>
    </row>
    <row r="365" spans="1:2" x14ac:dyDescent="0.4">
      <c r="A365" t="s">
        <v>258</v>
      </c>
      <c r="B365" s="8" t="s">
        <v>260</v>
      </c>
    </row>
    <row r="366" spans="1:2" x14ac:dyDescent="0.4">
      <c r="A366" t="s">
        <v>258</v>
      </c>
      <c r="B366" s="8" t="s">
        <v>261</v>
      </c>
    </row>
    <row r="367" spans="1:2" x14ac:dyDescent="0.4">
      <c r="A367" t="s">
        <v>258</v>
      </c>
      <c r="B367" s="8" t="s">
        <v>262</v>
      </c>
    </row>
    <row r="368" spans="1:2" x14ac:dyDescent="0.4">
      <c r="A368" t="s">
        <v>258</v>
      </c>
      <c r="B368" s="8" t="s">
        <v>263</v>
      </c>
    </row>
    <row r="369" spans="1:2" x14ac:dyDescent="0.4">
      <c r="A369" t="s">
        <v>258</v>
      </c>
      <c r="B369" s="8" t="s">
        <v>264</v>
      </c>
    </row>
    <row r="370" spans="1:2" x14ac:dyDescent="0.4">
      <c r="A370" t="s">
        <v>258</v>
      </c>
      <c r="B370" s="8" t="s">
        <v>265</v>
      </c>
    </row>
    <row r="371" spans="1:2" x14ac:dyDescent="0.4">
      <c r="A371" t="s">
        <v>258</v>
      </c>
      <c r="B371" s="8" t="s">
        <v>266</v>
      </c>
    </row>
    <row r="372" spans="1:2" x14ac:dyDescent="0.4">
      <c r="A372" t="s">
        <v>267</v>
      </c>
    </row>
    <row r="373" spans="1:2" x14ac:dyDescent="0.4">
      <c r="A373" t="s">
        <v>268</v>
      </c>
    </row>
    <row r="374" spans="1:2" x14ac:dyDescent="0.4">
      <c r="A374" t="s">
        <v>268</v>
      </c>
      <c r="B374" s="8" t="s">
        <v>269</v>
      </c>
    </row>
    <row r="375" spans="1:2" x14ac:dyDescent="0.4">
      <c r="A375" t="s">
        <v>268</v>
      </c>
      <c r="B375" s="8" t="s">
        <v>270</v>
      </c>
    </row>
    <row r="376" spans="1:2" x14ac:dyDescent="0.4">
      <c r="A376" t="s">
        <v>268</v>
      </c>
      <c r="B376" s="8" t="s">
        <v>271</v>
      </c>
    </row>
    <row r="377" spans="1:2" x14ac:dyDescent="0.4">
      <c r="A377" t="s">
        <v>268</v>
      </c>
      <c r="B377" s="8" t="s">
        <v>272</v>
      </c>
    </row>
    <row r="378" spans="1:2" x14ac:dyDescent="0.4">
      <c r="A378" t="s">
        <v>268</v>
      </c>
      <c r="B378" s="8" t="s">
        <v>273</v>
      </c>
    </row>
    <row r="379" spans="1:2" x14ac:dyDescent="0.4">
      <c r="A379" t="s">
        <v>268</v>
      </c>
      <c r="B379" s="8" t="s">
        <v>274</v>
      </c>
    </row>
    <row r="380" spans="1:2" x14ac:dyDescent="0.4">
      <c r="A380" t="s">
        <v>275</v>
      </c>
    </row>
    <row r="381" spans="1:2" x14ac:dyDescent="0.4">
      <c r="A381" t="s">
        <v>276</v>
      </c>
    </row>
    <row r="382" spans="1:2" x14ac:dyDescent="0.4">
      <c r="A382" t="s">
        <v>276</v>
      </c>
      <c r="B382" s="8" t="s">
        <v>277</v>
      </c>
    </row>
    <row r="383" spans="1:2" x14ac:dyDescent="0.4">
      <c r="A383" t="s">
        <v>276</v>
      </c>
      <c r="B383" s="8" t="s">
        <v>278</v>
      </c>
    </row>
    <row r="384" spans="1:2" x14ac:dyDescent="0.4">
      <c r="A384" t="s">
        <v>276</v>
      </c>
      <c r="B384" s="8" t="s">
        <v>279</v>
      </c>
    </row>
    <row r="385" spans="1:2" x14ac:dyDescent="0.4">
      <c r="A385" t="s">
        <v>276</v>
      </c>
      <c r="B385" s="8" t="s">
        <v>280</v>
      </c>
    </row>
    <row r="386" spans="1:2" x14ac:dyDescent="0.4">
      <c r="A386" t="s">
        <v>276</v>
      </c>
      <c r="B386" s="8" t="s">
        <v>281</v>
      </c>
    </row>
    <row r="387" spans="1:2" x14ac:dyDescent="0.4">
      <c r="A387" t="s">
        <v>276</v>
      </c>
      <c r="B387" s="8" t="s">
        <v>282</v>
      </c>
    </row>
    <row r="388" spans="1:2" x14ac:dyDescent="0.4">
      <c r="A388" t="s">
        <v>276</v>
      </c>
      <c r="B388" s="8" t="s">
        <v>283</v>
      </c>
    </row>
    <row r="389" spans="1:2" x14ac:dyDescent="0.4">
      <c r="A389" t="s">
        <v>276</v>
      </c>
      <c r="B389" s="8" t="s">
        <v>284</v>
      </c>
    </row>
    <row r="390" spans="1:2" x14ac:dyDescent="0.4">
      <c r="A390" t="s">
        <v>276</v>
      </c>
      <c r="B390" s="8" t="s">
        <v>285</v>
      </c>
    </row>
    <row r="391" spans="1:2" x14ac:dyDescent="0.4">
      <c r="A391" t="s">
        <v>276</v>
      </c>
      <c r="B391" s="8" t="s">
        <v>286</v>
      </c>
    </row>
    <row r="392" spans="1:2" x14ac:dyDescent="0.4">
      <c r="A392" t="s">
        <v>276</v>
      </c>
      <c r="B392" s="8" t="s">
        <v>287</v>
      </c>
    </row>
    <row r="393" spans="1:2" x14ac:dyDescent="0.4">
      <c r="A393" t="s">
        <v>288</v>
      </c>
    </row>
    <row r="394" spans="1:2" x14ac:dyDescent="0.4">
      <c r="A394" t="s">
        <v>288</v>
      </c>
      <c r="B394" s="8" t="s">
        <v>289</v>
      </c>
    </row>
    <row r="395" spans="1:2" x14ac:dyDescent="0.4">
      <c r="A395" t="s">
        <v>288</v>
      </c>
    </row>
    <row r="396" spans="1:2" x14ac:dyDescent="0.4">
      <c r="A396" t="s">
        <v>288</v>
      </c>
      <c r="B396" s="8" t="s">
        <v>290</v>
      </c>
    </row>
    <row r="397" spans="1:2" x14ac:dyDescent="0.4">
      <c r="A397" t="s">
        <v>288</v>
      </c>
      <c r="B397" s="8" t="s">
        <v>291</v>
      </c>
    </row>
    <row r="398" spans="1:2" x14ac:dyDescent="0.4">
      <c r="A398" t="s">
        <v>288</v>
      </c>
      <c r="B398" s="8" t="s">
        <v>292</v>
      </c>
    </row>
    <row r="399" spans="1:2" x14ac:dyDescent="0.4">
      <c r="A399" t="s">
        <v>288</v>
      </c>
      <c r="B399" s="8" t="s">
        <v>293</v>
      </c>
    </row>
    <row r="400" spans="1:2" x14ac:dyDescent="0.4">
      <c r="A400" t="s">
        <v>288</v>
      </c>
      <c r="B400" s="8" t="s">
        <v>294</v>
      </c>
    </row>
    <row r="401" spans="1:2" x14ac:dyDescent="0.4">
      <c r="A401" t="s">
        <v>288</v>
      </c>
      <c r="B401" s="8" t="s">
        <v>295</v>
      </c>
    </row>
    <row r="402" spans="1:2" x14ac:dyDescent="0.4">
      <c r="A402" t="s">
        <v>288</v>
      </c>
      <c r="B402" s="8" t="s">
        <v>296</v>
      </c>
    </row>
    <row r="403" spans="1:2" x14ac:dyDescent="0.4">
      <c r="A403" t="s">
        <v>288</v>
      </c>
      <c r="B403" s="8" t="s">
        <v>297</v>
      </c>
    </row>
    <row r="404" spans="1:2" x14ac:dyDescent="0.4">
      <c r="A404" t="s">
        <v>288</v>
      </c>
      <c r="B404" s="8" t="s">
        <v>298</v>
      </c>
    </row>
    <row r="405" spans="1:2" x14ac:dyDescent="0.4">
      <c r="A405" t="s">
        <v>288</v>
      </c>
      <c r="B405" s="8" t="s">
        <v>299</v>
      </c>
    </row>
    <row r="406" spans="1:2" x14ac:dyDescent="0.4">
      <c r="A406" t="s">
        <v>288</v>
      </c>
      <c r="B406" s="8" t="s">
        <v>300</v>
      </c>
    </row>
    <row r="407" spans="1:2" x14ac:dyDescent="0.4">
      <c r="A407" t="s">
        <v>288</v>
      </c>
      <c r="B407" s="8" t="s">
        <v>301</v>
      </c>
    </row>
    <row r="408" spans="1:2" x14ac:dyDescent="0.4">
      <c r="A408" t="s">
        <v>288</v>
      </c>
      <c r="B408" s="8" t="s">
        <v>302</v>
      </c>
    </row>
    <row r="409" spans="1:2" x14ac:dyDescent="0.4">
      <c r="A409" t="s">
        <v>288</v>
      </c>
      <c r="B409" s="8" t="s">
        <v>303</v>
      </c>
    </row>
    <row r="410" spans="1:2" x14ac:dyDescent="0.4">
      <c r="A410" t="s">
        <v>288</v>
      </c>
      <c r="B410" s="8" t="s">
        <v>304</v>
      </c>
    </row>
    <row r="411" spans="1:2" x14ac:dyDescent="0.4">
      <c r="A411" t="s">
        <v>288</v>
      </c>
      <c r="B411" s="8" t="s">
        <v>305</v>
      </c>
    </row>
    <row r="412" spans="1:2" x14ac:dyDescent="0.4">
      <c r="A412" t="s">
        <v>288</v>
      </c>
      <c r="B412" s="8" t="s">
        <v>306</v>
      </c>
    </row>
    <row r="413" spans="1:2" x14ac:dyDescent="0.4">
      <c r="A413" t="s">
        <v>288</v>
      </c>
      <c r="B413" s="8" t="s">
        <v>307</v>
      </c>
    </row>
    <row r="414" spans="1:2" x14ac:dyDescent="0.4">
      <c r="A414" t="s">
        <v>308</v>
      </c>
    </row>
    <row r="415" spans="1:2" x14ac:dyDescent="0.4">
      <c r="A415" t="s">
        <v>308</v>
      </c>
      <c r="B415" s="8" t="s">
        <v>309</v>
      </c>
    </row>
    <row r="416" spans="1:2" x14ac:dyDescent="0.4">
      <c r="A416" t="s">
        <v>310</v>
      </c>
    </row>
    <row r="417" spans="1:2" x14ac:dyDescent="0.4">
      <c r="A417" t="s">
        <v>310</v>
      </c>
      <c r="B417" s="8" t="s">
        <v>311</v>
      </c>
    </row>
    <row r="418" spans="1:2" x14ac:dyDescent="0.4">
      <c r="A418" t="s">
        <v>312</v>
      </c>
    </row>
    <row r="419" spans="1:2" x14ac:dyDescent="0.4">
      <c r="A419" t="s">
        <v>312</v>
      </c>
      <c r="B419" s="8" t="s">
        <v>313</v>
      </c>
    </row>
    <row r="420" spans="1:2" x14ac:dyDescent="0.4">
      <c r="A420" t="s">
        <v>312</v>
      </c>
      <c r="B420" s="8" t="s">
        <v>314</v>
      </c>
    </row>
    <row r="421" spans="1:2" x14ac:dyDescent="0.4">
      <c r="A421" t="s">
        <v>312</v>
      </c>
      <c r="B421" s="8" t="s">
        <v>315</v>
      </c>
    </row>
    <row r="422" spans="1:2" x14ac:dyDescent="0.4">
      <c r="A422" t="s">
        <v>312</v>
      </c>
      <c r="B422" s="8" t="s">
        <v>316</v>
      </c>
    </row>
    <row r="423" spans="1:2" x14ac:dyDescent="0.4">
      <c r="A423" t="s">
        <v>317</v>
      </c>
    </row>
    <row r="424" spans="1:2" x14ac:dyDescent="0.4">
      <c r="A424" t="s">
        <v>318</v>
      </c>
    </row>
    <row r="425" spans="1:2" x14ac:dyDescent="0.4">
      <c r="A425" t="s">
        <v>318</v>
      </c>
      <c r="B425" s="8" t="s">
        <v>319</v>
      </c>
    </row>
    <row r="426" spans="1:2" x14ac:dyDescent="0.4">
      <c r="A426" t="s">
        <v>318</v>
      </c>
      <c r="B426" s="8" t="s">
        <v>320</v>
      </c>
    </row>
    <row r="427" spans="1:2" x14ac:dyDescent="0.4">
      <c r="A427" t="s">
        <v>318</v>
      </c>
      <c r="B427" s="8" t="s">
        <v>321</v>
      </c>
    </row>
    <row r="428" spans="1:2" x14ac:dyDescent="0.4">
      <c r="A428" t="s">
        <v>318</v>
      </c>
      <c r="B428" s="8" t="s">
        <v>322</v>
      </c>
    </row>
    <row r="429" spans="1:2" x14ac:dyDescent="0.4">
      <c r="A429" t="s">
        <v>318</v>
      </c>
      <c r="B429" s="8" t="s">
        <v>323</v>
      </c>
    </row>
    <row r="430" spans="1:2" x14ac:dyDescent="0.4">
      <c r="A430" t="s">
        <v>318</v>
      </c>
      <c r="B430" s="8" t="s">
        <v>324</v>
      </c>
    </row>
    <row r="431" spans="1:2" x14ac:dyDescent="0.4">
      <c r="A431" t="s">
        <v>318</v>
      </c>
      <c r="B431" s="8" t="s">
        <v>325</v>
      </c>
    </row>
    <row r="432" spans="1:2" x14ac:dyDescent="0.4">
      <c r="A432" t="s">
        <v>318</v>
      </c>
      <c r="B432" s="8" t="s">
        <v>326</v>
      </c>
    </row>
    <row r="433" spans="1:2" x14ac:dyDescent="0.4">
      <c r="A433" t="s">
        <v>318</v>
      </c>
      <c r="B433" s="8" t="s">
        <v>327</v>
      </c>
    </row>
    <row r="434" spans="1:2" x14ac:dyDescent="0.4">
      <c r="A434" t="s">
        <v>318</v>
      </c>
      <c r="B434" s="8" t="s">
        <v>328</v>
      </c>
    </row>
    <row r="435" spans="1:2" x14ac:dyDescent="0.4">
      <c r="A435" t="s">
        <v>318</v>
      </c>
      <c r="B435" s="8" t="s">
        <v>329</v>
      </c>
    </row>
    <row r="436" spans="1:2" x14ac:dyDescent="0.4">
      <c r="A436" t="s">
        <v>318</v>
      </c>
      <c r="B436" s="8" t="s">
        <v>330</v>
      </c>
    </row>
    <row r="437" spans="1:2" x14ac:dyDescent="0.4">
      <c r="A437" t="s">
        <v>318</v>
      </c>
      <c r="B437" s="8" t="s">
        <v>331</v>
      </c>
    </row>
    <row r="438" spans="1:2" x14ac:dyDescent="0.4">
      <c r="A438" t="s">
        <v>318</v>
      </c>
      <c r="B438" s="8" t="s">
        <v>332</v>
      </c>
    </row>
    <row r="439" spans="1:2" x14ac:dyDescent="0.4">
      <c r="A439" t="s">
        <v>318</v>
      </c>
      <c r="B439" s="8" t="s">
        <v>333</v>
      </c>
    </row>
    <row r="440" spans="1:2" x14ac:dyDescent="0.4">
      <c r="A440" t="s">
        <v>318</v>
      </c>
      <c r="B440" s="8" t="s">
        <v>334</v>
      </c>
    </row>
    <row r="441" spans="1:2" x14ac:dyDescent="0.4">
      <c r="A441" t="s">
        <v>318</v>
      </c>
      <c r="B441" s="8" t="s">
        <v>335</v>
      </c>
    </row>
    <row r="442" spans="1:2" x14ac:dyDescent="0.4">
      <c r="A442" t="s">
        <v>318</v>
      </c>
      <c r="B442" s="8" t="s">
        <v>336</v>
      </c>
    </row>
    <row r="443" spans="1:2" x14ac:dyDescent="0.4">
      <c r="A443" t="s">
        <v>318</v>
      </c>
      <c r="B443" s="8" t="s">
        <v>337</v>
      </c>
    </row>
    <row r="444" spans="1:2" x14ac:dyDescent="0.4">
      <c r="A444" t="s">
        <v>318</v>
      </c>
      <c r="B444" s="8" t="s">
        <v>338</v>
      </c>
    </row>
    <row r="445" spans="1:2" x14ac:dyDescent="0.4">
      <c r="A445" t="s">
        <v>318</v>
      </c>
      <c r="B445" s="8" t="s">
        <v>339</v>
      </c>
    </row>
    <row r="446" spans="1:2" x14ac:dyDescent="0.4">
      <c r="A446" t="s">
        <v>318</v>
      </c>
      <c r="B446" s="8" t="s">
        <v>340</v>
      </c>
    </row>
    <row r="447" spans="1:2" x14ac:dyDescent="0.4">
      <c r="A447" t="s">
        <v>318</v>
      </c>
      <c r="B447" s="8" t="s">
        <v>341</v>
      </c>
    </row>
    <row r="448" spans="1:2" x14ac:dyDescent="0.4">
      <c r="A448" t="s">
        <v>318</v>
      </c>
      <c r="B448" s="8" t="s">
        <v>342</v>
      </c>
    </row>
    <row r="449" spans="1:2" x14ac:dyDescent="0.4">
      <c r="A449" t="s">
        <v>318</v>
      </c>
      <c r="B449" s="8" t="s">
        <v>343</v>
      </c>
    </row>
    <row r="450" spans="1:2" x14ac:dyDescent="0.4">
      <c r="A450" t="s">
        <v>318</v>
      </c>
      <c r="B450" s="8" t="s">
        <v>344</v>
      </c>
    </row>
    <row r="451" spans="1:2" x14ac:dyDescent="0.4">
      <c r="A451" t="s">
        <v>318</v>
      </c>
      <c r="B451" s="8" t="s">
        <v>345</v>
      </c>
    </row>
    <row r="452" spans="1:2" x14ac:dyDescent="0.4">
      <c r="A452" t="s">
        <v>318</v>
      </c>
      <c r="B452" s="8" t="s">
        <v>346</v>
      </c>
    </row>
    <row r="453" spans="1:2" x14ac:dyDescent="0.4">
      <c r="A453" t="s">
        <v>318</v>
      </c>
      <c r="B453" s="8" t="s">
        <v>347</v>
      </c>
    </row>
    <row r="454" spans="1:2" x14ac:dyDescent="0.4">
      <c r="A454" t="s">
        <v>318</v>
      </c>
      <c r="B454" s="8" t="s">
        <v>348</v>
      </c>
    </row>
    <row r="455" spans="1:2" x14ac:dyDescent="0.4">
      <c r="A455" t="s">
        <v>318</v>
      </c>
      <c r="B455" s="8" t="s">
        <v>349</v>
      </c>
    </row>
    <row r="456" spans="1:2" x14ac:dyDescent="0.4">
      <c r="A456" t="s">
        <v>318</v>
      </c>
      <c r="B456" s="8" t="s">
        <v>350</v>
      </c>
    </row>
    <row r="457" spans="1:2" x14ac:dyDescent="0.4">
      <c r="A457" t="s">
        <v>318</v>
      </c>
      <c r="B457" s="8" t="s">
        <v>351</v>
      </c>
    </row>
    <row r="458" spans="1:2" x14ac:dyDescent="0.4">
      <c r="A458" t="s">
        <v>318</v>
      </c>
      <c r="B458" s="8" t="s">
        <v>352</v>
      </c>
    </row>
    <row r="459" spans="1:2" x14ac:dyDescent="0.4">
      <c r="A459" t="s">
        <v>318</v>
      </c>
      <c r="B459" s="8" t="s">
        <v>353</v>
      </c>
    </row>
    <row r="460" spans="1:2" x14ac:dyDescent="0.4">
      <c r="A460" t="s">
        <v>318</v>
      </c>
      <c r="B460" s="8" t="s">
        <v>354</v>
      </c>
    </row>
    <row r="461" spans="1:2" x14ac:dyDescent="0.4">
      <c r="A461" t="s">
        <v>318</v>
      </c>
      <c r="B461" s="8" t="s">
        <v>355</v>
      </c>
    </row>
    <row r="462" spans="1:2" x14ac:dyDescent="0.4">
      <c r="A462" t="s">
        <v>318</v>
      </c>
      <c r="B462" s="8" t="s">
        <v>356</v>
      </c>
    </row>
    <row r="463" spans="1:2" x14ac:dyDescent="0.4">
      <c r="A463" t="s">
        <v>318</v>
      </c>
      <c r="B463" s="8" t="s">
        <v>357</v>
      </c>
    </row>
    <row r="464" spans="1:2" x14ac:dyDescent="0.4">
      <c r="A464" t="s">
        <v>318</v>
      </c>
      <c r="B464" s="8" t="s">
        <v>358</v>
      </c>
    </row>
    <row r="465" spans="1:2" x14ac:dyDescent="0.4">
      <c r="A465" t="s">
        <v>318</v>
      </c>
      <c r="B465" s="8" t="s">
        <v>359</v>
      </c>
    </row>
    <row r="466" spans="1:2" x14ac:dyDescent="0.4">
      <c r="A466" t="s">
        <v>318</v>
      </c>
      <c r="B466" s="8" t="s">
        <v>360</v>
      </c>
    </row>
    <row r="467" spans="1:2" x14ac:dyDescent="0.4">
      <c r="A467" t="s">
        <v>318</v>
      </c>
      <c r="B467" s="8" t="s">
        <v>361</v>
      </c>
    </row>
    <row r="468" spans="1:2" x14ac:dyDescent="0.4">
      <c r="A468" t="s">
        <v>318</v>
      </c>
      <c r="B468" s="8" t="s">
        <v>362</v>
      </c>
    </row>
    <row r="469" spans="1:2" x14ac:dyDescent="0.4">
      <c r="A469" t="s">
        <v>318</v>
      </c>
      <c r="B469" s="8" t="s">
        <v>363</v>
      </c>
    </row>
    <row r="470" spans="1:2" x14ac:dyDescent="0.4">
      <c r="A470" t="s">
        <v>318</v>
      </c>
      <c r="B470" s="8" t="s">
        <v>364</v>
      </c>
    </row>
    <row r="471" spans="1:2" x14ac:dyDescent="0.4">
      <c r="A471" t="s">
        <v>318</v>
      </c>
      <c r="B471" s="8" t="s">
        <v>365</v>
      </c>
    </row>
    <row r="472" spans="1:2" x14ac:dyDescent="0.4">
      <c r="A472" t="s">
        <v>318</v>
      </c>
      <c r="B472" s="8" t="s">
        <v>366</v>
      </c>
    </row>
    <row r="473" spans="1:2" x14ac:dyDescent="0.4">
      <c r="A473" t="s">
        <v>318</v>
      </c>
      <c r="B473" s="8" t="s">
        <v>367</v>
      </c>
    </row>
    <row r="474" spans="1:2" x14ac:dyDescent="0.4">
      <c r="A474" t="s">
        <v>318</v>
      </c>
      <c r="B474" s="8" t="s">
        <v>368</v>
      </c>
    </row>
    <row r="475" spans="1:2" x14ac:dyDescent="0.4">
      <c r="A475" t="s">
        <v>318</v>
      </c>
      <c r="B475" s="8" t="s">
        <v>369</v>
      </c>
    </row>
    <row r="476" spans="1:2" x14ac:dyDescent="0.4">
      <c r="A476" t="s">
        <v>318</v>
      </c>
      <c r="B476" s="8" t="s">
        <v>370</v>
      </c>
    </row>
    <row r="477" spans="1:2" x14ac:dyDescent="0.4">
      <c r="A477" t="s">
        <v>318</v>
      </c>
      <c r="B477" s="8" t="s">
        <v>371</v>
      </c>
    </row>
    <row r="478" spans="1:2" x14ac:dyDescent="0.4">
      <c r="A478" t="s">
        <v>318</v>
      </c>
      <c r="B478" s="8" t="s">
        <v>372</v>
      </c>
    </row>
    <row r="479" spans="1:2" x14ac:dyDescent="0.4">
      <c r="A479" t="s">
        <v>318</v>
      </c>
      <c r="B479" s="8" t="s">
        <v>373</v>
      </c>
    </row>
    <row r="480" spans="1:2" x14ac:dyDescent="0.4">
      <c r="A480" t="s">
        <v>318</v>
      </c>
      <c r="B480" s="8" t="s">
        <v>374</v>
      </c>
    </row>
    <row r="481" spans="1:2" x14ac:dyDescent="0.4">
      <c r="A481" t="s">
        <v>318</v>
      </c>
      <c r="B481" s="8" t="s">
        <v>375</v>
      </c>
    </row>
    <row r="482" spans="1:2" x14ac:dyDescent="0.4">
      <c r="A482" t="s">
        <v>318</v>
      </c>
      <c r="B482" s="8" t="s">
        <v>376</v>
      </c>
    </row>
    <row r="483" spans="1:2" x14ac:dyDescent="0.4">
      <c r="A483" t="s">
        <v>318</v>
      </c>
      <c r="B483" s="8" t="s">
        <v>377</v>
      </c>
    </row>
    <row r="484" spans="1:2" x14ac:dyDescent="0.4">
      <c r="A484" t="s">
        <v>318</v>
      </c>
      <c r="B484" s="8" t="s">
        <v>378</v>
      </c>
    </row>
    <row r="485" spans="1:2" x14ac:dyDescent="0.4">
      <c r="A485" t="s">
        <v>318</v>
      </c>
      <c r="B485" s="8" t="s">
        <v>379</v>
      </c>
    </row>
    <row r="486" spans="1:2" x14ac:dyDescent="0.4">
      <c r="A486" t="s">
        <v>318</v>
      </c>
      <c r="B486" s="8" t="s">
        <v>380</v>
      </c>
    </row>
    <row r="487" spans="1:2" x14ac:dyDescent="0.4">
      <c r="A487" t="s">
        <v>318</v>
      </c>
      <c r="B487" s="8" t="s">
        <v>381</v>
      </c>
    </row>
    <row r="488" spans="1:2" x14ac:dyDescent="0.4">
      <c r="A488" t="s">
        <v>318</v>
      </c>
      <c r="B488" s="8" t="s">
        <v>382</v>
      </c>
    </row>
    <row r="489" spans="1:2" x14ac:dyDescent="0.4">
      <c r="A489" t="s">
        <v>318</v>
      </c>
      <c r="B489" s="8" t="s">
        <v>383</v>
      </c>
    </row>
    <row r="490" spans="1:2" x14ac:dyDescent="0.4">
      <c r="A490" t="s">
        <v>318</v>
      </c>
      <c r="B490" s="8" t="s">
        <v>384</v>
      </c>
    </row>
    <row r="491" spans="1:2" x14ac:dyDescent="0.4">
      <c r="A491" t="s">
        <v>318</v>
      </c>
      <c r="B491" s="8" t="s">
        <v>385</v>
      </c>
    </row>
    <row r="492" spans="1:2" x14ac:dyDescent="0.4">
      <c r="A492" t="s">
        <v>318</v>
      </c>
      <c r="B492" s="8" t="s">
        <v>386</v>
      </c>
    </row>
    <row r="493" spans="1:2" x14ac:dyDescent="0.4">
      <c r="A493" t="s">
        <v>318</v>
      </c>
      <c r="B493" s="8" t="s">
        <v>387</v>
      </c>
    </row>
    <row r="494" spans="1:2" x14ac:dyDescent="0.4">
      <c r="A494" t="s">
        <v>318</v>
      </c>
      <c r="B494" s="8" t="s">
        <v>388</v>
      </c>
    </row>
    <row r="495" spans="1:2" x14ac:dyDescent="0.4">
      <c r="A495" t="s">
        <v>389</v>
      </c>
    </row>
    <row r="496" spans="1:2" x14ac:dyDescent="0.4">
      <c r="A496" t="s">
        <v>389</v>
      </c>
      <c r="B496" s="8" t="s">
        <v>390</v>
      </c>
    </row>
    <row r="497" spans="1:2" x14ac:dyDescent="0.4">
      <c r="A497" t="s">
        <v>389</v>
      </c>
      <c r="B497" s="8" t="s">
        <v>391</v>
      </c>
    </row>
    <row r="498" spans="1:2" x14ac:dyDescent="0.4">
      <c r="A498" t="s">
        <v>389</v>
      </c>
      <c r="B498" s="8" t="s">
        <v>392</v>
      </c>
    </row>
    <row r="499" spans="1:2" x14ac:dyDescent="0.4">
      <c r="A499" t="s">
        <v>389</v>
      </c>
      <c r="B499" s="8" t="s">
        <v>393</v>
      </c>
    </row>
    <row r="500" spans="1:2" x14ac:dyDescent="0.4">
      <c r="A500" t="s">
        <v>389</v>
      </c>
      <c r="B500" s="8" t="s">
        <v>394</v>
      </c>
    </row>
    <row r="501" spans="1:2" x14ac:dyDescent="0.4">
      <c r="A501" t="s">
        <v>389</v>
      </c>
      <c r="B501" s="8" t="s">
        <v>395</v>
      </c>
    </row>
    <row r="502" spans="1:2" x14ac:dyDescent="0.4">
      <c r="A502" t="s">
        <v>389</v>
      </c>
      <c r="B502" s="8" t="s">
        <v>396</v>
      </c>
    </row>
    <row r="503" spans="1:2" x14ac:dyDescent="0.4">
      <c r="A503" t="s">
        <v>389</v>
      </c>
      <c r="B503" s="8" t="s">
        <v>397</v>
      </c>
    </row>
    <row r="504" spans="1:2" x14ac:dyDescent="0.4">
      <c r="A504" t="s">
        <v>389</v>
      </c>
    </row>
    <row r="505" spans="1:2" x14ac:dyDescent="0.4">
      <c r="A505" t="s">
        <v>389</v>
      </c>
      <c r="B505" s="8" t="s">
        <v>398</v>
      </c>
    </row>
    <row r="506" spans="1:2" x14ac:dyDescent="0.4">
      <c r="A506" t="s">
        <v>389</v>
      </c>
      <c r="B506" s="8" t="s">
        <v>399</v>
      </c>
    </row>
    <row r="507" spans="1:2" x14ac:dyDescent="0.4">
      <c r="A507" t="s">
        <v>389</v>
      </c>
      <c r="B507" s="8" t="s">
        <v>400</v>
      </c>
    </row>
    <row r="508" spans="1:2" x14ac:dyDescent="0.4">
      <c r="A508" t="s">
        <v>389</v>
      </c>
      <c r="B508" s="8" t="s">
        <v>401</v>
      </c>
    </row>
    <row r="509" spans="1:2" x14ac:dyDescent="0.4">
      <c r="A509" t="s">
        <v>389</v>
      </c>
      <c r="B509" s="8" t="s">
        <v>402</v>
      </c>
    </row>
    <row r="510" spans="1:2" x14ac:dyDescent="0.4">
      <c r="A510" t="s">
        <v>389</v>
      </c>
      <c r="B510" s="8" t="s">
        <v>403</v>
      </c>
    </row>
    <row r="511" spans="1:2" x14ac:dyDescent="0.4">
      <c r="A511" t="s">
        <v>389</v>
      </c>
      <c r="B511" s="8" t="s">
        <v>404</v>
      </c>
    </row>
    <row r="512" spans="1:2" x14ac:dyDescent="0.4">
      <c r="A512" t="s">
        <v>389</v>
      </c>
      <c r="B512" s="8" t="s">
        <v>397</v>
      </c>
    </row>
    <row r="513" spans="1:2" x14ac:dyDescent="0.4">
      <c r="A513" t="s">
        <v>389</v>
      </c>
    </row>
    <row r="514" spans="1:2" x14ac:dyDescent="0.4">
      <c r="A514" t="s">
        <v>389</v>
      </c>
      <c r="B514" s="8" t="s">
        <v>405</v>
      </c>
    </row>
    <row r="515" spans="1:2" x14ac:dyDescent="0.4">
      <c r="A515" t="s">
        <v>389</v>
      </c>
      <c r="B515" s="8" t="s">
        <v>406</v>
      </c>
    </row>
    <row r="516" spans="1:2" x14ac:dyDescent="0.4">
      <c r="A516" t="s">
        <v>389</v>
      </c>
      <c r="B516" s="8" t="s">
        <v>407</v>
      </c>
    </row>
    <row r="517" spans="1:2" x14ac:dyDescent="0.4">
      <c r="A517" t="s">
        <v>389</v>
      </c>
      <c r="B517" s="8" t="s">
        <v>408</v>
      </c>
    </row>
    <row r="518" spans="1:2" x14ac:dyDescent="0.4">
      <c r="A518" t="s">
        <v>389</v>
      </c>
      <c r="B518" s="8" t="s">
        <v>409</v>
      </c>
    </row>
    <row r="519" spans="1:2" x14ac:dyDescent="0.4">
      <c r="A519" t="s">
        <v>389</v>
      </c>
      <c r="B519" s="8" t="s">
        <v>410</v>
      </c>
    </row>
    <row r="520" spans="1:2" x14ac:dyDescent="0.4">
      <c r="A520" t="s">
        <v>389</v>
      </c>
      <c r="B520" s="8" t="s">
        <v>397</v>
      </c>
    </row>
    <row r="521" spans="1:2" x14ac:dyDescent="0.4">
      <c r="A521" t="s">
        <v>389</v>
      </c>
    </row>
    <row r="522" spans="1:2" x14ac:dyDescent="0.4">
      <c r="A522" t="s">
        <v>389</v>
      </c>
      <c r="B522" s="8" t="s">
        <v>411</v>
      </c>
    </row>
    <row r="523" spans="1:2" x14ac:dyDescent="0.4">
      <c r="A523" t="s">
        <v>389</v>
      </c>
      <c r="B523" s="8" t="s">
        <v>412</v>
      </c>
    </row>
    <row r="524" spans="1:2" x14ac:dyDescent="0.4">
      <c r="A524" t="s">
        <v>389</v>
      </c>
      <c r="B524" s="8" t="s">
        <v>413</v>
      </c>
    </row>
    <row r="525" spans="1:2" x14ac:dyDescent="0.4">
      <c r="A525" t="s">
        <v>389</v>
      </c>
      <c r="B525" s="8" t="s">
        <v>414</v>
      </c>
    </row>
    <row r="526" spans="1:2" x14ac:dyDescent="0.4">
      <c r="A526" t="s">
        <v>389</v>
      </c>
      <c r="B526" s="8" t="s">
        <v>415</v>
      </c>
    </row>
    <row r="527" spans="1:2" x14ac:dyDescent="0.4">
      <c r="A527" t="s">
        <v>389</v>
      </c>
      <c r="B527" s="8" t="s">
        <v>395</v>
      </c>
    </row>
    <row r="528" spans="1:2" x14ac:dyDescent="0.4">
      <c r="A528" t="s">
        <v>389</v>
      </c>
      <c r="B528" s="8" t="s">
        <v>416</v>
      </c>
    </row>
    <row r="529" spans="1:2" x14ac:dyDescent="0.4">
      <c r="A529" t="s">
        <v>389</v>
      </c>
      <c r="B529" s="8" t="s">
        <v>397</v>
      </c>
    </row>
    <row r="530" spans="1:2" x14ac:dyDescent="0.4">
      <c r="A530" t="s">
        <v>389</v>
      </c>
    </row>
    <row r="531" spans="1:2" x14ac:dyDescent="0.4">
      <c r="A531" t="s">
        <v>417</v>
      </c>
    </row>
    <row r="532" spans="1:2" x14ac:dyDescent="0.4">
      <c r="A532" t="s">
        <v>417</v>
      </c>
      <c r="B532" s="8" t="s">
        <v>418</v>
      </c>
    </row>
    <row r="533" spans="1:2" x14ac:dyDescent="0.4">
      <c r="A533" t="s">
        <v>417</v>
      </c>
      <c r="B533" s="8" t="s">
        <v>419</v>
      </c>
    </row>
    <row r="534" spans="1:2" x14ac:dyDescent="0.4">
      <c r="A534" t="s">
        <v>417</v>
      </c>
      <c r="B534" s="8" t="s">
        <v>420</v>
      </c>
    </row>
    <row r="535" spans="1:2" x14ac:dyDescent="0.4">
      <c r="A535" t="s">
        <v>417</v>
      </c>
      <c r="B535" s="8" t="s">
        <v>421</v>
      </c>
    </row>
    <row r="536" spans="1:2" x14ac:dyDescent="0.4">
      <c r="A536" t="s">
        <v>417</v>
      </c>
      <c r="B536" s="8" t="s">
        <v>422</v>
      </c>
    </row>
    <row r="537" spans="1:2" x14ac:dyDescent="0.4">
      <c r="A537" t="s">
        <v>417</v>
      </c>
      <c r="B537" s="8" t="s">
        <v>423</v>
      </c>
    </row>
    <row r="538" spans="1:2" x14ac:dyDescent="0.4">
      <c r="A538" t="s">
        <v>417</v>
      </c>
      <c r="B538" s="8" t="s">
        <v>424</v>
      </c>
    </row>
    <row r="539" spans="1:2" x14ac:dyDescent="0.4">
      <c r="A539" t="s">
        <v>417</v>
      </c>
      <c r="B539" s="8" t="s">
        <v>425</v>
      </c>
    </row>
    <row r="540" spans="1:2" x14ac:dyDescent="0.4">
      <c r="A540" t="s">
        <v>417</v>
      </c>
      <c r="B540" s="8" t="s">
        <v>426</v>
      </c>
    </row>
    <row r="541" spans="1:2" x14ac:dyDescent="0.4">
      <c r="A541" t="s">
        <v>417</v>
      </c>
      <c r="B541" s="8" t="s">
        <v>427</v>
      </c>
    </row>
    <row r="542" spans="1:2" x14ac:dyDescent="0.4">
      <c r="A542" t="s">
        <v>417</v>
      </c>
      <c r="B542" s="8" t="s">
        <v>428</v>
      </c>
    </row>
    <row r="543" spans="1:2" x14ac:dyDescent="0.4">
      <c r="A543" t="s">
        <v>417</v>
      </c>
      <c r="B543" s="8" t="s">
        <v>429</v>
      </c>
    </row>
    <row r="544" spans="1:2" x14ac:dyDescent="0.4">
      <c r="A544" t="s">
        <v>417</v>
      </c>
      <c r="B544" s="8" t="s">
        <v>430</v>
      </c>
    </row>
    <row r="545" spans="1:2" x14ac:dyDescent="0.4">
      <c r="A545" t="s">
        <v>431</v>
      </c>
    </row>
    <row r="546" spans="1:2" x14ac:dyDescent="0.4">
      <c r="A546" t="s">
        <v>431</v>
      </c>
      <c r="B546" s="8" t="s">
        <v>432</v>
      </c>
    </row>
    <row r="547" spans="1:2" x14ac:dyDescent="0.4">
      <c r="A547" t="s">
        <v>431</v>
      </c>
      <c r="B547" s="8" t="s">
        <v>433</v>
      </c>
    </row>
    <row r="548" spans="1:2" x14ac:dyDescent="0.4">
      <c r="A548" t="s">
        <v>431</v>
      </c>
      <c r="B548" s="8" t="s">
        <v>434</v>
      </c>
    </row>
    <row r="549" spans="1:2" x14ac:dyDescent="0.4">
      <c r="A549" t="s">
        <v>431</v>
      </c>
      <c r="B549" s="8" t="s">
        <v>435</v>
      </c>
    </row>
    <row r="550" spans="1:2" x14ac:dyDescent="0.4">
      <c r="A550" t="s">
        <v>431</v>
      </c>
      <c r="B550" s="8" t="s">
        <v>436</v>
      </c>
    </row>
    <row r="551" spans="1:2" x14ac:dyDescent="0.4">
      <c r="A551" t="s">
        <v>431</v>
      </c>
      <c r="B551" s="8" t="s">
        <v>437</v>
      </c>
    </row>
    <row r="552" spans="1:2" x14ac:dyDescent="0.4">
      <c r="A552" t="s">
        <v>431</v>
      </c>
      <c r="B552" s="8" t="s">
        <v>438</v>
      </c>
    </row>
    <row r="553" spans="1:2" x14ac:dyDescent="0.4">
      <c r="A553" t="s">
        <v>431</v>
      </c>
      <c r="B553" s="8" t="s">
        <v>439</v>
      </c>
    </row>
    <row r="554" spans="1:2" x14ac:dyDescent="0.4">
      <c r="A554" t="s">
        <v>431</v>
      </c>
      <c r="B554" s="8" t="s">
        <v>440</v>
      </c>
    </row>
    <row r="555" spans="1:2" x14ac:dyDescent="0.4">
      <c r="A555" t="s">
        <v>431</v>
      </c>
      <c r="B555" s="8" t="s">
        <v>441</v>
      </c>
    </row>
    <row r="556" spans="1:2" x14ac:dyDescent="0.4">
      <c r="A556" t="s">
        <v>431</v>
      </c>
      <c r="B556" s="8" t="s">
        <v>442</v>
      </c>
    </row>
    <row r="557" spans="1:2" x14ac:dyDescent="0.4">
      <c r="A557" t="s">
        <v>431</v>
      </c>
      <c r="B557" s="8" t="s">
        <v>443</v>
      </c>
    </row>
    <row r="558" spans="1:2" x14ac:dyDescent="0.4">
      <c r="A558" t="s">
        <v>431</v>
      </c>
      <c r="B558" s="8" t="s">
        <v>444</v>
      </c>
    </row>
    <row r="559" spans="1:2" x14ac:dyDescent="0.4">
      <c r="A559" t="s">
        <v>431</v>
      </c>
      <c r="B559" s="8" t="s">
        <v>445</v>
      </c>
    </row>
    <row r="560" spans="1:2" x14ac:dyDescent="0.4">
      <c r="A560" t="s">
        <v>431</v>
      </c>
      <c r="B560" s="8" t="s">
        <v>446</v>
      </c>
    </row>
    <row r="561" spans="1:2" x14ac:dyDescent="0.4">
      <c r="A561" t="s">
        <v>431</v>
      </c>
      <c r="B561" s="8" t="s">
        <v>447</v>
      </c>
    </row>
    <row r="562" spans="1:2" x14ac:dyDescent="0.4">
      <c r="A562" t="s">
        <v>431</v>
      </c>
      <c r="B562" s="8" t="s">
        <v>448</v>
      </c>
    </row>
    <row r="563" spans="1:2" x14ac:dyDescent="0.4">
      <c r="A563" t="s">
        <v>431</v>
      </c>
      <c r="B563" s="8" t="s">
        <v>449</v>
      </c>
    </row>
    <row r="564" spans="1:2" x14ac:dyDescent="0.4">
      <c r="A564" t="s">
        <v>431</v>
      </c>
      <c r="B564" s="8" t="s">
        <v>450</v>
      </c>
    </row>
    <row r="565" spans="1:2" x14ac:dyDescent="0.4">
      <c r="A565" t="s">
        <v>431</v>
      </c>
      <c r="B565" s="8" t="s">
        <v>451</v>
      </c>
    </row>
    <row r="566" spans="1:2" x14ac:dyDescent="0.4">
      <c r="A566" t="s">
        <v>431</v>
      </c>
      <c r="B566" s="8" t="s">
        <v>452</v>
      </c>
    </row>
    <row r="567" spans="1:2" x14ac:dyDescent="0.4">
      <c r="A567" t="s">
        <v>431</v>
      </c>
      <c r="B567" s="8" t="s">
        <v>453</v>
      </c>
    </row>
    <row r="568" spans="1:2" x14ac:dyDescent="0.4">
      <c r="A568" t="s">
        <v>431</v>
      </c>
      <c r="B568" s="8" t="s">
        <v>454</v>
      </c>
    </row>
    <row r="569" spans="1:2" x14ac:dyDescent="0.4">
      <c r="A569" t="s">
        <v>431</v>
      </c>
      <c r="B569" s="8" t="s">
        <v>455</v>
      </c>
    </row>
    <row r="570" spans="1:2" x14ac:dyDescent="0.4">
      <c r="A570" t="s">
        <v>431</v>
      </c>
      <c r="B570" s="8" t="s">
        <v>456</v>
      </c>
    </row>
    <row r="571" spans="1:2" x14ac:dyDescent="0.4">
      <c r="A571" t="s">
        <v>431</v>
      </c>
      <c r="B571" s="8" t="s">
        <v>457</v>
      </c>
    </row>
    <row r="572" spans="1:2" x14ac:dyDescent="0.4">
      <c r="A572" t="s">
        <v>431</v>
      </c>
      <c r="B572" s="8" t="s">
        <v>458</v>
      </c>
    </row>
    <row r="573" spans="1:2" x14ac:dyDescent="0.4">
      <c r="A573" t="s">
        <v>431</v>
      </c>
      <c r="B573" s="8" t="s">
        <v>459</v>
      </c>
    </row>
    <row r="574" spans="1:2" x14ac:dyDescent="0.4">
      <c r="A574" t="s">
        <v>431</v>
      </c>
      <c r="B574" s="8" t="s">
        <v>460</v>
      </c>
    </row>
    <row r="575" spans="1:2" x14ac:dyDescent="0.4">
      <c r="A575" t="s">
        <v>431</v>
      </c>
      <c r="B575" s="8" t="s">
        <v>461</v>
      </c>
    </row>
    <row r="576" spans="1:2" x14ac:dyDescent="0.4">
      <c r="A576" t="s">
        <v>431</v>
      </c>
      <c r="B576" s="8" t="s">
        <v>462</v>
      </c>
    </row>
    <row r="577" spans="1:2" x14ac:dyDescent="0.4">
      <c r="A577" t="s">
        <v>431</v>
      </c>
      <c r="B577" s="8" t="s">
        <v>463</v>
      </c>
    </row>
    <row r="578" spans="1:2" x14ac:dyDescent="0.4">
      <c r="A578" t="s">
        <v>431</v>
      </c>
      <c r="B578" s="8" t="s">
        <v>464</v>
      </c>
    </row>
    <row r="579" spans="1:2" x14ac:dyDescent="0.4">
      <c r="A579" t="s">
        <v>431</v>
      </c>
      <c r="B579" s="8" t="s">
        <v>465</v>
      </c>
    </row>
    <row r="580" spans="1:2" x14ac:dyDescent="0.4">
      <c r="A580" t="s">
        <v>431</v>
      </c>
      <c r="B580" s="8" t="s">
        <v>466</v>
      </c>
    </row>
    <row r="581" spans="1:2" x14ac:dyDescent="0.4">
      <c r="A581" t="s">
        <v>431</v>
      </c>
      <c r="B581" s="8" t="s">
        <v>467</v>
      </c>
    </row>
    <row r="582" spans="1:2" x14ac:dyDescent="0.4">
      <c r="A582" t="s">
        <v>468</v>
      </c>
    </row>
    <row r="583" spans="1:2" x14ac:dyDescent="0.4">
      <c r="A583" t="s">
        <v>468</v>
      </c>
    </row>
    <row r="584" spans="1:2" x14ac:dyDescent="0.4">
      <c r="A584" t="s">
        <v>468</v>
      </c>
      <c r="B584" s="8" t="s">
        <v>469</v>
      </c>
    </row>
    <row r="585" spans="1:2" x14ac:dyDescent="0.4">
      <c r="A585" t="s">
        <v>468</v>
      </c>
      <c r="B585" s="8" t="s">
        <v>470</v>
      </c>
    </row>
    <row r="586" spans="1:2" x14ac:dyDescent="0.4">
      <c r="A586" t="s">
        <v>468</v>
      </c>
      <c r="B586" s="8" t="s">
        <v>471</v>
      </c>
    </row>
    <row r="587" spans="1:2" x14ac:dyDescent="0.4">
      <c r="A587" t="s">
        <v>468</v>
      </c>
      <c r="B587" s="8" t="s">
        <v>469</v>
      </c>
    </row>
    <row r="588" spans="1:2" x14ac:dyDescent="0.4">
      <c r="A588" t="s">
        <v>468</v>
      </c>
      <c r="B588" s="8" t="s">
        <v>472</v>
      </c>
    </row>
    <row r="589" spans="1:2" x14ac:dyDescent="0.4">
      <c r="A589" t="s">
        <v>468</v>
      </c>
      <c r="B589" s="8" t="s">
        <v>473</v>
      </c>
    </row>
    <row r="590" spans="1:2" x14ac:dyDescent="0.4">
      <c r="A590" t="s">
        <v>468</v>
      </c>
      <c r="B590" s="8" t="s">
        <v>469</v>
      </c>
    </row>
    <row r="591" spans="1:2" x14ac:dyDescent="0.4">
      <c r="A591" t="s">
        <v>468</v>
      </c>
      <c r="B591" s="8" t="s">
        <v>474</v>
      </c>
    </row>
    <row r="592" spans="1:2" x14ac:dyDescent="0.4">
      <c r="A592" t="s">
        <v>468</v>
      </c>
      <c r="B592" s="8" t="s">
        <v>475</v>
      </c>
    </row>
    <row r="593" spans="1:2" x14ac:dyDescent="0.4">
      <c r="A593" t="s">
        <v>468</v>
      </c>
      <c r="B593" s="8" t="s">
        <v>476</v>
      </c>
    </row>
    <row r="594" spans="1:2" x14ac:dyDescent="0.4">
      <c r="A594" t="s">
        <v>468</v>
      </c>
      <c r="B594" s="8" t="s">
        <v>477</v>
      </c>
    </row>
    <row r="595" spans="1:2" x14ac:dyDescent="0.4">
      <c r="A595" t="s">
        <v>468</v>
      </c>
      <c r="B595" s="8" t="s">
        <v>478</v>
      </c>
    </row>
    <row r="596" spans="1:2" x14ac:dyDescent="0.4">
      <c r="A596" t="s">
        <v>468</v>
      </c>
      <c r="B596" s="8" t="s">
        <v>479</v>
      </c>
    </row>
    <row r="597" spans="1:2" x14ac:dyDescent="0.4">
      <c r="A597" t="s">
        <v>468</v>
      </c>
      <c r="B597" s="8" t="s">
        <v>480</v>
      </c>
    </row>
    <row r="598" spans="1:2" x14ac:dyDescent="0.4">
      <c r="A598" t="s">
        <v>481</v>
      </c>
    </row>
    <row r="599" spans="1:2" x14ac:dyDescent="0.4">
      <c r="A599" t="s">
        <v>481</v>
      </c>
      <c r="B599" s="8" t="s">
        <v>482</v>
      </c>
    </row>
    <row r="600" spans="1:2" x14ac:dyDescent="0.4">
      <c r="A600" t="s">
        <v>481</v>
      </c>
      <c r="B600" s="8" t="s">
        <v>483</v>
      </c>
    </row>
    <row r="601" spans="1:2" x14ac:dyDescent="0.4">
      <c r="A601" t="s">
        <v>481</v>
      </c>
      <c r="B601" s="8" t="s">
        <v>484</v>
      </c>
    </row>
    <row r="602" spans="1:2" x14ac:dyDescent="0.4">
      <c r="A602" t="s">
        <v>481</v>
      </c>
      <c r="B602" s="8" t="s">
        <v>485</v>
      </c>
    </row>
    <row r="603" spans="1:2" x14ac:dyDescent="0.4">
      <c r="A603" t="s">
        <v>481</v>
      </c>
      <c r="B603" s="8" t="s">
        <v>486</v>
      </c>
    </row>
    <row r="604" spans="1:2" x14ac:dyDescent="0.4">
      <c r="A604" t="s">
        <v>481</v>
      </c>
      <c r="B604" s="8" t="s">
        <v>487</v>
      </c>
    </row>
    <row r="605" spans="1:2" x14ac:dyDescent="0.4">
      <c r="A605" t="s">
        <v>488</v>
      </c>
    </row>
    <row r="606" spans="1:2" x14ac:dyDescent="0.4">
      <c r="A606" t="s">
        <v>488</v>
      </c>
      <c r="B606" s="8" t="s">
        <v>489</v>
      </c>
    </row>
    <row r="607" spans="1:2" x14ac:dyDescent="0.4">
      <c r="A607" t="s">
        <v>490</v>
      </c>
    </row>
    <row r="608" spans="1:2" x14ac:dyDescent="0.4">
      <c r="A608" t="s">
        <v>490</v>
      </c>
      <c r="B608" s="8">
        <v>4096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cols>
    <col min="2" max="3" width="12.69140625" customWidth="1"/>
  </cols>
  <sheetData>
    <row r="1" spans="1:4" x14ac:dyDescent="0.4">
      <c r="A1" t="s">
        <v>754</v>
      </c>
      <c r="B1" t="s">
        <v>755</v>
      </c>
      <c r="C1" t="s">
        <v>756</v>
      </c>
      <c r="D1" t="s">
        <v>757</v>
      </c>
    </row>
    <row r="2" spans="1:4" x14ac:dyDescent="0.4">
      <c r="A2" s="1">
        <v>44022.15488425926</v>
      </c>
      <c r="B2">
        <v>79.399999999999991</v>
      </c>
      <c r="C2">
        <v>678.3</v>
      </c>
      <c r="D2">
        <v>147.49999999999994</v>
      </c>
    </row>
    <row r="3" spans="1:4" x14ac:dyDescent="0.4">
      <c r="A3" s="1">
        <v>44022.155578703707</v>
      </c>
      <c r="B3">
        <v>0</v>
      </c>
      <c r="C3">
        <v>25.8</v>
      </c>
      <c r="D3">
        <v>2.4000000000000004</v>
      </c>
    </row>
    <row r="4" spans="1:4" x14ac:dyDescent="0.4">
      <c r="A4" s="1">
        <v>44022.156273148146</v>
      </c>
      <c r="B4">
        <v>0</v>
      </c>
      <c r="C4">
        <v>9</v>
      </c>
      <c r="D4">
        <v>1.8</v>
      </c>
    </row>
    <row r="5" spans="1:4" x14ac:dyDescent="0.4">
      <c r="A5" s="1">
        <v>44022.156967592593</v>
      </c>
      <c r="B5">
        <v>0</v>
      </c>
      <c r="C5">
        <v>2.2999999999999998</v>
      </c>
      <c r="D5">
        <v>0.70000000000000007</v>
      </c>
    </row>
    <row r="6" spans="1:4" x14ac:dyDescent="0.4">
      <c r="A6" s="1">
        <v>44022.15766203704</v>
      </c>
      <c r="B6">
        <v>0</v>
      </c>
      <c r="C6">
        <v>0</v>
      </c>
      <c r="D6">
        <v>0.30000000000000004</v>
      </c>
    </row>
    <row r="7" spans="1:4" x14ac:dyDescent="0.4">
      <c r="A7" s="1">
        <v>44022.158356481479</v>
      </c>
      <c r="B7">
        <v>0</v>
      </c>
      <c r="C7">
        <v>0.89999999999999991</v>
      </c>
      <c r="D7">
        <v>0.1</v>
      </c>
    </row>
    <row r="8" spans="1:4" x14ac:dyDescent="0.4">
      <c r="A8" s="1">
        <v>44022.159062500003</v>
      </c>
      <c r="B8">
        <v>0</v>
      </c>
      <c r="C8">
        <v>0</v>
      </c>
      <c r="D8">
        <v>0.30000000000000004</v>
      </c>
    </row>
    <row r="9" spans="1:4" x14ac:dyDescent="0.4">
      <c r="A9" s="1">
        <v>44022.159756944442</v>
      </c>
      <c r="B9">
        <v>0</v>
      </c>
      <c r="C9">
        <v>0.30000000000000004</v>
      </c>
      <c r="D9">
        <v>0</v>
      </c>
    </row>
    <row r="10" spans="1:4" x14ac:dyDescent="0.4">
      <c r="A10" s="1">
        <v>44022.160451388889</v>
      </c>
      <c r="B10">
        <v>0</v>
      </c>
      <c r="C10">
        <v>14.1</v>
      </c>
      <c r="D10">
        <v>3.2</v>
      </c>
    </row>
    <row r="11" spans="1:4" x14ac:dyDescent="0.4">
      <c r="A11" s="1">
        <v>44022.161145833335</v>
      </c>
      <c r="B11">
        <v>0</v>
      </c>
      <c r="C11">
        <v>2.6</v>
      </c>
      <c r="D11">
        <v>0.8</v>
      </c>
    </row>
    <row r="12" spans="1:4" x14ac:dyDescent="0.4">
      <c r="A12" s="1">
        <v>44022.161840277775</v>
      </c>
      <c r="B12">
        <v>0</v>
      </c>
      <c r="C12">
        <v>0.2</v>
      </c>
      <c r="D12">
        <v>0.30000000000000004</v>
      </c>
    </row>
    <row r="13" spans="1:4" x14ac:dyDescent="0.4">
      <c r="A13" s="1">
        <v>44022.162534722222</v>
      </c>
      <c r="B13">
        <v>0</v>
      </c>
      <c r="C13">
        <v>0.89999999999999991</v>
      </c>
      <c r="D13">
        <v>0.1</v>
      </c>
    </row>
    <row r="14" spans="1:4" x14ac:dyDescent="0.4">
      <c r="A14" s="1">
        <v>44022.163229166668</v>
      </c>
      <c r="B14">
        <v>0</v>
      </c>
      <c r="C14">
        <v>6</v>
      </c>
      <c r="D14">
        <v>1.4</v>
      </c>
    </row>
    <row r="15" spans="1:4" x14ac:dyDescent="0.4">
      <c r="A15" s="1">
        <v>44022.163923611108</v>
      </c>
      <c r="B15">
        <v>0</v>
      </c>
      <c r="C15">
        <v>3.4999999999999996</v>
      </c>
      <c r="D15">
        <v>0.8</v>
      </c>
    </row>
    <row r="16" spans="1:4" x14ac:dyDescent="0.4">
      <c r="A16" s="1">
        <v>44022.164618055554</v>
      </c>
      <c r="B16">
        <v>0</v>
      </c>
      <c r="C16">
        <v>0.2</v>
      </c>
      <c r="D16">
        <v>0.5</v>
      </c>
    </row>
    <row r="17" spans="1:4" x14ac:dyDescent="0.4">
      <c r="A17" s="1">
        <v>44022.165312500001</v>
      </c>
      <c r="B17">
        <v>0</v>
      </c>
      <c r="C17">
        <v>0</v>
      </c>
      <c r="D17">
        <v>0</v>
      </c>
    </row>
    <row r="18" spans="1:4" x14ac:dyDescent="0.4">
      <c r="A18" s="1">
        <v>44022.166006944448</v>
      </c>
      <c r="B18">
        <v>0</v>
      </c>
      <c r="C18">
        <v>0</v>
      </c>
      <c r="D18">
        <v>0</v>
      </c>
    </row>
    <row r="19" spans="1:4" x14ac:dyDescent="0.4">
      <c r="A19" s="1">
        <v>44022.166701388887</v>
      </c>
      <c r="B19">
        <v>0</v>
      </c>
      <c r="C19">
        <v>0.6</v>
      </c>
      <c r="D19">
        <v>0.2</v>
      </c>
    </row>
    <row r="20" spans="1:4" x14ac:dyDescent="0.4">
      <c r="A20" s="1">
        <v>44022.167395833334</v>
      </c>
      <c r="B20">
        <v>0</v>
      </c>
      <c r="C20">
        <v>14.2</v>
      </c>
      <c r="D20">
        <v>3.1</v>
      </c>
    </row>
    <row r="21" spans="1:4" x14ac:dyDescent="0.4">
      <c r="A21" s="1">
        <v>44022.168090277781</v>
      </c>
      <c r="B21">
        <v>0</v>
      </c>
      <c r="C21">
        <v>21.6</v>
      </c>
      <c r="D21">
        <v>4.5999999999999996</v>
      </c>
    </row>
    <row r="22" spans="1:4" x14ac:dyDescent="0.4">
      <c r="A22" s="1">
        <v>44022.16878472222</v>
      </c>
      <c r="B22">
        <v>0</v>
      </c>
      <c r="C22">
        <v>54.599999999999994</v>
      </c>
      <c r="D22">
        <v>6.8</v>
      </c>
    </row>
    <row r="23" spans="1:4" x14ac:dyDescent="0.4">
      <c r="A23" s="1">
        <v>44022.169479166667</v>
      </c>
      <c r="B23">
        <v>0</v>
      </c>
      <c r="C23">
        <v>26.7</v>
      </c>
      <c r="D23">
        <v>2.4</v>
      </c>
    </row>
    <row r="24" spans="1:4" x14ac:dyDescent="0.4">
      <c r="A24" s="1">
        <v>44022.170173611114</v>
      </c>
      <c r="B24">
        <v>0</v>
      </c>
      <c r="C24">
        <v>1.4000000000000001</v>
      </c>
      <c r="D24">
        <v>0.70000000000000007</v>
      </c>
    </row>
    <row r="25" spans="1:4" x14ac:dyDescent="0.4">
      <c r="A25" s="1">
        <v>44022.170868055553</v>
      </c>
      <c r="B25">
        <v>0</v>
      </c>
      <c r="C25">
        <v>2.2000000000000002</v>
      </c>
      <c r="D25">
        <v>0.5</v>
      </c>
    </row>
    <row r="26" spans="1:4" x14ac:dyDescent="0.4">
      <c r="A26" s="1">
        <v>44022.1715625</v>
      </c>
      <c r="B26">
        <v>0</v>
      </c>
      <c r="C26">
        <v>0</v>
      </c>
      <c r="D26">
        <v>0.30000000000000004</v>
      </c>
    </row>
    <row r="27" spans="1:4" x14ac:dyDescent="0.4">
      <c r="A27" s="1">
        <v>44022.172256944446</v>
      </c>
      <c r="B27">
        <v>0</v>
      </c>
      <c r="C27">
        <v>0</v>
      </c>
      <c r="D27">
        <v>0</v>
      </c>
    </row>
    <row r="28" spans="1:4" x14ac:dyDescent="0.4">
      <c r="A28" s="1">
        <v>44022.172951388886</v>
      </c>
      <c r="B28">
        <v>0</v>
      </c>
      <c r="C28">
        <v>0</v>
      </c>
      <c r="D28">
        <v>0</v>
      </c>
    </row>
    <row r="29" spans="1:4" x14ac:dyDescent="0.4">
      <c r="A29" s="1">
        <v>44022.173645833333</v>
      </c>
      <c r="B29">
        <v>0</v>
      </c>
      <c r="C29">
        <v>0.30000000000000004</v>
      </c>
      <c r="D29">
        <v>0</v>
      </c>
    </row>
    <row r="30" spans="1:4" x14ac:dyDescent="0.4">
      <c r="A30" s="1">
        <v>44022.174340277779</v>
      </c>
      <c r="B30">
        <v>0</v>
      </c>
      <c r="C30">
        <v>11.7</v>
      </c>
      <c r="D30">
        <v>2.6</v>
      </c>
    </row>
    <row r="31" spans="1:4" x14ac:dyDescent="0.4">
      <c r="A31" s="1">
        <v>44022.175034722219</v>
      </c>
      <c r="B31">
        <v>0</v>
      </c>
      <c r="C31">
        <v>2.6</v>
      </c>
      <c r="D31">
        <v>0.8</v>
      </c>
    </row>
    <row r="32" spans="1:4" x14ac:dyDescent="0.4">
      <c r="A32" s="1">
        <v>44022.175717592596</v>
      </c>
      <c r="B32">
        <v>140</v>
      </c>
      <c r="C32">
        <v>37.5</v>
      </c>
      <c r="D32">
        <v>10.3</v>
      </c>
    </row>
    <row r="33" spans="1:4" x14ac:dyDescent="0.4">
      <c r="A33" s="1">
        <v>44022.176412037035</v>
      </c>
      <c r="B33">
        <v>0</v>
      </c>
      <c r="C33">
        <v>126.39999999999999</v>
      </c>
      <c r="D33">
        <v>6.9</v>
      </c>
    </row>
    <row r="34" spans="1:4" x14ac:dyDescent="0.4">
      <c r="A34" s="1">
        <v>44022.177106481482</v>
      </c>
      <c r="B34">
        <v>0</v>
      </c>
      <c r="C34">
        <v>10.100000000000001</v>
      </c>
      <c r="D34">
        <v>2.1</v>
      </c>
    </row>
    <row r="35" spans="1:4" x14ac:dyDescent="0.4">
      <c r="A35" s="1">
        <v>44022.177800925929</v>
      </c>
      <c r="B35">
        <v>0</v>
      </c>
      <c r="C35">
        <v>5.6000000000000005</v>
      </c>
      <c r="D35">
        <v>0.9</v>
      </c>
    </row>
    <row r="36" spans="1:4" x14ac:dyDescent="0.4">
      <c r="A36" s="1">
        <v>44022.178495370368</v>
      </c>
      <c r="B36">
        <v>0</v>
      </c>
      <c r="C36">
        <v>0.2</v>
      </c>
      <c r="D36">
        <v>0.4</v>
      </c>
    </row>
    <row r="37" spans="1:4" x14ac:dyDescent="0.4">
      <c r="A37" s="1">
        <v>44022.179189814815</v>
      </c>
      <c r="B37">
        <v>0</v>
      </c>
      <c r="C37">
        <v>0</v>
      </c>
      <c r="D37">
        <v>0</v>
      </c>
    </row>
    <row r="38" spans="1:4" x14ac:dyDescent="0.4">
      <c r="A38" s="1">
        <v>44022.179884259262</v>
      </c>
      <c r="B38">
        <v>0</v>
      </c>
      <c r="C38">
        <v>0</v>
      </c>
      <c r="D38">
        <v>0</v>
      </c>
    </row>
    <row r="39" spans="1:4" x14ac:dyDescent="0.4">
      <c r="A39" s="1">
        <v>44022.180578703701</v>
      </c>
      <c r="B39">
        <v>0</v>
      </c>
      <c r="C39">
        <v>0.30000000000000004</v>
      </c>
      <c r="D39">
        <v>0</v>
      </c>
    </row>
    <row r="40" spans="1:4" x14ac:dyDescent="0.4">
      <c r="A40" s="1">
        <v>44022.181273148148</v>
      </c>
      <c r="B40">
        <v>0</v>
      </c>
      <c r="C40">
        <v>12.299999999999999</v>
      </c>
      <c r="D40">
        <v>2.5</v>
      </c>
    </row>
    <row r="41" spans="1:4" x14ac:dyDescent="0.4">
      <c r="A41" s="1">
        <v>44022.181967592594</v>
      </c>
      <c r="B41">
        <v>0</v>
      </c>
      <c r="C41">
        <v>2.1999999999999997</v>
      </c>
      <c r="D41">
        <v>0.6</v>
      </c>
    </row>
    <row r="43" spans="1:4" x14ac:dyDescent="0.4">
      <c r="A43" t="s">
        <v>748</v>
      </c>
      <c r="B43" s="9">
        <f>AVERAGE(B2:B41)</f>
        <v>5.4849999999999994</v>
      </c>
      <c r="C43" s="9">
        <f t="shared" ref="C43:D43" si="0">AVERAGE(C2:C41)</f>
        <v>26.864999999999998</v>
      </c>
      <c r="D43" s="9">
        <f t="shared" si="0"/>
        <v>5.1475</v>
      </c>
    </row>
    <row r="44" spans="1:4" x14ac:dyDescent="0.4">
      <c r="A44" t="s">
        <v>749</v>
      </c>
      <c r="B44" s="9">
        <f>IF(B43=0,0,MAX(SUMPRODUCT(B2:B41,B2:B41)/SUM(B2:B41)-B43,0))</f>
        <v>112.58409753874204</v>
      </c>
      <c r="C44" s="9">
        <f t="shared" ref="C44:D44" si="1">IF(C43=0,0,MAX(SUMPRODUCT(C2:C41,C2:C41)/SUM(C2:C41)-C43,0))</f>
        <v>422.86924530057701</v>
      </c>
      <c r="D44" s="9">
        <f t="shared" si="1"/>
        <v>101.87770641087899</v>
      </c>
    </row>
    <row r="45" spans="1:4" x14ac:dyDescent="0.4">
      <c r="A45" t="s">
        <v>750</v>
      </c>
      <c r="B45" s="9">
        <f>MAX(B2:B41)</f>
        <v>140</v>
      </c>
      <c r="C45" s="9">
        <f t="shared" ref="C45:D45" si="2">MAX(C2:C41)</f>
        <v>678.3</v>
      </c>
      <c r="D45" s="9">
        <f t="shared" si="2"/>
        <v>147.49999999999994</v>
      </c>
    </row>
    <row r="46" spans="1:4" x14ac:dyDescent="0.4">
      <c r="A46" t="s">
        <v>751</v>
      </c>
      <c r="B46" s="9">
        <f>MIN(B2:B41)</f>
        <v>0</v>
      </c>
      <c r="C46" s="9">
        <f t="shared" ref="C46:D46" si="3">MIN(C2:C41)</f>
        <v>0</v>
      </c>
      <c r="D46" s="9">
        <f t="shared" si="3"/>
        <v>0</v>
      </c>
    </row>
    <row r="47" spans="1:4" x14ac:dyDescent="0.4">
      <c r="A47" t="s">
        <v>752</v>
      </c>
      <c r="B47" s="9">
        <f>B43+ B44</f>
        <v>118.06909753874204</v>
      </c>
      <c r="C47" s="9">
        <f t="shared" ref="C47:D47" si="4">C43+ C44</f>
        <v>449.73424530057702</v>
      </c>
      <c r="D47" s="9">
        <f t="shared" si="4"/>
        <v>107.02520641087898</v>
      </c>
    </row>
    <row r="48" spans="1:4" x14ac:dyDescent="0.4">
      <c r="B48" s="9"/>
      <c r="C48" s="9"/>
      <c r="D48" s="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sheetData>
    <row r="1" spans="1:11" x14ac:dyDescent="0.4">
      <c r="A1" t="s">
        <v>551</v>
      </c>
      <c r="B1" t="s">
        <v>493</v>
      </c>
      <c r="C1" t="s">
        <v>544</v>
      </c>
      <c r="D1" t="s">
        <v>494</v>
      </c>
      <c r="E1" t="s">
        <v>496</v>
      </c>
      <c r="F1" t="s">
        <v>495</v>
      </c>
      <c r="G1" t="s">
        <v>545</v>
      </c>
      <c r="H1" t="s">
        <v>546</v>
      </c>
      <c r="I1" t="s">
        <v>497</v>
      </c>
      <c r="J1" t="s">
        <v>547</v>
      </c>
      <c r="K1" t="s">
        <v>548</v>
      </c>
    </row>
    <row r="2" spans="1:11" x14ac:dyDescent="0.4">
      <c r="A2" s="1">
        <v>44022.15488425926</v>
      </c>
      <c r="B2">
        <v>4.99</v>
      </c>
      <c r="C2">
        <v>0</v>
      </c>
      <c r="D2">
        <v>6.65</v>
      </c>
      <c r="E2">
        <v>378.17</v>
      </c>
      <c r="F2">
        <v>5.82</v>
      </c>
      <c r="G2">
        <v>0</v>
      </c>
      <c r="H2">
        <v>0</v>
      </c>
      <c r="I2">
        <v>0</v>
      </c>
      <c r="J2">
        <v>0</v>
      </c>
      <c r="K2">
        <v>0</v>
      </c>
    </row>
    <row r="3" spans="1:11" x14ac:dyDescent="0.4">
      <c r="A3" s="1">
        <v>44022.155578703707</v>
      </c>
      <c r="B3">
        <v>19.96</v>
      </c>
      <c r="C3">
        <v>0</v>
      </c>
      <c r="D3">
        <v>10.01</v>
      </c>
      <c r="E3">
        <v>353.74</v>
      </c>
      <c r="F3">
        <v>10.56</v>
      </c>
      <c r="G3">
        <v>0</v>
      </c>
      <c r="H3">
        <v>1.9</v>
      </c>
      <c r="I3">
        <v>0.08</v>
      </c>
      <c r="J3">
        <v>0</v>
      </c>
      <c r="K3">
        <v>0</v>
      </c>
    </row>
    <row r="4" spans="1:11" x14ac:dyDescent="0.4">
      <c r="A4" s="1">
        <v>44022.156273148146</v>
      </c>
      <c r="B4">
        <v>37.39</v>
      </c>
      <c r="C4">
        <v>0</v>
      </c>
      <c r="D4">
        <v>17.82</v>
      </c>
      <c r="E4">
        <v>315.66000000000003</v>
      </c>
      <c r="F4">
        <v>19.829999999999998</v>
      </c>
      <c r="G4">
        <v>0</v>
      </c>
      <c r="H4">
        <v>3.69</v>
      </c>
      <c r="I4">
        <v>0.13</v>
      </c>
      <c r="J4">
        <v>0</v>
      </c>
      <c r="K4">
        <v>0</v>
      </c>
    </row>
    <row r="5" spans="1:11" x14ac:dyDescent="0.4">
      <c r="A5" s="1">
        <v>44022.156967592593</v>
      </c>
      <c r="B5">
        <v>27.76</v>
      </c>
      <c r="C5">
        <v>0</v>
      </c>
      <c r="D5">
        <v>15.56</v>
      </c>
      <c r="E5">
        <v>331.69</v>
      </c>
      <c r="F5">
        <v>16.89</v>
      </c>
      <c r="G5">
        <v>0</v>
      </c>
      <c r="H5">
        <v>3.11</v>
      </c>
      <c r="I5">
        <v>0.12</v>
      </c>
      <c r="J5">
        <v>0</v>
      </c>
      <c r="K5">
        <v>0</v>
      </c>
    </row>
    <row r="6" spans="1:11" x14ac:dyDescent="0.4">
      <c r="A6" s="1">
        <v>44022.15766203704</v>
      </c>
      <c r="B6">
        <v>31.26</v>
      </c>
      <c r="C6">
        <v>0</v>
      </c>
      <c r="D6">
        <v>17.02</v>
      </c>
      <c r="E6">
        <v>324.14</v>
      </c>
      <c r="F6">
        <v>19</v>
      </c>
      <c r="G6">
        <v>0</v>
      </c>
      <c r="H6">
        <v>3.45</v>
      </c>
      <c r="I6">
        <v>0.17</v>
      </c>
      <c r="J6">
        <v>0</v>
      </c>
      <c r="K6">
        <v>0</v>
      </c>
    </row>
    <row r="7" spans="1:11" x14ac:dyDescent="0.4">
      <c r="A7" s="1">
        <v>44022.158356481479</v>
      </c>
      <c r="B7">
        <v>33.200000000000003</v>
      </c>
      <c r="C7">
        <v>0</v>
      </c>
      <c r="D7">
        <v>18.190000000000001</v>
      </c>
      <c r="E7">
        <v>318.98</v>
      </c>
      <c r="F7">
        <v>20.39</v>
      </c>
      <c r="G7">
        <v>0</v>
      </c>
      <c r="H7">
        <v>3.63</v>
      </c>
      <c r="I7">
        <v>0.13</v>
      </c>
      <c r="J7">
        <v>0</v>
      </c>
      <c r="K7">
        <v>0</v>
      </c>
    </row>
    <row r="8" spans="1:11" x14ac:dyDescent="0.4">
      <c r="A8" s="1">
        <v>44022.159062500003</v>
      </c>
      <c r="B8">
        <v>32</v>
      </c>
      <c r="C8">
        <v>0</v>
      </c>
      <c r="D8">
        <v>17.809999999999999</v>
      </c>
      <c r="E8">
        <v>322.26</v>
      </c>
      <c r="F8">
        <v>19.170000000000002</v>
      </c>
      <c r="G8">
        <v>0</v>
      </c>
      <c r="H8">
        <v>3.58</v>
      </c>
      <c r="I8">
        <v>0.13</v>
      </c>
      <c r="J8">
        <v>0</v>
      </c>
      <c r="K8">
        <v>0</v>
      </c>
    </row>
    <row r="9" spans="1:11" x14ac:dyDescent="0.4">
      <c r="A9" s="1">
        <v>44022.159756944442</v>
      </c>
      <c r="B9">
        <v>32.590000000000003</v>
      </c>
      <c r="C9">
        <v>0</v>
      </c>
      <c r="D9">
        <v>18.329999999999998</v>
      </c>
      <c r="E9">
        <v>319.74</v>
      </c>
      <c r="F9">
        <v>20.28</v>
      </c>
      <c r="G9">
        <v>0</v>
      </c>
      <c r="H9">
        <v>3.62</v>
      </c>
      <c r="I9">
        <v>0.23</v>
      </c>
      <c r="J9">
        <v>0</v>
      </c>
      <c r="K9">
        <v>0</v>
      </c>
    </row>
    <row r="10" spans="1:11" x14ac:dyDescent="0.4">
      <c r="A10" s="1">
        <v>44022.160451388889</v>
      </c>
      <c r="B10">
        <v>32.22</v>
      </c>
      <c r="C10">
        <v>0</v>
      </c>
      <c r="D10">
        <v>18.260000000000002</v>
      </c>
      <c r="E10">
        <v>319.36</v>
      </c>
      <c r="F10">
        <v>20.76</v>
      </c>
      <c r="G10">
        <v>0</v>
      </c>
      <c r="H10">
        <v>3.56</v>
      </c>
      <c r="I10">
        <v>0.13</v>
      </c>
      <c r="J10">
        <v>0</v>
      </c>
      <c r="K10">
        <v>0</v>
      </c>
    </row>
    <row r="11" spans="1:11" x14ac:dyDescent="0.4">
      <c r="A11" s="1">
        <v>44022.161145833335</v>
      </c>
      <c r="B11">
        <v>32.28</v>
      </c>
      <c r="C11">
        <v>0</v>
      </c>
      <c r="D11">
        <v>18.47</v>
      </c>
      <c r="E11">
        <v>318.89</v>
      </c>
      <c r="F11">
        <v>20.82</v>
      </c>
      <c r="G11">
        <v>0</v>
      </c>
      <c r="H11">
        <v>3.73</v>
      </c>
      <c r="I11">
        <v>0.13</v>
      </c>
      <c r="J11">
        <v>0</v>
      </c>
      <c r="K11">
        <v>0</v>
      </c>
    </row>
    <row r="12" spans="1:11" x14ac:dyDescent="0.4">
      <c r="A12" s="1">
        <v>44022.161840277775</v>
      </c>
      <c r="B12">
        <v>24.89</v>
      </c>
      <c r="C12">
        <v>0</v>
      </c>
      <c r="D12">
        <v>14.07</v>
      </c>
      <c r="E12">
        <v>338.59</v>
      </c>
      <c r="F12">
        <v>15.27</v>
      </c>
      <c r="G12">
        <v>0</v>
      </c>
      <c r="H12">
        <v>2.83</v>
      </c>
      <c r="I12">
        <v>0.08</v>
      </c>
      <c r="J12">
        <v>0</v>
      </c>
      <c r="K12">
        <v>0</v>
      </c>
    </row>
    <row r="13" spans="1:11" x14ac:dyDescent="0.4">
      <c r="A13" s="1">
        <v>44022.162534722222</v>
      </c>
      <c r="B13">
        <v>32.119999999999997</v>
      </c>
      <c r="C13">
        <v>0</v>
      </c>
      <c r="D13">
        <v>18.09</v>
      </c>
      <c r="E13">
        <v>320.5</v>
      </c>
      <c r="F13">
        <v>20.39</v>
      </c>
      <c r="G13">
        <v>0</v>
      </c>
      <c r="H13">
        <v>3.75</v>
      </c>
      <c r="I13">
        <v>0.13</v>
      </c>
      <c r="J13">
        <v>0</v>
      </c>
      <c r="K13">
        <v>0</v>
      </c>
    </row>
    <row r="14" spans="1:11" x14ac:dyDescent="0.4">
      <c r="A14" s="1">
        <v>44022.163229166668</v>
      </c>
      <c r="B14">
        <v>33.11</v>
      </c>
      <c r="C14">
        <v>0</v>
      </c>
      <c r="D14">
        <v>18.38</v>
      </c>
      <c r="E14">
        <v>319.58</v>
      </c>
      <c r="F14">
        <v>20.309999999999999</v>
      </c>
      <c r="G14">
        <v>0</v>
      </c>
      <c r="H14">
        <v>3.65</v>
      </c>
      <c r="I14">
        <v>0.15</v>
      </c>
      <c r="J14">
        <v>0</v>
      </c>
      <c r="K14">
        <v>0</v>
      </c>
    </row>
    <row r="15" spans="1:11" x14ac:dyDescent="0.4">
      <c r="A15" s="1">
        <v>44022.163923611108</v>
      </c>
      <c r="B15">
        <v>32.39</v>
      </c>
      <c r="C15">
        <v>0</v>
      </c>
      <c r="D15">
        <v>18.11</v>
      </c>
      <c r="E15">
        <v>320.63</v>
      </c>
      <c r="F15">
        <v>20.83</v>
      </c>
      <c r="G15">
        <v>0</v>
      </c>
      <c r="H15">
        <v>3.68</v>
      </c>
      <c r="I15">
        <v>0.2</v>
      </c>
      <c r="J15">
        <v>0</v>
      </c>
      <c r="K15">
        <v>0</v>
      </c>
    </row>
    <row r="16" spans="1:11" x14ac:dyDescent="0.4">
      <c r="A16" s="1">
        <v>44022.164618055554</v>
      </c>
      <c r="B16">
        <v>32.19</v>
      </c>
      <c r="C16">
        <v>0</v>
      </c>
      <c r="D16">
        <v>18.36</v>
      </c>
      <c r="E16">
        <v>320.41000000000003</v>
      </c>
      <c r="F16">
        <v>20.260000000000002</v>
      </c>
      <c r="G16">
        <v>0</v>
      </c>
      <c r="H16">
        <v>3.65</v>
      </c>
      <c r="I16">
        <v>0.15</v>
      </c>
      <c r="J16">
        <v>0</v>
      </c>
      <c r="K16">
        <v>0</v>
      </c>
    </row>
    <row r="17" spans="1:11" x14ac:dyDescent="0.4">
      <c r="A17" s="1">
        <v>44022.165312500001</v>
      </c>
      <c r="B17">
        <v>32.51</v>
      </c>
      <c r="C17">
        <v>0</v>
      </c>
      <c r="D17">
        <v>18.54</v>
      </c>
      <c r="E17">
        <v>319.86</v>
      </c>
      <c r="F17">
        <v>20.27</v>
      </c>
      <c r="G17">
        <v>0</v>
      </c>
      <c r="H17">
        <v>3.78</v>
      </c>
      <c r="I17">
        <v>0.1</v>
      </c>
      <c r="J17">
        <v>0</v>
      </c>
      <c r="K17">
        <v>0</v>
      </c>
    </row>
    <row r="18" spans="1:11" x14ac:dyDescent="0.4">
      <c r="A18" s="1">
        <v>44022.166006944448</v>
      </c>
      <c r="B18">
        <v>39.86</v>
      </c>
      <c r="C18">
        <v>0</v>
      </c>
      <c r="D18">
        <v>19.059999999999999</v>
      </c>
      <c r="E18">
        <v>311.52</v>
      </c>
      <c r="F18">
        <v>20.03</v>
      </c>
      <c r="G18">
        <v>0</v>
      </c>
      <c r="H18">
        <v>3.88</v>
      </c>
      <c r="I18">
        <v>0.13</v>
      </c>
      <c r="J18">
        <v>0</v>
      </c>
      <c r="K18">
        <v>0</v>
      </c>
    </row>
    <row r="19" spans="1:11" x14ac:dyDescent="0.4">
      <c r="A19" s="1">
        <v>44022.166701388887</v>
      </c>
      <c r="B19">
        <v>32.31</v>
      </c>
      <c r="C19">
        <v>0</v>
      </c>
      <c r="D19">
        <v>18.989999999999998</v>
      </c>
      <c r="E19">
        <v>318.93</v>
      </c>
      <c r="F19">
        <v>20.64</v>
      </c>
      <c r="G19">
        <v>0</v>
      </c>
      <c r="H19">
        <v>3.85</v>
      </c>
      <c r="I19">
        <v>0.12</v>
      </c>
      <c r="J19">
        <v>0</v>
      </c>
      <c r="K19">
        <v>0</v>
      </c>
    </row>
    <row r="20" spans="1:11" x14ac:dyDescent="0.4">
      <c r="A20" s="1">
        <v>44022.167395833334</v>
      </c>
      <c r="B20">
        <v>24.4</v>
      </c>
      <c r="C20">
        <v>0</v>
      </c>
      <c r="D20">
        <v>14.17</v>
      </c>
      <c r="E20">
        <v>338.31</v>
      </c>
      <c r="F20">
        <v>15.19</v>
      </c>
      <c r="G20">
        <v>0</v>
      </c>
      <c r="H20">
        <v>2.88</v>
      </c>
      <c r="I20">
        <v>7.0000000000000007E-2</v>
      </c>
      <c r="J20">
        <v>0</v>
      </c>
      <c r="K20">
        <v>0</v>
      </c>
    </row>
    <row r="21" spans="1:11" x14ac:dyDescent="0.4">
      <c r="A21" s="1">
        <v>44022.168090277781</v>
      </c>
      <c r="B21">
        <v>30.57</v>
      </c>
      <c r="C21">
        <v>0</v>
      </c>
      <c r="D21">
        <v>17.8</v>
      </c>
      <c r="E21">
        <v>321.02999999999997</v>
      </c>
      <c r="F21">
        <v>20.16</v>
      </c>
      <c r="G21">
        <v>0</v>
      </c>
      <c r="H21">
        <v>3.95</v>
      </c>
      <c r="I21">
        <v>0.08</v>
      </c>
      <c r="J21">
        <v>0</v>
      </c>
      <c r="K21">
        <v>0</v>
      </c>
    </row>
    <row r="22" spans="1:11" x14ac:dyDescent="0.4">
      <c r="A22" s="1">
        <v>44022.16878472222</v>
      </c>
      <c r="B22">
        <v>36.799999999999997</v>
      </c>
      <c r="C22">
        <v>0</v>
      </c>
      <c r="D22">
        <v>18.329999999999998</v>
      </c>
      <c r="E22">
        <v>314.81</v>
      </c>
      <c r="F22">
        <v>19.68</v>
      </c>
      <c r="G22">
        <v>0</v>
      </c>
      <c r="H22">
        <v>3.73</v>
      </c>
      <c r="I22">
        <v>0.08</v>
      </c>
      <c r="J22">
        <v>0</v>
      </c>
      <c r="K22">
        <v>0</v>
      </c>
    </row>
    <row r="23" spans="1:11" x14ac:dyDescent="0.4">
      <c r="A23" s="1">
        <v>44022.169479166667</v>
      </c>
      <c r="B23">
        <v>30.99</v>
      </c>
      <c r="C23">
        <v>0</v>
      </c>
      <c r="D23">
        <v>18.2</v>
      </c>
      <c r="E23">
        <v>320.35000000000002</v>
      </c>
      <c r="F23">
        <v>20.39</v>
      </c>
      <c r="G23">
        <v>0</v>
      </c>
      <c r="H23">
        <v>3.77</v>
      </c>
      <c r="I23">
        <v>0.08</v>
      </c>
      <c r="J23">
        <v>0</v>
      </c>
      <c r="K23">
        <v>0</v>
      </c>
    </row>
    <row r="24" spans="1:11" x14ac:dyDescent="0.4">
      <c r="A24" s="1">
        <v>44022.170173611114</v>
      </c>
      <c r="B24">
        <v>31.44</v>
      </c>
      <c r="C24">
        <v>0</v>
      </c>
      <c r="D24">
        <v>18.41</v>
      </c>
      <c r="E24">
        <v>319.25</v>
      </c>
      <c r="F24">
        <v>20.98</v>
      </c>
      <c r="G24">
        <v>0</v>
      </c>
      <c r="H24">
        <v>3.68</v>
      </c>
      <c r="I24">
        <v>0.08</v>
      </c>
      <c r="J24">
        <v>0</v>
      </c>
      <c r="K24">
        <v>0</v>
      </c>
    </row>
    <row r="25" spans="1:11" x14ac:dyDescent="0.4">
      <c r="A25" s="1">
        <v>44022.170868055553</v>
      </c>
      <c r="B25">
        <v>32.74</v>
      </c>
      <c r="C25">
        <v>0</v>
      </c>
      <c r="D25">
        <v>18.11</v>
      </c>
      <c r="E25">
        <v>318.88</v>
      </c>
      <c r="F25">
        <v>19.79</v>
      </c>
      <c r="G25">
        <v>0</v>
      </c>
      <c r="H25">
        <v>3.58</v>
      </c>
      <c r="I25">
        <v>0.08</v>
      </c>
      <c r="J25">
        <v>0</v>
      </c>
      <c r="K25">
        <v>0</v>
      </c>
    </row>
    <row r="26" spans="1:11" x14ac:dyDescent="0.4">
      <c r="A26" s="1">
        <v>44022.1715625</v>
      </c>
      <c r="B26">
        <v>23.08</v>
      </c>
      <c r="C26">
        <v>0</v>
      </c>
      <c r="D26">
        <v>13.39</v>
      </c>
      <c r="E26">
        <v>314.87</v>
      </c>
      <c r="F26">
        <v>40.36</v>
      </c>
      <c r="G26">
        <v>0</v>
      </c>
      <c r="H26">
        <v>3.03</v>
      </c>
      <c r="I26">
        <v>7.0000000000000007E-2</v>
      </c>
      <c r="J26">
        <v>0</v>
      </c>
      <c r="K26">
        <v>0</v>
      </c>
    </row>
    <row r="27" spans="1:11" x14ac:dyDescent="0.4">
      <c r="A27" s="1">
        <v>44022.172256944446</v>
      </c>
      <c r="B27">
        <v>29.76</v>
      </c>
      <c r="C27">
        <v>0</v>
      </c>
      <c r="D27">
        <v>17.61</v>
      </c>
      <c r="E27">
        <v>321</v>
      </c>
      <c r="F27">
        <v>20.28</v>
      </c>
      <c r="G27">
        <v>0</v>
      </c>
      <c r="H27">
        <v>3.95</v>
      </c>
      <c r="I27">
        <v>7.0000000000000007E-2</v>
      </c>
      <c r="J27">
        <v>0</v>
      </c>
      <c r="K27">
        <v>0</v>
      </c>
    </row>
    <row r="28" spans="1:11" x14ac:dyDescent="0.4">
      <c r="A28" s="1">
        <v>44022.172951388886</v>
      </c>
      <c r="B28">
        <v>29.44</v>
      </c>
      <c r="C28">
        <v>0</v>
      </c>
      <c r="D28">
        <v>17.850000000000001</v>
      </c>
      <c r="E28">
        <v>322.14999999999998</v>
      </c>
      <c r="F28">
        <v>20.079999999999998</v>
      </c>
      <c r="G28">
        <v>0</v>
      </c>
      <c r="H28">
        <v>3.76</v>
      </c>
      <c r="I28">
        <v>0.08</v>
      </c>
      <c r="J28">
        <v>0</v>
      </c>
      <c r="K28">
        <v>0</v>
      </c>
    </row>
    <row r="29" spans="1:11" x14ac:dyDescent="0.4">
      <c r="A29" s="1">
        <v>44022.173645833333</v>
      </c>
      <c r="B29">
        <v>28.66</v>
      </c>
      <c r="C29">
        <v>0</v>
      </c>
      <c r="D29">
        <v>17.03</v>
      </c>
      <c r="E29">
        <v>322.27999999999997</v>
      </c>
      <c r="F29">
        <v>20.74</v>
      </c>
      <c r="G29">
        <v>0</v>
      </c>
      <c r="H29">
        <v>3.88</v>
      </c>
      <c r="I29">
        <v>0.08</v>
      </c>
      <c r="J29">
        <v>0</v>
      </c>
      <c r="K29">
        <v>0</v>
      </c>
    </row>
    <row r="30" spans="1:11" x14ac:dyDescent="0.4">
      <c r="A30" s="1">
        <v>44022.174340277779</v>
      </c>
      <c r="B30">
        <v>29.65</v>
      </c>
      <c r="C30">
        <v>0</v>
      </c>
      <c r="D30">
        <v>17.21</v>
      </c>
      <c r="E30">
        <v>321.44</v>
      </c>
      <c r="F30">
        <v>20.170000000000002</v>
      </c>
      <c r="G30">
        <v>0</v>
      </c>
      <c r="H30">
        <v>3.83</v>
      </c>
      <c r="I30">
        <v>0.08</v>
      </c>
      <c r="J30">
        <v>0</v>
      </c>
      <c r="K30">
        <v>0</v>
      </c>
    </row>
    <row r="31" spans="1:11" x14ac:dyDescent="0.4">
      <c r="A31" s="1">
        <v>44022.175034722219</v>
      </c>
      <c r="B31">
        <v>15.36</v>
      </c>
      <c r="C31">
        <v>0</v>
      </c>
      <c r="D31">
        <v>9.11</v>
      </c>
      <c r="E31">
        <v>334.19</v>
      </c>
      <c r="F31">
        <v>35.24</v>
      </c>
      <c r="G31">
        <v>0</v>
      </c>
      <c r="H31">
        <v>1.85</v>
      </c>
      <c r="I31">
        <v>0.08</v>
      </c>
      <c r="J31">
        <v>0</v>
      </c>
      <c r="K31">
        <v>0</v>
      </c>
    </row>
    <row r="32" spans="1:11" x14ac:dyDescent="0.4">
      <c r="A32" s="1">
        <v>44022.175717592596</v>
      </c>
      <c r="B32">
        <v>32.69</v>
      </c>
      <c r="C32">
        <v>0</v>
      </c>
      <c r="D32">
        <v>17.53</v>
      </c>
      <c r="E32">
        <v>309.7</v>
      </c>
      <c r="F32">
        <v>28.88</v>
      </c>
      <c r="G32">
        <v>0</v>
      </c>
      <c r="H32">
        <v>3.51</v>
      </c>
      <c r="I32">
        <v>0.1</v>
      </c>
      <c r="J32">
        <v>0</v>
      </c>
      <c r="K32">
        <v>0</v>
      </c>
    </row>
    <row r="33" spans="1:11" x14ac:dyDescent="0.4">
      <c r="A33" s="1">
        <v>44022.176412037035</v>
      </c>
      <c r="B33">
        <v>32.619999999999997</v>
      </c>
      <c r="C33">
        <v>0</v>
      </c>
      <c r="D33">
        <v>18.350000000000001</v>
      </c>
      <c r="E33">
        <v>315.24</v>
      </c>
      <c r="F33">
        <v>22.53</v>
      </c>
      <c r="G33">
        <v>0</v>
      </c>
      <c r="H33">
        <v>3.93</v>
      </c>
      <c r="I33">
        <v>0.08</v>
      </c>
      <c r="J33">
        <v>0</v>
      </c>
      <c r="K33">
        <v>0</v>
      </c>
    </row>
    <row r="34" spans="1:11" x14ac:dyDescent="0.4">
      <c r="A34" s="1">
        <v>44022.177106481482</v>
      </c>
      <c r="B34">
        <v>30.66</v>
      </c>
      <c r="C34">
        <v>0</v>
      </c>
      <c r="D34">
        <v>17.829999999999998</v>
      </c>
      <c r="E34">
        <v>320.86</v>
      </c>
      <c r="F34">
        <v>20.61</v>
      </c>
      <c r="G34">
        <v>0</v>
      </c>
      <c r="H34">
        <v>3.9</v>
      </c>
      <c r="I34">
        <v>0.08</v>
      </c>
      <c r="J34">
        <v>0</v>
      </c>
      <c r="K34">
        <v>0</v>
      </c>
    </row>
    <row r="35" spans="1:11" x14ac:dyDescent="0.4">
      <c r="A35" s="1">
        <v>44022.177800925929</v>
      </c>
      <c r="B35">
        <v>16.53</v>
      </c>
      <c r="C35">
        <v>0</v>
      </c>
      <c r="D35">
        <v>9.93</v>
      </c>
      <c r="E35">
        <v>356.14</v>
      </c>
      <c r="F35">
        <v>10.28</v>
      </c>
      <c r="G35">
        <v>0</v>
      </c>
      <c r="H35">
        <v>1.95</v>
      </c>
      <c r="I35">
        <v>7.0000000000000007E-2</v>
      </c>
      <c r="J35">
        <v>0</v>
      </c>
      <c r="K35">
        <v>0</v>
      </c>
    </row>
    <row r="36" spans="1:11" x14ac:dyDescent="0.4">
      <c r="A36" s="1">
        <v>44022.178495370368</v>
      </c>
      <c r="B36">
        <v>1.57</v>
      </c>
      <c r="C36">
        <v>0</v>
      </c>
      <c r="D36">
        <v>1.25</v>
      </c>
      <c r="E36">
        <v>395.98</v>
      </c>
      <c r="F36">
        <v>0.12</v>
      </c>
      <c r="G36">
        <v>0</v>
      </c>
      <c r="H36">
        <v>0.05</v>
      </c>
      <c r="I36">
        <v>0</v>
      </c>
      <c r="J36">
        <v>0</v>
      </c>
      <c r="K36">
        <v>0</v>
      </c>
    </row>
    <row r="37" spans="1:11" x14ac:dyDescent="0.4">
      <c r="A37" s="1">
        <v>44022.179189814815</v>
      </c>
      <c r="B37">
        <v>1.52</v>
      </c>
      <c r="C37">
        <v>0</v>
      </c>
      <c r="D37">
        <v>1.03</v>
      </c>
      <c r="E37">
        <v>396.4</v>
      </c>
      <c r="F37">
        <v>7.0000000000000007E-2</v>
      </c>
      <c r="G37">
        <v>0</v>
      </c>
      <c r="H37">
        <v>0.02</v>
      </c>
      <c r="I37">
        <v>0.02</v>
      </c>
      <c r="J37">
        <v>0</v>
      </c>
      <c r="K37">
        <v>0</v>
      </c>
    </row>
    <row r="38" spans="1:11" x14ac:dyDescent="0.4">
      <c r="A38" s="1">
        <v>44022.179884259262</v>
      </c>
      <c r="B38">
        <v>1.6</v>
      </c>
      <c r="C38">
        <v>0</v>
      </c>
      <c r="D38">
        <v>1.2</v>
      </c>
      <c r="E38">
        <v>396.14</v>
      </c>
      <c r="F38">
        <v>7.0000000000000007E-2</v>
      </c>
      <c r="G38">
        <v>0</v>
      </c>
      <c r="H38">
        <v>0.03</v>
      </c>
      <c r="I38">
        <v>0</v>
      </c>
      <c r="J38">
        <v>0</v>
      </c>
      <c r="K38">
        <v>0</v>
      </c>
    </row>
    <row r="39" spans="1:11" x14ac:dyDescent="0.4">
      <c r="A39" s="1">
        <v>44022.180578703701</v>
      </c>
      <c r="B39">
        <v>1.65</v>
      </c>
      <c r="C39">
        <v>0</v>
      </c>
      <c r="D39">
        <v>1.1299999999999999</v>
      </c>
      <c r="E39">
        <v>395.93</v>
      </c>
      <c r="F39">
        <v>0.22</v>
      </c>
      <c r="G39">
        <v>0</v>
      </c>
      <c r="H39">
        <v>0.02</v>
      </c>
      <c r="I39">
        <v>0.02</v>
      </c>
      <c r="J39">
        <v>0</v>
      </c>
      <c r="K39">
        <v>0</v>
      </c>
    </row>
    <row r="40" spans="1:11" x14ac:dyDescent="0.4">
      <c r="A40" s="1">
        <v>44022.181273148148</v>
      </c>
      <c r="B40">
        <v>1.57</v>
      </c>
      <c r="C40">
        <v>0</v>
      </c>
      <c r="D40">
        <v>1.1000000000000001</v>
      </c>
      <c r="E40">
        <v>396.26</v>
      </c>
      <c r="F40">
        <v>0.05</v>
      </c>
      <c r="G40">
        <v>0</v>
      </c>
      <c r="H40">
        <v>0.03</v>
      </c>
      <c r="I40">
        <v>0.02</v>
      </c>
      <c r="J40">
        <v>0</v>
      </c>
      <c r="K40">
        <v>0</v>
      </c>
    </row>
    <row r="41" spans="1:11" x14ac:dyDescent="0.4">
      <c r="A41" s="1">
        <v>44022.181967592594</v>
      </c>
      <c r="B41">
        <v>1.23</v>
      </c>
      <c r="C41">
        <v>0</v>
      </c>
      <c r="D41">
        <v>1.08</v>
      </c>
      <c r="E41">
        <v>396.79</v>
      </c>
      <c r="F41">
        <v>0.05</v>
      </c>
      <c r="G41">
        <v>0</v>
      </c>
      <c r="H41">
        <v>0.02</v>
      </c>
      <c r="I41">
        <v>0</v>
      </c>
      <c r="J41">
        <v>0</v>
      </c>
      <c r="K41">
        <v>0</v>
      </c>
    </row>
    <row r="43" spans="1:11" x14ac:dyDescent="0.4">
      <c r="A43" t="s">
        <v>748</v>
      </c>
      <c r="B43" s="9">
        <f>AVERAGE(B2:B41)</f>
        <v>25.189000000000004</v>
      </c>
      <c r="C43" s="9">
        <f t="shared" ref="C43:K43" si="0">AVERAGE(C2:C41)</f>
        <v>0</v>
      </c>
      <c r="D43" s="9">
        <f t="shared" si="0"/>
        <v>14.234250000000007</v>
      </c>
      <c r="E43" s="9">
        <f t="shared" si="0"/>
        <v>335.51625000000007</v>
      </c>
      <c r="F43" s="9">
        <f t="shared" si="0"/>
        <v>17.186500000000002</v>
      </c>
      <c r="G43" s="9">
        <f t="shared" si="0"/>
        <v>0</v>
      </c>
      <c r="H43" s="9">
        <f t="shared" si="0"/>
        <v>2.8672500000000003</v>
      </c>
      <c r="I43" s="9">
        <f t="shared" si="0"/>
        <v>9.0749999999999997E-2</v>
      </c>
      <c r="J43" s="9">
        <f t="shared" si="0"/>
        <v>0</v>
      </c>
      <c r="K43" s="9">
        <f t="shared" si="0"/>
        <v>0</v>
      </c>
    </row>
    <row r="44" spans="1:11" x14ac:dyDescent="0.4">
      <c r="A44" t="s">
        <v>749</v>
      </c>
      <c r="B44" s="9">
        <f>IF(B43=0,0,MAX(SUMPRODUCT(B2:B41,B2:B41)/SUM(B2:B41)-B43,0))</f>
        <v>5.425991266028813</v>
      </c>
      <c r="C44" s="9">
        <f t="shared" ref="C44:K44" si="1">IF(C43=0,0,MAX(SUMPRODUCT(C2:C41,C2:C41)/SUM(C2:C41)-C43,0))</f>
        <v>0</v>
      </c>
      <c r="D44" s="9">
        <f t="shared" si="1"/>
        <v>2.7061730992149116</v>
      </c>
      <c r="E44" s="9">
        <f t="shared" si="1"/>
        <v>2.4155567977330747</v>
      </c>
      <c r="F44" s="9">
        <f t="shared" si="1"/>
        <v>4.7117486253745611</v>
      </c>
      <c r="G44" s="9">
        <f t="shared" si="1"/>
        <v>0</v>
      </c>
      <c r="H44" s="9">
        <f t="shared" si="1"/>
        <v>0.69138893975063231</v>
      </c>
      <c r="I44" s="9">
        <f t="shared" si="1"/>
        <v>2.9883608815427093E-2</v>
      </c>
      <c r="J44" s="9">
        <f t="shared" si="1"/>
        <v>0</v>
      </c>
      <c r="K44" s="9">
        <f t="shared" si="1"/>
        <v>0</v>
      </c>
    </row>
    <row r="45" spans="1:11" x14ac:dyDescent="0.4">
      <c r="A45" t="s">
        <v>750</v>
      </c>
      <c r="B45" s="9">
        <f>MAX(B2:B41)</f>
        <v>39.86</v>
      </c>
      <c r="C45" s="9">
        <f t="shared" ref="C45:K45" si="2">MAX(C2:C41)</f>
        <v>0</v>
      </c>
      <c r="D45" s="9">
        <f t="shared" si="2"/>
        <v>19.059999999999999</v>
      </c>
      <c r="E45" s="9">
        <f t="shared" si="2"/>
        <v>396.79</v>
      </c>
      <c r="F45" s="9">
        <f t="shared" si="2"/>
        <v>40.36</v>
      </c>
      <c r="G45" s="9">
        <f t="shared" si="2"/>
        <v>0</v>
      </c>
      <c r="H45" s="9">
        <f t="shared" si="2"/>
        <v>3.95</v>
      </c>
      <c r="I45" s="9">
        <f t="shared" si="2"/>
        <v>0.23</v>
      </c>
      <c r="J45" s="9">
        <f t="shared" si="2"/>
        <v>0</v>
      </c>
      <c r="K45" s="9">
        <f t="shared" si="2"/>
        <v>0</v>
      </c>
    </row>
    <row r="46" spans="1:11" x14ac:dyDescent="0.4">
      <c r="A46" t="s">
        <v>751</v>
      </c>
      <c r="B46" s="9">
        <f>MIN(B2:B41)</f>
        <v>1.23</v>
      </c>
      <c r="C46" s="9">
        <f t="shared" ref="C46:K46" si="3">MIN(C2:C41)</f>
        <v>0</v>
      </c>
      <c r="D46" s="9">
        <f t="shared" si="3"/>
        <v>1.03</v>
      </c>
      <c r="E46" s="9">
        <f t="shared" si="3"/>
        <v>309.7</v>
      </c>
      <c r="F46" s="9">
        <f t="shared" si="3"/>
        <v>0.05</v>
      </c>
      <c r="G46" s="9">
        <f t="shared" si="3"/>
        <v>0</v>
      </c>
      <c r="H46" s="9">
        <f t="shared" si="3"/>
        <v>0</v>
      </c>
      <c r="I46" s="9">
        <f t="shared" si="3"/>
        <v>0</v>
      </c>
      <c r="J46" s="9">
        <f t="shared" si="3"/>
        <v>0</v>
      </c>
      <c r="K46" s="9">
        <f t="shared" si="3"/>
        <v>0</v>
      </c>
    </row>
    <row r="47" spans="1:11" x14ac:dyDescent="0.4">
      <c r="A47" t="s">
        <v>752</v>
      </c>
      <c r="B47" s="9">
        <f>B43+ B44</f>
        <v>30.614991266028817</v>
      </c>
      <c r="C47" s="9">
        <f t="shared" ref="C47:K47" si="4">C43+ C44</f>
        <v>0</v>
      </c>
      <c r="D47" s="9">
        <f t="shared" si="4"/>
        <v>16.940423099214918</v>
      </c>
      <c r="E47" s="9">
        <f t="shared" si="4"/>
        <v>337.93180679773315</v>
      </c>
      <c r="F47" s="9">
        <f t="shared" si="4"/>
        <v>21.898248625374563</v>
      </c>
      <c r="G47" s="9">
        <f t="shared" si="4"/>
        <v>0</v>
      </c>
      <c r="H47" s="9">
        <f t="shared" si="4"/>
        <v>3.5586389397506326</v>
      </c>
      <c r="I47" s="9">
        <f t="shared" si="4"/>
        <v>0.12063360881542709</v>
      </c>
      <c r="J47" s="9">
        <f t="shared" si="4"/>
        <v>0</v>
      </c>
      <c r="K47" s="9">
        <f t="shared" si="4"/>
        <v>0</v>
      </c>
    </row>
    <row r="48" spans="1:11" x14ac:dyDescent="0.4">
      <c r="B48" s="9"/>
      <c r="C48" s="9"/>
      <c r="D48" s="9"/>
      <c r="E48" s="9"/>
      <c r="F48" s="9"/>
      <c r="G48" s="9"/>
      <c r="H48" s="9"/>
      <c r="I48" s="9"/>
      <c r="J48" s="9"/>
      <c r="K48" s="9"/>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sheetData>
    <row r="1" spans="1:10" x14ac:dyDescent="0.4">
      <c r="A1" t="s">
        <v>552</v>
      </c>
      <c r="B1" t="s">
        <v>493</v>
      </c>
      <c r="C1" t="s">
        <v>494</v>
      </c>
      <c r="D1" t="s">
        <v>495</v>
      </c>
      <c r="E1" t="s">
        <v>496</v>
      </c>
      <c r="F1" t="s">
        <v>497</v>
      </c>
      <c r="G1" t="s">
        <v>553</v>
      </c>
      <c r="H1" t="s">
        <v>554</v>
      </c>
      <c r="J1" t="s">
        <v>745</v>
      </c>
    </row>
    <row r="2" spans="1:10" x14ac:dyDescent="0.4">
      <c r="A2" s="1">
        <v>44022.15488425926</v>
      </c>
      <c r="B2">
        <v>1.3</v>
      </c>
      <c r="C2">
        <v>1.7</v>
      </c>
      <c r="D2">
        <v>1.5</v>
      </c>
      <c r="E2">
        <v>95.6</v>
      </c>
      <c r="F2">
        <v>0</v>
      </c>
      <c r="H2">
        <v>4</v>
      </c>
      <c r="J2">
        <v>3</v>
      </c>
    </row>
    <row r="3" spans="1:10" x14ac:dyDescent="0.4">
      <c r="A3" s="1">
        <v>44022.155578703707</v>
      </c>
      <c r="B3">
        <v>5</v>
      </c>
      <c r="C3">
        <v>3</v>
      </c>
      <c r="D3">
        <v>2.7</v>
      </c>
      <c r="E3">
        <v>89.3</v>
      </c>
      <c r="F3">
        <v>0</v>
      </c>
      <c r="H3">
        <v>4</v>
      </c>
      <c r="J3">
        <v>8</v>
      </c>
    </row>
    <row r="4" spans="1:10" x14ac:dyDescent="0.4">
      <c r="A4" s="1">
        <v>44022.156273148146</v>
      </c>
      <c r="B4">
        <v>9.5</v>
      </c>
      <c r="C4">
        <v>5.5</v>
      </c>
      <c r="D4">
        <v>5</v>
      </c>
      <c r="E4">
        <v>80</v>
      </c>
      <c r="F4">
        <v>0</v>
      </c>
      <c r="H4">
        <v>4</v>
      </c>
      <c r="J4">
        <v>15</v>
      </c>
    </row>
    <row r="5" spans="1:10" x14ac:dyDescent="0.4">
      <c r="A5" s="1">
        <v>44022.156967592593</v>
      </c>
      <c r="B5">
        <v>7</v>
      </c>
      <c r="C5">
        <v>4.7</v>
      </c>
      <c r="D5">
        <v>4.3</v>
      </c>
      <c r="E5">
        <v>83.9</v>
      </c>
      <c r="F5">
        <v>0</v>
      </c>
      <c r="H5">
        <v>4</v>
      </c>
      <c r="J5">
        <v>11.7</v>
      </c>
    </row>
    <row r="6" spans="1:10" x14ac:dyDescent="0.4">
      <c r="A6" s="1">
        <v>44022.15766203704</v>
      </c>
      <c r="B6">
        <v>7.9</v>
      </c>
      <c r="C6">
        <v>5.2</v>
      </c>
      <c r="D6">
        <v>4.8</v>
      </c>
      <c r="E6">
        <v>82.1</v>
      </c>
      <c r="F6">
        <v>0</v>
      </c>
      <c r="H6">
        <v>4</v>
      </c>
      <c r="J6">
        <v>13.100000000000001</v>
      </c>
    </row>
    <row r="7" spans="1:10" x14ac:dyDescent="0.4">
      <c r="A7" s="1">
        <v>44022.158356481479</v>
      </c>
      <c r="B7">
        <v>8.4</v>
      </c>
      <c r="C7">
        <v>5.5</v>
      </c>
      <c r="D7">
        <v>5.2</v>
      </c>
      <c r="E7">
        <v>80.900000000000006</v>
      </c>
      <c r="F7">
        <v>0</v>
      </c>
      <c r="H7">
        <v>4</v>
      </c>
      <c r="J7">
        <v>13.9</v>
      </c>
    </row>
    <row r="8" spans="1:10" x14ac:dyDescent="0.4">
      <c r="A8" s="1">
        <v>44022.159062500003</v>
      </c>
      <c r="B8">
        <v>8.1</v>
      </c>
      <c r="C8">
        <v>5.4</v>
      </c>
      <c r="D8">
        <v>4.9000000000000004</v>
      </c>
      <c r="E8">
        <v>81.599999999999994</v>
      </c>
      <c r="F8">
        <v>0</v>
      </c>
      <c r="H8">
        <v>4</v>
      </c>
      <c r="J8">
        <v>13.5</v>
      </c>
    </row>
    <row r="9" spans="1:10" x14ac:dyDescent="0.4">
      <c r="A9" s="1">
        <v>44022.159756944442</v>
      </c>
      <c r="B9">
        <v>8.3000000000000007</v>
      </c>
      <c r="C9">
        <v>5.6</v>
      </c>
      <c r="D9">
        <v>5.0999999999999996</v>
      </c>
      <c r="E9">
        <v>81</v>
      </c>
      <c r="F9">
        <v>0.1</v>
      </c>
      <c r="H9">
        <v>4</v>
      </c>
      <c r="J9">
        <v>13.9</v>
      </c>
    </row>
    <row r="10" spans="1:10" x14ac:dyDescent="0.4">
      <c r="A10" s="1">
        <v>44022.160451388889</v>
      </c>
      <c r="B10">
        <v>8.1999999999999993</v>
      </c>
      <c r="C10">
        <v>5.5</v>
      </c>
      <c r="D10">
        <v>5.3</v>
      </c>
      <c r="E10">
        <v>81</v>
      </c>
      <c r="F10">
        <v>0</v>
      </c>
      <c r="H10">
        <v>4</v>
      </c>
      <c r="J10">
        <v>13.7</v>
      </c>
    </row>
    <row r="11" spans="1:10" x14ac:dyDescent="0.4">
      <c r="A11" s="1">
        <v>44022.161145833335</v>
      </c>
      <c r="B11">
        <v>8.1999999999999993</v>
      </c>
      <c r="C11">
        <v>5.6</v>
      </c>
      <c r="D11">
        <v>5.3</v>
      </c>
      <c r="E11">
        <v>80.900000000000006</v>
      </c>
      <c r="F11">
        <v>0</v>
      </c>
      <c r="H11">
        <v>4</v>
      </c>
      <c r="J11">
        <v>13.799999999999999</v>
      </c>
    </row>
    <row r="12" spans="1:10" x14ac:dyDescent="0.4">
      <c r="A12" s="1">
        <v>44022.161840277775</v>
      </c>
      <c r="B12">
        <v>6.3</v>
      </c>
      <c r="C12">
        <v>4.3</v>
      </c>
      <c r="D12">
        <v>3.9</v>
      </c>
      <c r="E12">
        <v>85.6</v>
      </c>
      <c r="F12">
        <v>0</v>
      </c>
      <c r="H12">
        <v>4</v>
      </c>
      <c r="J12">
        <v>10.6</v>
      </c>
    </row>
    <row r="13" spans="1:10" x14ac:dyDescent="0.4">
      <c r="A13" s="1">
        <v>44022.162534722222</v>
      </c>
      <c r="B13">
        <v>8.1</v>
      </c>
      <c r="C13">
        <v>5.5</v>
      </c>
      <c r="D13">
        <v>5.2</v>
      </c>
      <c r="E13">
        <v>81.099999999999994</v>
      </c>
      <c r="F13">
        <v>0</v>
      </c>
      <c r="H13">
        <v>4</v>
      </c>
      <c r="J13">
        <v>13.6</v>
      </c>
    </row>
    <row r="14" spans="1:10" x14ac:dyDescent="0.4">
      <c r="A14" s="1">
        <v>44022.163229166668</v>
      </c>
      <c r="B14">
        <v>8.4</v>
      </c>
      <c r="C14">
        <v>5.6</v>
      </c>
      <c r="D14">
        <v>5.0999999999999996</v>
      </c>
      <c r="E14">
        <v>80.900000000000006</v>
      </c>
      <c r="F14">
        <v>0</v>
      </c>
      <c r="H14">
        <v>4</v>
      </c>
      <c r="J14">
        <v>14</v>
      </c>
    </row>
    <row r="15" spans="1:10" x14ac:dyDescent="0.4">
      <c r="A15" s="1">
        <v>44022.163923611108</v>
      </c>
      <c r="B15">
        <v>8.1999999999999993</v>
      </c>
      <c r="C15">
        <v>5.5</v>
      </c>
      <c r="D15">
        <v>5.3</v>
      </c>
      <c r="E15">
        <v>81</v>
      </c>
      <c r="F15">
        <v>0.1</v>
      </c>
      <c r="H15">
        <v>4</v>
      </c>
      <c r="J15">
        <v>13.7</v>
      </c>
    </row>
    <row r="16" spans="1:10" x14ac:dyDescent="0.4">
      <c r="A16" s="1">
        <v>44022.164618055554</v>
      </c>
      <c r="B16">
        <v>8.1</v>
      </c>
      <c r="C16">
        <v>5.6</v>
      </c>
      <c r="D16">
        <v>5.0999999999999996</v>
      </c>
      <c r="E16">
        <v>81.099999999999994</v>
      </c>
      <c r="F16">
        <v>0</v>
      </c>
      <c r="H16">
        <v>4</v>
      </c>
      <c r="J16">
        <v>13.7</v>
      </c>
    </row>
    <row r="17" spans="1:10" x14ac:dyDescent="0.4">
      <c r="A17" s="1">
        <v>44022.165312500001</v>
      </c>
      <c r="B17">
        <v>8.1999999999999993</v>
      </c>
      <c r="C17">
        <v>5.6</v>
      </c>
      <c r="D17">
        <v>5.0999999999999996</v>
      </c>
      <c r="E17">
        <v>81</v>
      </c>
      <c r="F17">
        <v>0</v>
      </c>
      <c r="H17">
        <v>4</v>
      </c>
      <c r="J17">
        <v>13.799999999999999</v>
      </c>
    </row>
    <row r="18" spans="1:10" x14ac:dyDescent="0.4">
      <c r="A18" s="1">
        <v>44022.166006944448</v>
      </c>
      <c r="B18">
        <v>10.1</v>
      </c>
      <c r="C18">
        <v>5.8</v>
      </c>
      <c r="D18">
        <v>5.0999999999999996</v>
      </c>
      <c r="E18">
        <v>79</v>
      </c>
      <c r="F18">
        <v>0</v>
      </c>
      <c r="H18">
        <v>4</v>
      </c>
      <c r="J18">
        <v>15.899999999999999</v>
      </c>
    </row>
    <row r="19" spans="1:10" x14ac:dyDescent="0.4">
      <c r="A19" s="1">
        <v>44022.166701388887</v>
      </c>
      <c r="B19">
        <v>8.1999999999999993</v>
      </c>
      <c r="C19">
        <v>5.8</v>
      </c>
      <c r="D19">
        <v>5.2</v>
      </c>
      <c r="E19">
        <v>80.8</v>
      </c>
      <c r="F19">
        <v>0</v>
      </c>
      <c r="H19">
        <v>4</v>
      </c>
      <c r="J19">
        <v>14</v>
      </c>
    </row>
    <row r="20" spans="1:10" x14ac:dyDescent="0.4">
      <c r="A20" s="1">
        <v>44022.167395833334</v>
      </c>
      <c r="B20">
        <v>6.2</v>
      </c>
      <c r="C20">
        <v>4.3</v>
      </c>
      <c r="D20">
        <v>3.8</v>
      </c>
      <c r="E20">
        <v>85.6</v>
      </c>
      <c r="F20">
        <v>0</v>
      </c>
      <c r="H20">
        <v>4</v>
      </c>
      <c r="J20">
        <v>10.5</v>
      </c>
    </row>
    <row r="21" spans="1:10" x14ac:dyDescent="0.4">
      <c r="A21" s="1">
        <v>44022.168090277781</v>
      </c>
      <c r="B21">
        <v>7.8</v>
      </c>
      <c r="C21">
        <v>5.5</v>
      </c>
      <c r="D21">
        <v>5.0999999999999996</v>
      </c>
      <c r="E21">
        <v>81.599999999999994</v>
      </c>
      <c r="F21">
        <v>0</v>
      </c>
      <c r="H21">
        <v>4</v>
      </c>
      <c r="J21">
        <v>13.3</v>
      </c>
    </row>
    <row r="22" spans="1:10" x14ac:dyDescent="0.4">
      <c r="A22" s="1">
        <v>44022.16878472222</v>
      </c>
      <c r="B22">
        <v>9.4</v>
      </c>
      <c r="C22">
        <v>5.6</v>
      </c>
      <c r="D22">
        <v>5</v>
      </c>
      <c r="E22">
        <v>80</v>
      </c>
      <c r="F22">
        <v>0</v>
      </c>
      <c r="H22">
        <v>4</v>
      </c>
      <c r="J22">
        <v>15</v>
      </c>
    </row>
    <row r="23" spans="1:10" x14ac:dyDescent="0.4">
      <c r="A23" s="1">
        <v>44022.169479166667</v>
      </c>
      <c r="B23">
        <v>7.9</v>
      </c>
      <c r="C23">
        <v>5.6</v>
      </c>
      <c r="D23">
        <v>5.2</v>
      </c>
      <c r="E23">
        <v>81.400000000000006</v>
      </c>
      <c r="F23">
        <v>0</v>
      </c>
      <c r="H23">
        <v>4</v>
      </c>
      <c r="J23">
        <v>13.5</v>
      </c>
    </row>
    <row r="24" spans="1:10" x14ac:dyDescent="0.4">
      <c r="A24" s="1">
        <v>44022.170173611114</v>
      </c>
      <c r="B24">
        <v>8</v>
      </c>
      <c r="C24">
        <v>5.6</v>
      </c>
      <c r="D24">
        <v>5.3</v>
      </c>
      <c r="E24">
        <v>81.099999999999994</v>
      </c>
      <c r="F24">
        <v>0</v>
      </c>
      <c r="H24">
        <v>4</v>
      </c>
      <c r="J24">
        <v>13.6</v>
      </c>
    </row>
    <row r="25" spans="1:10" x14ac:dyDescent="0.4">
      <c r="A25" s="1">
        <v>44022.170868055553</v>
      </c>
      <c r="B25">
        <v>8.3000000000000007</v>
      </c>
      <c r="C25">
        <v>5.5</v>
      </c>
      <c r="D25">
        <v>5</v>
      </c>
      <c r="E25">
        <v>81.099999999999994</v>
      </c>
      <c r="F25">
        <v>0</v>
      </c>
      <c r="H25">
        <v>4</v>
      </c>
      <c r="J25">
        <v>13.8</v>
      </c>
    </row>
    <row r="26" spans="1:10" x14ac:dyDescent="0.4">
      <c r="A26" s="1">
        <v>44022.1715625</v>
      </c>
      <c r="B26">
        <v>5.8</v>
      </c>
      <c r="C26">
        <v>4.2</v>
      </c>
      <c r="D26">
        <v>10.199999999999999</v>
      </c>
      <c r="E26">
        <v>79.8</v>
      </c>
      <c r="F26">
        <v>0</v>
      </c>
      <c r="H26">
        <v>4</v>
      </c>
      <c r="J26">
        <v>10</v>
      </c>
    </row>
    <row r="27" spans="1:10" x14ac:dyDescent="0.4">
      <c r="A27" s="1">
        <v>44022.172256944446</v>
      </c>
      <c r="B27">
        <v>7.6</v>
      </c>
      <c r="C27">
        <v>5.5</v>
      </c>
      <c r="D27">
        <v>5.2</v>
      </c>
      <c r="E27">
        <v>81.7</v>
      </c>
      <c r="F27">
        <v>0</v>
      </c>
      <c r="H27">
        <v>4</v>
      </c>
      <c r="J27">
        <v>13.1</v>
      </c>
    </row>
    <row r="28" spans="1:10" x14ac:dyDescent="0.4">
      <c r="A28" s="1">
        <v>44022.172951388886</v>
      </c>
      <c r="B28">
        <v>7.5</v>
      </c>
      <c r="C28">
        <v>5.5</v>
      </c>
      <c r="D28">
        <v>5.0999999999999996</v>
      </c>
      <c r="E28">
        <v>81.900000000000006</v>
      </c>
      <c r="F28">
        <v>0</v>
      </c>
      <c r="H28">
        <v>4</v>
      </c>
      <c r="J28">
        <v>13</v>
      </c>
    </row>
    <row r="29" spans="1:10" x14ac:dyDescent="0.4">
      <c r="A29" s="1">
        <v>44022.173645833333</v>
      </c>
      <c r="B29">
        <v>7.3</v>
      </c>
      <c r="C29">
        <v>5.3</v>
      </c>
      <c r="D29">
        <v>5.3</v>
      </c>
      <c r="E29">
        <v>82.1</v>
      </c>
      <c r="F29">
        <v>0</v>
      </c>
      <c r="H29">
        <v>4</v>
      </c>
      <c r="J29">
        <v>12.6</v>
      </c>
    </row>
    <row r="30" spans="1:10" x14ac:dyDescent="0.4">
      <c r="A30" s="1">
        <v>44022.174340277779</v>
      </c>
      <c r="B30">
        <v>7.6</v>
      </c>
      <c r="C30">
        <v>5.4</v>
      </c>
      <c r="D30">
        <v>5.0999999999999996</v>
      </c>
      <c r="E30">
        <v>81.900000000000006</v>
      </c>
      <c r="F30">
        <v>0</v>
      </c>
      <c r="H30">
        <v>4</v>
      </c>
      <c r="J30">
        <v>13</v>
      </c>
    </row>
    <row r="31" spans="1:10" x14ac:dyDescent="0.4">
      <c r="A31" s="1">
        <v>44022.175034722219</v>
      </c>
      <c r="B31">
        <v>3.9</v>
      </c>
      <c r="C31">
        <v>2.8</v>
      </c>
      <c r="D31">
        <v>8.9</v>
      </c>
      <c r="E31">
        <v>84.4</v>
      </c>
      <c r="F31">
        <v>0</v>
      </c>
      <c r="H31">
        <v>4</v>
      </c>
      <c r="J31">
        <v>6.6999999999999993</v>
      </c>
    </row>
    <row r="32" spans="1:10" x14ac:dyDescent="0.4">
      <c r="A32" s="1">
        <v>44022.175717592596</v>
      </c>
      <c r="B32">
        <v>8.3000000000000007</v>
      </c>
      <c r="C32">
        <v>5.4</v>
      </c>
      <c r="D32">
        <v>7.4</v>
      </c>
      <c r="E32">
        <v>78.900000000000006</v>
      </c>
      <c r="F32">
        <v>0</v>
      </c>
      <c r="H32">
        <v>4</v>
      </c>
      <c r="J32">
        <v>13.700000000000001</v>
      </c>
    </row>
    <row r="33" spans="1:10" x14ac:dyDescent="0.4">
      <c r="A33" s="1">
        <v>44022.176412037035</v>
      </c>
      <c r="B33">
        <v>8.3000000000000007</v>
      </c>
      <c r="C33">
        <v>5.7</v>
      </c>
      <c r="D33">
        <v>5.7</v>
      </c>
      <c r="E33">
        <v>80.3</v>
      </c>
      <c r="F33">
        <v>0</v>
      </c>
      <c r="H33">
        <v>4</v>
      </c>
      <c r="J33">
        <v>14</v>
      </c>
    </row>
    <row r="34" spans="1:10" x14ac:dyDescent="0.4">
      <c r="A34" s="1">
        <v>44022.177106481482</v>
      </c>
      <c r="B34">
        <v>7.8</v>
      </c>
      <c r="C34">
        <v>5.5</v>
      </c>
      <c r="D34">
        <v>5.2</v>
      </c>
      <c r="E34">
        <v>81.400000000000006</v>
      </c>
      <c r="F34">
        <v>0</v>
      </c>
      <c r="H34">
        <v>4</v>
      </c>
      <c r="J34">
        <v>13.3</v>
      </c>
    </row>
    <row r="35" spans="1:10" x14ac:dyDescent="0.4">
      <c r="A35" s="1">
        <v>44022.177800925929</v>
      </c>
      <c r="B35">
        <v>4.2</v>
      </c>
      <c r="C35">
        <v>3</v>
      </c>
      <c r="D35">
        <v>2.6</v>
      </c>
      <c r="E35">
        <v>90.2</v>
      </c>
      <c r="F35">
        <v>0</v>
      </c>
      <c r="H35">
        <v>4</v>
      </c>
      <c r="J35">
        <v>7.2</v>
      </c>
    </row>
    <row r="36" spans="1:10" x14ac:dyDescent="0.4">
      <c r="A36" s="1">
        <v>44022.178495370368</v>
      </c>
      <c r="B36">
        <v>0.4</v>
      </c>
      <c r="C36">
        <v>0.3</v>
      </c>
      <c r="D36">
        <v>0</v>
      </c>
      <c r="E36">
        <v>99.3</v>
      </c>
      <c r="F36">
        <v>0</v>
      </c>
      <c r="H36">
        <v>4</v>
      </c>
      <c r="J36">
        <v>0.7</v>
      </c>
    </row>
    <row r="37" spans="1:10" x14ac:dyDescent="0.4">
      <c r="A37" s="1">
        <v>44022.179189814815</v>
      </c>
      <c r="B37">
        <v>0.4</v>
      </c>
      <c r="C37">
        <v>0.3</v>
      </c>
      <c r="D37">
        <v>0</v>
      </c>
      <c r="E37">
        <v>99.3</v>
      </c>
      <c r="F37">
        <v>0</v>
      </c>
      <c r="H37">
        <v>4</v>
      </c>
      <c r="J37">
        <v>0.7</v>
      </c>
    </row>
    <row r="38" spans="1:10" x14ac:dyDescent="0.4">
      <c r="A38" s="1">
        <v>44022.179884259262</v>
      </c>
      <c r="B38">
        <v>0.4</v>
      </c>
      <c r="C38">
        <v>0.3</v>
      </c>
      <c r="D38">
        <v>0</v>
      </c>
      <c r="E38">
        <v>99.3</v>
      </c>
      <c r="F38">
        <v>0</v>
      </c>
      <c r="H38">
        <v>4</v>
      </c>
      <c r="J38">
        <v>0.7</v>
      </c>
    </row>
    <row r="39" spans="1:10" x14ac:dyDescent="0.4">
      <c r="A39" s="1">
        <v>44022.180578703701</v>
      </c>
      <c r="B39">
        <v>0.4</v>
      </c>
      <c r="C39">
        <v>0.3</v>
      </c>
      <c r="D39">
        <v>0.1</v>
      </c>
      <c r="E39">
        <v>99.2</v>
      </c>
      <c r="F39">
        <v>0</v>
      </c>
      <c r="H39">
        <v>4</v>
      </c>
      <c r="J39">
        <v>0.7</v>
      </c>
    </row>
    <row r="40" spans="1:10" x14ac:dyDescent="0.4">
      <c r="A40" s="1">
        <v>44022.181273148148</v>
      </c>
      <c r="B40">
        <v>0.4</v>
      </c>
      <c r="C40">
        <v>0.3</v>
      </c>
      <c r="D40">
        <v>0</v>
      </c>
      <c r="E40">
        <v>99.3</v>
      </c>
      <c r="F40">
        <v>0</v>
      </c>
      <c r="H40">
        <v>4</v>
      </c>
      <c r="J40">
        <v>0.7</v>
      </c>
    </row>
    <row r="41" spans="1:10" x14ac:dyDescent="0.4">
      <c r="A41" s="1">
        <v>44022.181967592594</v>
      </c>
      <c r="B41">
        <v>0.3</v>
      </c>
      <c r="C41">
        <v>0.3</v>
      </c>
      <c r="D41">
        <v>0</v>
      </c>
      <c r="E41">
        <v>99.4</v>
      </c>
      <c r="F41">
        <v>0</v>
      </c>
      <c r="H41">
        <v>4</v>
      </c>
      <c r="J41">
        <v>0.6</v>
      </c>
    </row>
    <row r="43" spans="1:10" x14ac:dyDescent="0.4">
      <c r="A43" t="s">
        <v>746</v>
      </c>
      <c r="B43">
        <v>6.3925000000000027</v>
      </c>
      <c r="C43">
        <v>4.3400000000000016</v>
      </c>
      <c r="D43">
        <v>4.357499999999999</v>
      </c>
      <c r="E43">
        <v>84.9</v>
      </c>
      <c r="F43">
        <v>5.0000000000000001E-3</v>
      </c>
      <c r="G43" t="e">
        <v>#DIV/0!</v>
      </c>
      <c r="H43">
        <v>4</v>
      </c>
      <c r="I43" t="e">
        <v>#DIV/0!</v>
      </c>
      <c r="J43">
        <v>10.732500000000002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xSplit="1" ySplit="1" topLeftCell="B6" activePane="bottomRight" state="frozen"/>
      <selection pane="topRight" activeCell="B1" sqref="B1"/>
      <selection pane="bottomLeft" activeCell="A2" sqref="A2"/>
      <selection pane="bottomRight"/>
    </sheetView>
  </sheetViews>
  <sheetFormatPr defaultRowHeight="14.6" x14ac:dyDescent="0.4"/>
  <sheetData>
    <row r="1" spans="1:6" x14ac:dyDescent="0.4">
      <c r="A1" t="s">
        <v>793</v>
      </c>
      <c r="B1" t="s">
        <v>493</v>
      </c>
      <c r="C1" t="s">
        <v>494</v>
      </c>
      <c r="D1" t="s">
        <v>495</v>
      </c>
      <c r="E1" t="s">
        <v>496</v>
      </c>
      <c r="F1" t="s">
        <v>497</v>
      </c>
    </row>
    <row r="2" spans="1:6" x14ac:dyDescent="0.4">
      <c r="A2" t="s">
        <v>491</v>
      </c>
      <c r="B2" s="16">
        <v>6.839999999999999</v>
      </c>
      <c r="C2" s="16">
        <v>4.4799999999999995</v>
      </c>
      <c r="D2" s="16">
        <v>4.5325000000000006</v>
      </c>
      <c r="E2" s="16">
        <v>84.122500000000002</v>
      </c>
      <c r="F2" s="16">
        <v>0.01</v>
      </c>
    </row>
    <row r="3" spans="1:6" x14ac:dyDescent="0.4">
      <c r="A3" t="s">
        <v>538</v>
      </c>
      <c r="B3" s="16">
        <v>5.7175000000000002</v>
      </c>
      <c r="C3" s="16">
        <v>3.9824999999999995</v>
      </c>
      <c r="D3" s="16">
        <v>3.9800000000000004</v>
      </c>
      <c r="E3" s="16">
        <v>86.29</v>
      </c>
      <c r="F3" s="16">
        <v>1.7499999999999998E-2</v>
      </c>
    </row>
    <row r="4" spans="1:6" x14ac:dyDescent="0.4">
      <c r="A4" t="s">
        <v>540</v>
      </c>
      <c r="B4" s="16">
        <v>6.3150000000000004</v>
      </c>
      <c r="C4" s="16">
        <v>4.4249999999999989</v>
      </c>
      <c r="D4" s="16">
        <v>4.6199999999999992</v>
      </c>
      <c r="E4" s="16">
        <v>84.614999999999981</v>
      </c>
      <c r="F4" s="16">
        <v>0.01</v>
      </c>
    </row>
    <row r="5" spans="1:6" x14ac:dyDescent="0.4">
      <c r="A5" t="s">
        <v>542</v>
      </c>
      <c r="B5" s="16">
        <v>6.6674999999999995</v>
      </c>
      <c r="C5" s="16">
        <v>4.4849999999999994</v>
      </c>
      <c r="D5" s="16">
        <v>4.2849999999999993</v>
      </c>
      <c r="E5" s="16">
        <v>84.524999999999991</v>
      </c>
      <c r="F5" s="16">
        <v>2.7500000000000004E-2</v>
      </c>
    </row>
  </sheetData>
  <sortState ref="A2:F5">
    <sortCondition ref="A1"/>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8"/>
  <sheetViews>
    <sheetView workbookViewId="0">
      <pane xSplit="1" ySplit="1" topLeftCell="B43" activePane="bottomRight" state="frozen"/>
      <selection pane="topRight" activeCell="B1" sqref="B1"/>
      <selection pane="bottomLeft" activeCell="A2" sqref="A2"/>
      <selection pane="bottomRight"/>
    </sheetView>
  </sheetViews>
  <sheetFormatPr defaultRowHeight="14.6" x14ac:dyDescent="0.4"/>
  <cols>
    <col min="2" max="18" width="7.69140625" customWidth="1"/>
  </cols>
  <sheetData>
    <row r="1" spans="1:256" x14ac:dyDescent="0.4">
      <c r="A1" t="s">
        <v>555</v>
      </c>
      <c r="B1" t="s">
        <v>569</v>
      </c>
      <c r="C1" t="s">
        <v>556</v>
      </c>
      <c r="D1" t="s">
        <v>561</v>
      </c>
      <c r="E1" t="s">
        <v>562</v>
      </c>
      <c r="F1" t="s">
        <v>563</v>
      </c>
      <c r="G1" t="s">
        <v>564</v>
      </c>
      <c r="H1" t="s">
        <v>565</v>
      </c>
      <c r="I1" t="s">
        <v>566</v>
      </c>
      <c r="J1" t="s">
        <v>557</v>
      </c>
      <c r="K1" t="s">
        <v>567</v>
      </c>
      <c r="L1" t="s">
        <v>560</v>
      </c>
      <c r="M1" t="s">
        <v>558</v>
      </c>
      <c r="N1" t="s">
        <v>570</v>
      </c>
      <c r="O1" t="s">
        <v>572</v>
      </c>
      <c r="P1" t="s">
        <v>571</v>
      </c>
      <c r="Q1" t="s">
        <v>559</v>
      </c>
      <c r="R1" t="s">
        <v>568</v>
      </c>
      <c r="IV1" t="s">
        <v>753</v>
      </c>
    </row>
    <row r="2" spans="1:256" x14ac:dyDescent="0.4">
      <c r="A2" s="1">
        <v>44022.15488425926</v>
      </c>
      <c r="B2">
        <v>0</v>
      </c>
      <c r="C2">
        <v>4</v>
      </c>
      <c r="D2">
        <v>4</v>
      </c>
      <c r="E2">
        <v>4</v>
      </c>
      <c r="F2">
        <v>4</v>
      </c>
      <c r="G2">
        <v>4</v>
      </c>
      <c r="H2">
        <v>4</v>
      </c>
      <c r="I2">
        <v>4</v>
      </c>
      <c r="J2">
        <v>10</v>
      </c>
      <c r="K2">
        <v>0</v>
      </c>
      <c r="L2">
        <v>5.0999999999999996</v>
      </c>
      <c r="M2">
        <v>5.0999999999999996</v>
      </c>
      <c r="N2">
        <v>5.0999999999999996</v>
      </c>
      <c r="O2">
        <v>0</v>
      </c>
      <c r="P2">
        <v>0</v>
      </c>
      <c r="Q2">
        <v>0</v>
      </c>
      <c r="R2">
        <v>0</v>
      </c>
      <c r="IV2">
        <v>53.300000000000004</v>
      </c>
    </row>
    <row r="3" spans="1:256" x14ac:dyDescent="0.4">
      <c r="A3" s="1">
        <v>44022.155578703707</v>
      </c>
      <c r="B3">
        <v>8</v>
      </c>
      <c r="C3">
        <v>0</v>
      </c>
      <c r="D3">
        <v>0</v>
      </c>
      <c r="E3">
        <v>0</v>
      </c>
      <c r="F3">
        <v>0</v>
      </c>
      <c r="G3">
        <v>0</v>
      </c>
      <c r="H3">
        <v>0</v>
      </c>
      <c r="I3">
        <v>0</v>
      </c>
      <c r="J3">
        <v>0</v>
      </c>
      <c r="K3">
        <v>10.8</v>
      </c>
      <c r="L3">
        <v>11</v>
      </c>
      <c r="M3">
        <v>9.4</v>
      </c>
      <c r="N3">
        <v>11.3</v>
      </c>
      <c r="O3">
        <v>2</v>
      </c>
      <c r="P3">
        <v>3</v>
      </c>
      <c r="Q3">
        <v>0</v>
      </c>
      <c r="R3">
        <v>0</v>
      </c>
      <c r="IV3">
        <v>55.5</v>
      </c>
    </row>
    <row r="4" spans="1:256" x14ac:dyDescent="0.4">
      <c r="A4" s="1">
        <v>44022.156273148146</v>
      </c>
      <c r="B4">
        <v>7.6</v>
      </c>
      <c r="C4">
        <v>0</v>
      </c>
      <c r="D4">
        <v>0</v>
      </c>
      <c r="E4">
        <v>0</v>
      </c>
      <c r="F4">
        <v>0</v>
      </c>
      <c r="G4">
        <v>0</v>
      </c>
      <c r="H4">
        <v>0</v>
      </c>
      <c r="I4">
        <v>0</v>
      </c>
      <c r="J4">
        <v>0</v>
      </c>
      <c r="K4">
        <v>0.8</v>
      </c>
      <c r="L4">
        <v>5</v>
      </c>
      <c r="M4">
        <v>4</v>
      </c>
      <c r="N4">
        <v>1.1000000000000001</v>
      </c>
      <c r="O4">
        <v>6</v>
      </c>
      <c r="P4">
        <v>5.2</v>
      </c>
      <c r="Q4">
        <v>0</v>
      </c>
      <c r="R4">
        <v>0</v>
      </c>
      <c r="IV4">
        <v>29.7</v>
      </c>
    </row>
    <row r="5" spans="1:256" x14ac:dyDescent="0.4">
      <c r="A5" s="1">
        <v>44022.156967592593</v>
      </c>
      <c r="B5">
        <v>0.8</v>
      </c>
      <c r="C5">
        <v>0</v>
      </c>
      <c r="D5">
        <v>0</v>
      </c>
      <c r="E5">
        <v>0</v>
      </c>
      <c r="F5">
        <v>0</v>
      </c>
      <c r="G5">
        <v>0</v>
      </c>
      <c r="H5">
        <v>0</v>
      </c>
      <c r="I5">
        <v>0</v>
      </c>
      <c r="J5">
        <v>0</v>
      </c>
      <c r="K5">
        <v>0</v>
      </c>
      <c r="L5">
        <v>3.8</v>
      </c>
      <c r="M5">
        <v>2.7</v>
      </c>
      <c r="N5">
        <v>7</v>
      </c>
      <c r="O5">
        <v>0.5</v>
      </c>
      <c r="P5">
        <v>0.5</v>
      </c>
      <c r="Q5">
        <v>0</v>
      </c>
      <c r="R5">
        <v>0</v>
      </c>
      <c r="IV5">
        <v>15.3</v>
      </c>
    </row>
    <row r="6" spans="1:256" x14ac:dyDescent="0.4">
      <c r="A6" s="1">
        <v>44022.15766203704</v>
      </c>
      <c r="B6">
        <v>0</v>
      </c>
      <c r="C6">
        <v>0</v>
      </c>
      <c r="D6">
        <v>0</v>
      </c>
      <c r="E6">
        <v>0</v>
      </c>
      <c r="F6">
        <v>0</v>
      </c>
      <c r="G6">
        <v>0</v>
      </c>
      <c r="H6">
        <v>0</v>
      </c>
      <c r="I6">
        <v>0</v>
      </c>
      <c r="J6">
        <v>0</v>
      </c>
      <c r="K6">
        <v>0</v>
      </c>
      <c r="L6">
        <v>0.8</v>
      </c>
      <c r="M6">
        <v>0.5</v>
      </c>
      <c r="N6">
        <v>0.8</v>
      </c>
      <c r="O6">
        <v>0</v>
      </c>
      <c r="P6">
        <v>0</v>
      </c>
      <c r="Q6">
        <v>0</v>
      </c>
      <c r="R6">
        <v>0</v>
      </c>
      <c r="IV6">
        <v>2.1</v>
      </c>
    </row>
    <row r="7" spans="1:256" x14ac:dyDescent="0.4">
      <c r="A7" s="1">
        <v>44022.158356481479</v>
      </c>
      <c r="B7">
        <v>7</v>
      </c>
      <c r="C7">
        <v>0</v>
      </c>
      <c r="D7">
        <v>0</v>
      </c>
      <c r="E7">
        <v>0</v>
      </c>
      <c r="F7">
        <v>0</v>
      </c>
      <c r="G7">
        <v>0</v>
      </c>
      <c r="H7">
        <v>0</v>
      </c>
      <c r="I7">
        <v>0</v>
      </c>
      <c r="J7">
        <v>0</v>
      </c>
      <c r="K7">
        <v>0</v>
      </c>
      <c r="L7">
        <v>7</v>
      </c>
      <c r="M7">
        <v>5.2</v>
      </c>
      <c r="N7">
        <v>0</v>
      </c>
      <c r="O7">
        <v>0</v>
      </c>
      <c r="P7">
        <v>0</v>
      </c>
      <c r="Q7">
        <v>0</v>
      </c>
      <c r="R7">
        <v>0</v>
      </c>
      <c r="IV7">
        <v>19.2</v>
      </c>
    </row>
    <row r="8" spans="1:256" x14ac:dyDescent="0.4">
      <c r="A8" s="1">
        <v>44022.159062500003</v>
      </c>
      <c r="B8">
        <v>0.8</v>
      </c>
      <c r="C8">
        <v>0</v>
      </c>
      <c r="D8">
        <v>0</v>
      </c>
      <c r="E8">
        <v>0</v>
      </c>
      <c r="F8">
        <v>0</v>
      </c>
      <c r="G8">
        <v>0</v>
      </c>
      <c r="H8">
        <v>0</v>
      </c>
      <c r="I8">
        <v>0</v>
      </c>
      <c r="J8">
        <v>0</v>
      </c>
      <c r="K8">
        <v>0</v>
      </c>
      <c r="L8">
        <v>0.8</v>
      </c>
      <c r="M8">
        <v>0.5</v>
      </c>
      <c r="N8">
        <v>0</v>
      </c>
      <c r="O8">
        <v>0</v>
      </c>
      <c r="P8">
        <v>0</v>
      </c>
      <c r="Q8">
        <v>0</v>
      </c>
      <c r="R8">
        <v>0</v>
      </c>
      <c r="IV8">
        <v>2.1</v>
      </c>
    </row>
    <row r="9" spans="1:256" x14ac:dyDescent="0.4">
      <c r="A9" s="1">
        <v>44022.159756944442</v>
      </c>
      <c r="B9">
        <v>0</v>
      </c>
      <c r="C9">
        <v>0</v>
      </c>
      <c r="D9">
        <v>0</v>
      </c>
      <c r="E9">
        <v>0</v>
      </c>
      <c r="F9">
        <v>0</v>
      </c>
      <c r="G9">
        <v>0</v>
      </c>
      <c r="H9">
        <v>0</v>
      </c>
      <c r="I9">
        <v>0</v>
      </c>
      <c r="J9">
        <v>0</v>
      </c>
      <c r="K9">
        <v>0</v>
      </c>
      <c r="L9">
        <v>2.5</v>
      </c>
      <c r="M9">
        <v>1.7</v>
      </c>
      <c r="N9">
        <v>2.5</v>
      </c>
      <c r="O9">
        <v>0</v>
      </c>
      <c r="P9">
        <v>0</v>
      </c>
      <c r="Q9">
        <v>0</v>
      </c>
      <c r="R9">
        <v>0</v>
      </c>
      <c r="IV9">
        <v>6.7</v>
      </c>
    </row>
    <row r="10" spans="1:256" x14ac:dyDescent="0.4">
      <c r="A10" s="1">
        <v>44022.160451388889</v>
      </c>
      <c r="B10">
        <v>6.2</v>
      </c>
      <c r="C10">
        <v>0</v>
      </c>
      <c r="D10">
        <v>0</v>
      </c>
      <c r="E10">
        <v>0</v>
      </c>
      <c r="F10">
        <v>0</v>
      </c>
      <c r="G10">
        <v>0</v>
      </c>
      <c r="H10">
        <v>0</v>
      </c>
      <c r="I10">
        <v>0</v>
      </c>
      <c r="J10">
        <v>0</v>
      </c>
      <c r="K10">
        <v>0</v>
      </c>
      <c r="L10">
        <v>4.5999999999999996</v>
      </c>
      <c r="M10">
        <v>4.3</v>
      </c>
      <c r="N10">
        <v>4.5</v>
      </c>
      <c r="O10">
        <v>2.8</v>
      </c>
      <c r="P10">
        <v>0</v>
      </c>
      <c r="Q10">
        <v>0</v>
      </c>
      <c r="R10">
        <v>0</v>
      </c>
      <c r="IV10">
        <v>22.400000000000002</v>
      </c>
    </row>
    <row r="11" spans="1:256" x14ac:dyDescent="0.4">
      <c r="A11" s="1">
        <v>44022.161145833335</v>
      </c>
      <c r="B11">
        <v>6.2</v>
      </c>
      <c r="C11">
        <v>0</v>
      </c>
      <c r="D11">
        <v>0</v>
      </c>
      <c r="E11">
        <v>0</v>
      </c>
      <c r="F11">
        <v>0</v>
      </c>
      <c r="G11">
        <v>0</v>
      </c>
      <c r="H11">
        <v>0</v>
      </c>
      <c r="I11">
        <v>0</v>
      </c>
      <c r="J11">
        <v>0</v>
      </c>
      <c r="K11">
        <v>0</v>
      </c>
      <c r="L11">
        <v>4.2</v>
      </c>
      <c r="M11">
        <v>3.2</v>
      </c>
      <c r="N11">
        <v>0.8</v>
      </c>
      <c r="O11">
        <v>4.3</v>
      </c>
      <c r="P11">
        <v>0</v>
      </c>
      <c r="Q11">
        <v>0</v>
      </c>
      <c r="R11">
        <v>0</v>
      </c>
      <c r="IV11">
        <v>18.700000000000003</v>
      </c>
    </row>
    <row r="12" spans="1:256" x14ac:dyDescent="0.4">
      <c r="A12" s="1">
        <v>44022.161840277775</v>
      </c>
      <c r="B12">
        <v>0.8</v>
      </c>
      <c r="C12">
        <v>0</v>
      </c>
      <c r="D12">
        <v>0</v>
      </c>
      <c r="E12">
        <v>0</v>
      </c>
      <c r="F12">
        <v>0</v>
      </c>
      <c r="G12">
        <v>0</v>
      </c>
      <c r="H12">
        <v>0</v>
      </c>
      <c r="I12">
        <v>0</v>
      </c>
      <c r="J12">
        <v>0</v>
      </c>
      <c r="K12">
        <v>0</v>
      </c>
      <c r="L12">
        <v>0.7</v>
      </c>
      <c r="M12">
        <v>0.6</v>
      </c>
      <c r="N12">
        <v>0</v>
      </c>
      <c r="O12">
        <v>0.5</v>
      </c>
      <c r="P12">
        <v>0</v>
      </c>
      <c r="Q12">
        <v>0</v>
      </c>
      <c r="R12">
        <v>0</v>
      </c>
      <c r="IV12">
        <v>2.6</v>
      </c>
    </row>
    <row r="13" spans="1:256" x14ac:dyDescent="0.4">
      <c r="A13" s="1">
        <v>44022.162534722222</v>
      </c>
      <c r="B13">
        <v>7</v>
      </c>
      <c r="C13">
        <v>0</v>
      </c>
      <c r="D13">
        <v>0</v>
      </c>
      <c r="E13">
        <v>0</v>
      </c>
      <c r="F13">
        <v>0</v>
      </c>
      <c r="G13">
        <v>0</v>
      </c>
      <c r="H13">
        <v>0</v>
      </c>
      <c r="I13">
        <v>0</v>
      </c>
      <c r="J13">
        <v>0</v>
      </c>
      <c r="K13">
        <v>0</v>
      </c>
      <c r="L13">
        <v>7</v>
      </c>
      <c r="M13">
        <v>5.2</v>
      </c>
      <c r="N13">
        <v>0</v>
      </c>
      <c r="O13">
        <v>0</v>
      </c>
      <c r="P13">
        <v>0</v>
      </c>
      <c r="Q13">
        <v>0</v>
      </c>
      <c r="R13">
        <v>0</v>
      </c>
      <c r="IV13">
        <v>19.2</v>
      </c>
    </row>
    <row r="14" spans="1:256" x14ac:dyDescent="0.4">
      <c r="A14" s="1">
        <v>44022.163229166668</v>
      </c>
      <c r="B14">
        <v>7</v>
      </c>
      <c r="C14">
        <v>0</v>
      </c>
      <c r="D14">
        <v>0</v>
      </c>
      <c r="E14">
        <v>0</v>
      </c>
      <c r="F14">
        <v>0</v>
      </c>
      <c r="G14">
        <v>0</v>
      </c>
      <c r="H14">
        <v>0</v>
      </c>
      <c r="I14">
        <v>0</v>
      </c>
      <c r="J14">
        <v>0</v>
      </c>
      <c r="K14">
        <v>0</v>
      </c>
      <c r="L14">
        <v>4.2</v>
      </c>
      <c r="M14">
        <v>3.7</v>
      </c>
      <c r="N14">
        <v>3.8</v>
      </c>
      <c r="O14">
        <v>0</v>
      </c>
      <c r="P14">
        <v>0</v>
      </c>
      <c r="Q14">
        <v>0</v>
      </c>
      <c r="R14">
        <v>0</v>
      </c>
      <c r="IV14">
        <v>18.7</v>
      </c>
    </row>
    <row r="15" spans="1:256" x14ac:dyDescent="0.4">
      <c r="A15" s="1">
        <v>44022.163923611108</v>
      </c>
      <c r="B15">
        <v>0.8</v>
      </c>
      <c r="C15">
        <v>0</v>
      </c>
      <c r="D15">
        <v>0</v>
      </c>
      <c r="E15">
        <v>0</v>
      </c>
      <c r="F15">
        <v>0</v>
      </c>
      <c r="G15">
        <v>0</v>
      </c>
      <c r="H15">
        <v>0</v>
      </c>
      <c r="I15">
        <v>0</v>
      </c>
      <c r="J15">
        <v>0</v>
      </c>
      <c r="K15">
        <v>0</v>
      </c>
      <c r="L15">
        <v>5.5</v>
      </c>
      <c r="M15">
        <v>4.2</v>
      </c>
      <c r="N15">
        <v>7</v>
      </c>
      <c r="O15">
        <v>5.4</v>
      </c>
      <c r="P15">
        <v>0</v>
      </c>
      <c r="Q15">
        <v>0</v>
      </c>
      <c r="R15">
        <v>0</v>
      </c>
      <c r="IV15">
        <v>22.9</v>
      </c>
    </row>
    <row r="16" spans="1:256" x14ac:dyDescent="0.4">
      <c r="A16" s="1">
        <v>44022.164618055554</v>
      </c>
      <c r="B16">
        <v>0</v>
      </c>
      <c r="C16">
        <v>0</v>
      </c>
      <c r="D16">
        <v>0</v>
      </c>
      <c r="E16">
        <v>0</v>
      </c>
      <c r="F16">
        <v>0</v>
      </c>
      <c r="G16">
        <v>0</v>
      </c>
      <c r="H16">
        <v>0</v>
      </c>
      <c r="I16">
        <v>0</v>
      </c>
      <c r="J16">
        <v>0</v>
      </c>
      <c r="K16">
        <v>0</v>
      </c>
      <c r="L16">
        <v>0.8</v>
      </c>
      <c r="M16">
        <v>0.5</v>
      </c>
      <c r="N16">
        <v>0.8</v>
      </c>
      <c r="O16">
        <v>0.8</v>
      </c>
      <c r="P16">
        <v>0</v>
      </c>
      <c r="Q16">
        <v>0</v>
      </c>
      <c r="R16">
        <v>0</v>
      </c>
      <c r="IV16">
        <v>2.9000000000000004</v>
      </c>
    </row>
    <row r="17" spans="1:256" x14ac:dyDescent="0.4">
      <c r="A17" s="1">
        <v>44022.165312500001</v>
      </c>
      <c r="B17">
        <v>0</v>
      </c>
      <c r="C17">
        <v>0</v>
      </c>
      <c r="D17">
        <v>0</v>
      </c>
      <c r="E17">
        <v>0</v>
      </c>
      <c r="F17">
        <v>0</v>
      </c>
      <c r="G17">
        <v>0</v>
      </c>
      <c r="H17">
        <v>0</v>
      </c>
      <c r="I17">
        <v>0</v>
      </c>
      <c r="J17">
        <v>0</v>
      </c>
      <c r="K17">
        <v>0</v>
      </c>
      <c r="L17">
        <v>0</v>
      </c>
      <c r="M17">
        <v>0</v>
      </c>
      <c r="N17">
        <v>0</v>
      </c>
      <c r="O17">
        <v>0</v>
      </c>
      <c r="P17">
        <v>0</v>
      </c>
      <c r="Q17">
        <v>0</v>
      </c>
      <c r="R17">
        <v>0</v>
      </c>
      <c r="IV17">
        <v>0</v>
      </c>
    </row>
    <row r="18" spans="1:256" x14ac:dyDescent="0.4">
      <c r="A18" s="1">
        <v>44022.166006944448</v>
      </c>
      <c r="B18">
        <v>0</v>
      </c>
      <c r="C18">
        <v>0</v>
      </c>
      <c r="D18">
        <v>0</v>
      </c>
      <c r="E18">
        <v>0</v>
      </c>
      <c r="F18">
        <v>0</v>
      </c>
      <c r="G18">
        <v>0</v>
      </c>
      <c r="H18">
        <v>0</v>
      </c>
      <c r="I18">
        <v>0</v>
      </c>
      <c r="J18">
        <v>0</v>
      </c>
      <c r="K18">
        <v>0</v>
      </c>
      <c r="L18">
        <v>0</v>
      </c>
      <c r="M18">
        <v>0</v>
      </c>
      <c r="N18">
        <v>0</v>
      </c>
      <c r="O18">
        <v>0</v>
      </c>
      <c r="P18">
        <v>0</v>
      </c>
      <c r="Q18">
        <v>0</v>
      </c>
      <c r="R18">
        <v>0</v>
      </c>
      <c r="IV18">
        <v>0</v>
      </c>
    </row>
    <row r="19" spans="1:256" x14ac:dyDescent="0.4">
      <c r="A19" s="1">
        <v>44022.166701388887</v>
      </c>
      <c r="B19">
        <v>0</v>
      </c>
      <c r="C19">
        <v>0</v>
      </c>
      <c r="D19">
        <v>0</v>
      </c>
      <c r="E19">
        <v>0</v>
      </c>
      <c r="F19">
        <v>0</v>
      </c>
      <c r="G19">
        <v>0</v>
      </c>
      <c r="H19">
        <v>0</v>
      </c>
      <c r="I19">
        <v>0</v>
      </c>
      <c r="J19">
        <v>0</v>
      </c>
      <c r="K19">
        <v>0</v>
      </c>
      <c r="L19">
        <v>2.5</v>
      </c>
      <c r="M19">
        <v>1.7</v>
      </c>
      <c r="N19">
        <v>2.5</v>
      </c>
      <c r="O19">
        <v>2.5</v>
      </c>
      <c r="P19">
        <v>0</v>
      </c>
      <c r="Q19">
        <v>0</v>
      </c>
      <c r="R19">
        <v>0</v>
      </c>
      <c r="IV19">
        <v>9.1999999999999993</v>
      </c>
    </row>
    <row r="20" spans="1:256" x14ac:dyDescent="0.4">
      <c r="A20" s="1">
        <v>44022.167395833334</v>
      </c>
      <c r="B20">
        <v>6.2</v>
      </c>
      <c r="C20">
        <v>0</v>
      </c>
      <c r="D20">
        <v>0</v>
      </c>
      <c r="E20">
        <v>0</v>
      </c>
      <c r="F20">
        <v>0</v>
      </c>
      <c r="G20">
        <v>0</v>
      </c>
      <c r="H20">
        <v>0</v>
      </c>
      <c r="I20">
        <v>0</v>
      </c>
      <c r="J20">
        <v>0</v>
      </c>
      <c r="K20">
        <v>0</v>
      </c>
      <c r="L20">
        <v>4.5999999999999996</v>
      </c>
      <c r="M20">
        <v>4.3</v>
      </c>
      <c r="N20">
        <v>4.5</v>
      </c>
      <c r="O20">
        <v>2</v>
      </c>
      <c r="P20">
        <v>0</v>
      </c>
      <c r="Q20">
        <v>0</v>
      </c>
      <c r="R20">
        <v>0</v>
      </c>
      <c r="IV20">
        <v>21.6</v>
      </c>
    </row>
    <row r="21" spans="1:256" x14ac:dyDescent="0.4">
      <c r="A21" s="1">
        <v>44022.168090277781</v>
      </c>
      <c r="B21">
        <v>9.6999999999999993</v>
      </c>
      <c r="C21">
        <v>0</v>
      </c>
      <c r="D21">
        <v>0</v>
      </c>
      <c r="E21">
        <v>0</v>
      </c>
      <c r="F21">
        <v>0</v>
      </c>
      <c r="G21">
        <v>0</v>
      </c>
      <c r="H21">
        <v>0</v>
      </c>
      <c r="I21">
        <v>0</v>
      </c>
      <c r="J21">
        <v>0</v>
      </c>
      <c r="K21">
        <v>0</v>
      </c>
      <c r="L21">
        <v>4.7</v>
      </c>
      <c r="M21">
        <v>4.5</v>
      </c>
      <c r="N21">
        <v>4.4000000000000004</v>
      </c>
      <c r="O21">
        <v>2</v>
      </c>
      <c r="P21">
        <v>5.4</v>
      </c>
      <c r="Q21">
        <v>0</v>
      </c>
      <c r="R21">
        <v>0</v>
      </c>
      <c r="IV21">
        <v>30.699999999999996</v>
      </c>
    </row>
    <row r="22" spans="1:256" x14ac:dyDescent="0.4">
      <c r="A22" s="1">
        <v>44022.16878472222</v>
      </c>
      <c r="B22">
        <v>9.5</v>
      </c>
      <c r="C22">
        <v>0</v>
      </c>
      <c r="D22">
        <v>0</v>
      </c>
      <c r="E22">
        <v>0</v>
      </c>
      <c r="F22">
        <v>0</v>
      </c>
      <c r="G22">
        <v>0</v>
      </c>
      <c r="H22">
        <v>0</v>
      </c>
      <c r="I22">
        <v>0</v>
      </c>
      <c r="J22">
        <v>0</v>
      </c>
      <c r="K22">
        <v>0</v>
      </c>
      <c r="L22">
        <v>8.1</v>
      </c>
      <c r="M22">
        <v>7.7</v>
      </c>
      <c r="N22">
        <v>3.8</v>
      </c>
      <c r="O22">
        <v>7</v>
      </c>
      <c r="P22">
        <v>0.8</v>
      </c>
      <c r="Q22">
        <v>0</v>
      </c>
      <c r="R22">
        <v>0</v>
      </c>
      <c r="IV22">
        <v>36.9</v>
      </c>
    </row>
    <row r="23" spans="1:256" x14ac:dyDescent="0.4">
      <c r="A23" s="1">
        <v>44022.169479166667</v>
      </c>
      <c r="B23">
        <v>9</v>
      </c>
      <c r="C23">
        <v>0</v>
      </c>
      <c r="D23">
        <v>0</v>
      </c>
      <c r="E23">
        <v>0</v>
      </c>
      <c r="F23">
        <v>0</v>
      </c>
      <c r="G23">
        <v>0</v>
      </c>
      <c r="H23">
        <v>0</v>
      </c>
      <c r="I23">
        <v>0</v>
      </c>
      <c r="J23">
        <v>0</v>
      </c>
      <c r="K23">
        <v>0</v>
      </c>
      <c r="L23">
        <v>13.4</v>
      </c>
      <c r="M23">
        <v>12.4</v>
      </c>
      <c r="N23">
        <v>8.1999999999999993</v>
      </c>
      <c r="O23">
        <v>8.5</v>
      </c>
      <c r="P23">
        <v>0</v>
      </c>
      <c r="Q23">
        <v>0</v>
      </c>
      <c r="R23">
        <v>0</v>
      </c>
      <c r="IV23">
        <v>51.5</v>
      </c>
    </row>
    <row r="24" spans="1:256" x14ac:dyDescent="0.4">
      <c r="A24" s="1">
        <v>44022.170173611114</v>
      </c>
      <c r="B24">
        <v>7</v>
      </c>
      <c r="C24">
        <v>0</v>
      </c>
      <c r="D24">
        <v>0</v>
      </c>
      <c r="E24">
        <v>0</v>
      </c>
      <c r="F24">
        <v>0</v>
      </c>
      <c r="G24">
        <v>0</v>
      </c>
      <c r="H24">
        <v>0</v>
      </c>
      <c r="I24">
        <v>0</v>
      </c>
      <c r="J24">
        <v>0</v>
      </c>
      <c r="K24">
        <v>0</v>
      </c>
      <c r="L24">
        <v>2.7</v>
      </c>
      <c r="M24">
        <v>1.8</v>
      </c>
      <c r="N24">
        <v>1.4</v>
      </c>
      <c r="O24">
        <v>0.8</v>
      </c>
      <c r="P24">
        <v>0</v>
      </c>
      <c r="Q24">
        <v>0</v>
      </c>
      <c r="R24">
        <v>0</v>
      </c>
      <c r="IV24">
        <v>13.700000000000001</v>
      </c>
    </row>
    <row r="25" spans="1:256" x14ac:dyDescent="0.4">
      <c r="A25" s="1">
        <v>44022.170868055553</v>
      </c>
      <c r="B25">
        <v>0.8</v>
      </c>
      <c r="C25">
        <v>0</v>
      </c>
      <c r="D25">
        <v>0</v>
      </c>
      <c r="E25">
        <v>0</v>
      </c>
      <c r="F25">
        <v>0</v>
      </c>
      <c r="G25">
        <v>0</v>
      </c>
      <c r="H25">
        <v>0</v>
      </c>
      <c r="I25">
        <v>0</v>
      </c>
      <c r="J25">
        <v>0</v>
      </c>
      <c r="K25">
        <v>0</v>
      </c>
      <c r="L25">
        <v>5.0999999999999996</v>
      </c>
      <c r="M25">
        <v>3.8</v>
      </c>
      <c r="N25">
        <v>7</v>
      </c>
      <c r="O25">
        <v>0</v>
      </c>
      <c r="P25">
        <v>0</v>
      </c>
      <c r="Q25">
        <v>0</v>
      </c>
      <c r="R25">
        <v>0</v>
      </c>
      <c r="IV25">
        <v>16.7</v>
      </c>
    </row>
    <row r="26" spans="1:256" x14ac:dyDescent="0.4">
      <c r="A26" s="1">
        <v>44022.1715625</v>
      </c>
      <c r="B26">
        <v>0</v>
      </c>
      <c r="C26">
        <v>0</v>
      </c>
      <c r="D26">
        <v>0</v>
      </c>
      <c r="E26">
        <v>0</v>
      </c>
      <c r="F26">
        <v>0</v>
      </c>
      <c r="G26">
        <v>0</v>
      </c>
      <c r="H26">
        <v>0</v>
      </c>
      <c r="I26">
        <v>0</v>
      </c>
      <c r="J26">
        <v>0</v>
      </c>
      <c r="K26">
        <v>0</v>
      </c>
      <c r="L26">
        <v>0.8</v>
      </c>
      <c r="M26">
        <v>0.5</v>
      </c>
      <c r="N26">
        <v>0.8</v>
      </c>
      <c r="O26">
        <v>0</v>
      </c>
      <c r="P26">
        <v>0</v>
      </c>
      <c r="Q26">
        <v>0</v>
      </c>
      <c r="R26">
        <v>0</v>
      </c>
      <c r="IV26">
        <v>2.1</v>
      </c>
    </row>
    <row r="27" spans="1:256" x14ac:dyDescent="0.4">
      <c r="A27" s="1">
        <v>44022.172256944446</v>
      </c>
      <c r="B27">
        <v>0</v>
      </c>
      <c r="C27">
        <v>0</v>
      </c>
      <c r="D27">
        <v>0</v>
      </c>
      <c r="E27">
        <v>0</v>
      </c>
      <c r="F27">
        <v>0</v>
      </c>
      <c r="G27">
        <v>0</v>
      </c>
      <c r="H27">
        <v>0</v>
      </c>
      <c r="I27">
        <v>0</v>
      </c>
      <c r="J27">
        <v>0</v>
      </c>
      <c r="K27">
        <v>0</v>
      </c>
      <c r="L27">
        <v>0</v>
      </c>
      <c r="M27">
        <v>0</v>
      </c>
      <c r="N27">
        <v>0</v>
      </c>
      <c r="O27">
        <v>0</v>
      </c>
      <c r="P27">
        <v>0</v>
      </c>
      <c r="Q27">
        <v>0</v>
      </c>
      <c r="R27">
        <v>0</v>
      </c>
      <c r="IV27">
        <v>0</v>
      </c>
    </row>
    <row r="28" spans="1:256" x14ac:dyDescent="0.4">
      <c r="A28" s="1">
        <v>44022.172951388886</v>
      </c>
      <c r="B28">
        <v>0</v>
      </c>
      <c r="C28">
        <v>0</v>
      </c>
      <c r="D28">
        <v>0</v>
      </c>
      <c r="E28">
        <v>0</v>
      </c>
      <c r="F28">
        <v>0</v>
      </c>
      <c r="G28">
        <v>0</v>
      </c>
      <c r="H28">
        <v>0</v>
      </c>
      <c r="I28">
        <v>0</v>
      </c>
      <c r="J28">
        <v>0</v>
      </c>
      <c r="K28">
        <v>0</v>
      </c>
      <c r="L28">
        <v>0</v>
      </c>
      <c r="M28">
        <v>0</v>
      </c>
      <c r="N28">
        <v>0</v>
      </c>
      <c r="O28">
        <v>0</v>
      </c>
      <c r="P28">
        <v>0</v>
      </c>
      <c r="Q28">
        <v>0</v>
      </c>
      <c r="R28">
        <v>0</v>
      </c>
      <c r="IV28">
        <v>0</v>
      </c>
    </row>
    <row r="29" spans="1:256" x14ac:dyDescent="0.4">
      <c r="A29" s="1">
        <v>44022.173645833333</v>
      </c>
      <c r="B29">
        <v>0</v>
      </c>
      <c r="C29">
        <v>0</v>
      </c>
      <c r="D29">
        <v>0</v>
      </c>
      <c r="E29">
        <v>0</v>
      </c>
      <c r="F29">
        <v>0</v>
      </c>
      <c r="G29">
        <v>0</v>
      </c>
      <c r="H29">
        <v>0</v>
      </c>
      <c r="I29">
        <v>0</v>
      </c>
      <c r="J29">
        <v>0</v>
      </c>
      <c r="K29">
        <v>0</v>
      </c>
      <c r="L29">
        <v>2.5</v>
      </c>
      <c r="M29">
        <v>2</v>
      </c>
      <c r="N29">
        <v>3</v>
      </c>
      <c r="O29">
        <v>0</v>
      </c>
      <c r="P29">
        <v>0</v>
      </c>
      <c r="Q29">
        <v>0</v>
      </c>
      <c r="R29">
        <v>0</v>
      </c>
      <c r="IV29">
        <v>7.5</v>
      </c>
    </row>
    <row r="30" spans="1:256" x14ac:dyDescent="0.4">
      <c r="A30" s="1">
        <v>44022.174340277779</v>
      </c>
      <c r="B30">
        <v>6.2</v>
      </c>
      <c r="C30">
        <v>0</v>
      </c>
      <c r="D30">
        <v>0</v>
      </c>
      <c r="E30">
        <v>0</v>
      </c>
      <c r="F30">
        <v>0</v>
      </c>
      <c r="G30">
        <v>0</v>
      </c>
      <c r="H30">
        <v>0</v>
      </c>
      <c r="I30">
        <v>0</v>
      </c>
      <c r="J30">
        <v>0</v>
      </c>
      <c r="K30">
        <v>0</v>
      </c>
      <c r="L30">
        <v>4.8</v>
      </c>
      <c r="M30">
        <v>4.4000000000000004</v>
      </c>
      <c r="N30">
        <v>4.5999999999999996</v>
      </c>
      <c r="O30">
        <v>2.5</v>
      </c>
      <c r="P30">
        <v>0</v>
      </c>
      <c r="Q30">
        <v>0</v>
      </c>
      <c r="R30">
        <v>0</v>
      </c>
      <c r="IV30">
        <v>22.5</v>
      </c>
    </row>
    <row r="31" spans="1:256" x14ac:dyDescent="0.4">
      <c r="A31" s="1">
        <v>44022.175034722219</v>
      </c>
      <c r="B31">
        <v>6.2</v>
      </c>
      <c r="C31">
        <v>0</v>
      </c>
      <c r="D31">
        <v>0</v>
      </c>
      <c r="E31">
        <v>0</v>
      </c>
      <c r="F31">
        <v>0</v>
      </c>
      <c r="G31">
        <v>0</v>
      </c>
      <c r="H31">
        <v>0</v>
      </c>
      <c r="I31">
        <v>0</v>
      </c>
      <c r="J31">
        <v>0</v>
      </c>
      <c r="K31">
        <v>0</v>
      </c>
      <c r="L31">
        <v>4.2</v>
      </c>
      <c r="M31">
        <v>3.2</v>
      </c>
      <c r="N31">
        <v>0.8</v>
      </c>
      <c r="O31">
        <v>4.3</v>
      </c>
      <c r="P31">
        <v>0</v>
      </c>
      <c r="Q31">
        <v>0</v>
      </c>
      <c r="R31">
        <v>0</v>
      </c>
      <c r="IV31">
        <v>18.700000000000003</v>
      </c>
    </row>
    <row r="32" spans="1:256" x14ac:dyDescent="0.4">
      <c r="A32" s="1">
        <v>44022.175717592596</v>
      </c>
      <c r="B32">
        <v>8.1999999999999993</v>
      </c>
      <c r="C32">
        <v>25.9</v>
      </c>
      <c r="D32">
        <v>25.9</v>
      </c>
      <c r="E32">
        <v>25.9</v>
      </c>
      <c r="F32">
        <v>25.9</v>
      </c>
      <c r="G32">
        <v>25.9</v>
      </c>
      <c r="H32">
        <v>25.9</v>
      </c>
      <c r="I32">
        <v>25.9</v>
      </c>
      <c r="J32">
        <v>25.9</v>
      </c>
      <c r="K32">
        <v>4</v>
      </c>
      <c r="L32">
        <v>8</v>
      </c>
      <c r="M32">
        <v>7.7</v>
      </c>
      <c r="N32">
        <v>0</v>
      </c>
      <c r="O32">
        <v>1</v>
      </c>
      <c r="P32">
        <v>0</v>
      </c>
      <c r="Q32">
        <v>0</v>
      </c>
      <c r="R32">
        <v>0</v>
      </c>
      <c r="IV32">
        <v>236.1</v>
      </c>
    </row>
    <row r="33" spans="1:256" x14ac:dyDescent="0.4">
      <c r="A33" s="1">
        <v>44022.176412037035</v>
      </c>
      <c r="B33">
        <v>66.2</v>
      </c>
      <c r="C33">
        <v>0</v>
      </c>
      <c r="D33">
        <v>0</v>
      </c>
      <c r="E33">
        <v>0</v>
      </c>
      <c r="F33">
        <v>0</v>
      </c>
      <c r="G33">
        <v>0</v>
      </c>
      <c r="H33">
        <v>0</v>
      </c>
      <c r="I33">
        <v>0</v>
      </c>
      <c r="J33">
        <v>0</v>
      </c>
      <c r="K33">
        <v>12.7</v>
      </c>
      <c r="L33">
        <v>19</v>
      </c>
      <c r="M33">
        <v>17.3</v>
      </c>
      <c r="N33">
        <v>5.3</v>
      </c>
      <c r="O33">
        <v>2</v>
      </c>
      <c r="P33">
        <v>3</v>
      </c>
      <c r="Q33">
        <v>0</v>
      </c>
      <c r="R33">
        <v>0</v>
      </c>
      <c r="IV33">
        <v>125.5</v>
      </c>
    </row>
    <row r="34" spans="1:256" x14ac:dyDescent="0.4">
      <c r="A34" s="1">
        <v>44022.177106481482</v>
      </c>
      <c r="B34">
        <v>7.1</v>
      </c>
      <c r="C34">
        <v>0</v>
      </c>
      <c r="D34">
        <v>0</v>
      </c>
      <c r="E34">
        <v>0</v>
      </c>
      <c r="F34">
        <v>0</v>
      </c>
      <c r="G34">
        <v>0</v>
      </c>
      <c r="H34">
        <v>0</v>
      </c>
      <c r="I34">
        <v>0</v>
      </c>
      <c r="J34">
        <v>0</v>
      </c>
      <c r="K34">
        <v>0.8</v>
      </c>
      <c r="L34">
        <v>5.2</v>
      </c>
      <c r="M34">
        <v>4.2</v>
      </c>
      <c r="N34">
        <v>1.4</v>
      </c>
      <c r="O34">
        <v>5.2</v>
      </c>
      <c r="P34">
        <v>6.3</v>
      </c>
      <c r="Q34">
        <v>0</v>
      </c>
      <c r="R34">
        <v>0</v>
      </c>
      <c r="IV34">
        <v>30.2</v>
      </c>
    </row>
    <row r="35" spans="1:256" x14ac:dyDescent="0.4">
      <c r="A35" s="1">
        <v>44022.177800925929</v>
      </c>
      <c r="B35">
        <v>6</v>
      </c>
      <c r="C35">
        <v>0</v>
      </c>
      <c r="D35">
        <v>0</v>
      </c>
      <c r="E35">
        <v>0</v>
      </c>
      <c r="F35">
        <v>0</v>
      </c>
      <c r="G35">
        <v>0</v>
      </c>
      <c r="H35">
        <v>0</v>
      </c>
      <c r="I35">
        <v>0</v>
      </c>
      <c r="J35">
        <v>0</v>
      </c>
      <c r="K35">
        <v>0</v>
      </c>
      <c r="L35">
        <v>6.6</v>
      </c>
      <c r="M35">
        <v>5.3</v>
      </c>
      <c r="N35">
        <v>6</v>
      </c>
      <c r="O35">
        <v>5.4</v>
      </c>
      <c r="P35">
        <v>0.5</v>
      </c>
      <c r="Q35">
        <v>0</v>
      </c>
      <c r="R35">
        <v>0</v>
      </c>
      <c r="IV35">
        <v>29.799999999999997</v>
      </c>
    </row>
    <row r="36" spans="1:256" x14ac:dyDescent="0.4">
      <c r="A36" s="1">
        <v>44022.178495370368</v>
      </c>
      <c r="B36">
        <v>0.5</v>
      </c>
      <c r="C36">
        <v>0</v>
      </c>
      <c r="D36">
        <v>0</v>
      </c>
      <c r="E36">
        <v>0</v>
      </c>
      <c r="F36">
        <v>0</v>
      </c>
      <c r="G36">
        <v>0</v>
      </c>
      <c r="H36">
        <v>0</v>
      </c>
      <c r="I36">
        <v>0</v>
      </c>
      <c r="J36">
        <v>0</v>
      </c>
      <c r="K36">
        <v>0</v>
      </c>
      <c r="L36">
        <v>0.8</v>
      </c>
      <c r="M36">
        <v>0.5</v>
      </c>
      <c r="N36">
        <v>1</v>
      </c>
      <c r="O36">
        <v>0.8</v>
      </c>
      <c r="P36">
        <v>0</v>
      </c>
      <c r="Q36">
        <v>0</v>
      </c>
      <c r="R36">
        <v>0</v>
      </c>
      <c r="IV36">
        <v>3.5999999999999996</v>
      </c>
    </row>
    <row r="37" spans="1:256" x14ac:dyDescent="0.4">
      <c r="A37" s="1">
        <v>44022.179189814815</v>
      </c>
      <c r="B37">
        <v>0</v>
      </c>
      <c r="C37">
        <v>0</v>
      </c>
      <c r="D37">
        <v>0</v>
      </c>
      <c r="E37">
        <v>0</v>
      </c>
      <c r="F37">
        <v>0</v>
      </c>
      <c r="G37">
        <v>0</v>
      </c>
      <c r="H37">
        <v>0</v>
      </c>
      <c r="I37">
        <v>0</v>
      </c>
      <c r="J37">
        <v>0</v>
      </c>
      <c r="K37">
        <v>0</v>
      </c>
      <c r="L37">
        <v>0</v>
      </c>
      <c r="M37">
        <v>0</v>
      </c>
      <c r="N37">
        <v>0</v>
      </c>
      <c r="O37">
        <v>0</v>
      </c>
      <c r="P37">
        <v>0</v>
      </c>
      <c r="Q37">
        <v>0</v>
      </c>
      <c r="R37">
        <v>0</v>
      </c>
      <c r="IV37">
        <v>0</v>
      </c>
    </row>
    <row r="38" spans="1:256" x14ac:dyDescent="0.4">
      <c r="A38" s="1">
        <v>44022.179884259262</v>
      </c>
      <c r="B38">
        <v>0</v>
      </c>
      <c r="C38">
        <v>0</v>
      </c>
      <c r="D38">
        <v>0</v>
      </c>
      <c r="E38">
        <v>0</v>
      </c>
      <c r="F38">
        <v>0</v>
      </c>
      <c r="G38">
        <v>0</v>
      </c>
      <c r="H38">
        <v>0</v>
      </c>
      <c r="I38">
        <v>0</v>
      </c>
      <c r="J38">
        <v>0</v>
      </c>
      <c r="K38">
        <v>0</v>
      </c>
      <c r="L38">
        <v>0</v>
      </c>
      <c r="M38">
        <v>0</v>
      </c>
      <c r="N38">
        <v>0</v>
      </c>
      <c r="O38">
        <v>0</v>
      </c>
      <c r="P38">
        <v>0</v>
      </c>
      <c r="Q38">
        <v>0</v>
      </c>
      <c r="R38">
        <v>0</v>
      </c>
      <c r="IV38">
        <v>0</v>
      </c>
    </row>
    <row r="39" spans="1:256" x14ac:dyDescent="0.4">
      <c r="A39" s="1">
        <v>44022.180578703701</v>
      </c>
      <c r="B39">
        <v>0</v>
      </c>
      <c r="C39">
        <v>0</v>
      </c>
      <c r="D39">
        <v>0</v>
      </c>
      <c r="E39">
        <v>0</v>
      </c>
      <c r="F39">
        <v>0</v>
      </c>
      <c r="G39">
        <v>0</v>
      </c>
      <c r="H39">
        <v>0</v>
      </c>
      <c r="I39">
        <v>0</v>
      </c>
      <c r="J39">
        <v>0</v>
      </c>
      <c r="K39">
        <v>0</v>
      </c>
      <c r="L39">
        <v>3</v>
      </c>
      <c r="M39">
        <v>1.7</v>
      </c>
      <c r="N39">
        <v>2.5</v>
      </c>
      <c r="O39">
        <v>0</v>
      </c>
      <c r="P39">
        <v>0</v>
      </c>
      <c r="Q39">
        <v>0</v>
      </c>
      <c r="R39">
        <v>0</v>
      </c>
      <c r="IV39">
        <v>7.2</v>
      </c>
    </row>
    <row r="40" spans="1:256" x14ac:dyDescent="0.4">
      <c r="A40" s="1">
        <v>44022.181273148148</v>
      </c>
      <c r="B40">
        <v>7.7</v>
      </c>
      <c r="C40">
        <v>0</v>
      </c>
      <c r="D40">
        <v>0</v>
      </c>
      <c r="E40">
        <v>0</v>
      </c>
      <c r="F40">
        <v>0</v>
      </c>
      <c r="G40">
        <v>0</v>
      </c>
      <c r="H40">
        <v>0</v>
      </c>
      <c r="I40">
        <v>0</v>
      </c>
      <c r="J40">
        <v>0</v>
      </c>
      <c r="K40">
        <v>0</v>
      </c>
      <c r="L40">
        <v>5</v>
      </c>
      <c r="M40">
        <v>4.5999999999999996</v>
      </c>
      <c r="N40">
        <v>4.5999999999999996</v>
      </c>
      <c r="O40">
        <v>2</v>
      </c>
      <c r="P40">
        <v>0</v>
      </c>
      <c r="Q40">
        <v>0</v>
      </c>
      <c r="R40">
        <v>0</v>
      </c>
      <c r="IV40">
        <v>23.9</v>
      </c>
    </row>
    <row r="41" spans="1:256" x14ac:dyDescent="0.4">
      <c r="A41" s="1">
        <v>44022.181967592594</v>
      </c>
      <c r="B41">
        <v>6.2</v>
      </c>
      <c r="C41">
        <v>0</v>
      </c>
      <c r="D41">
        <v>0</v>
      </c>
      <c r="E41">
        <v>0</v>
      </c>
      <c r="F41">
        <v>0</v>
      </c>
      <c r="G41">
        <v>0</v>
      </c>
      <c r="H41">
        <v>0</v>
      </c>
      <c r="I41">
        <v>0</v>
      </c>
      <c r="J41">
        <v>0</v>
      </c>
      <c r="K41">
        <v>0</v>
      </c>
      <c r="L41">
        <v>4.0999999999999996</v>
      </c>
      <c r="M41">
        <v>3.1</v>
      </c>
      <c r="N41">
        <v>0.8</v>
      </c>
      <c r="O41">
        <v>5.7</v>
      </c>
      <c r="P41">
        <v>0</v>
      </c>
      <c r="Q41">
        <v>0</v>
      </c>
      <c r="R41">
        <v>0</v>
      </c>
      <c r="IV41">
        <v>19.900000000000002</v>
      </c>
    </row>
    <row r="43" spans="1:256" x14ac:dyDescent="0.4">
      <c r="A43" t="s">
        <v>748</v>
      </c>
      <c r="B43" s="9">
        <f>AVERAGE(B2:B41)</f>
        <v>5.2174999999999994</v>
      </c>
      <c r="C43" s="9">
        <f>AVERAGE(C2:C41)</f>
        <v>0.74749999999999994</v>
      </c>
      <c r="D43" s="9">
        <f>AVERAGE(D2:D41)</f>
        <v>0.74749999999999994</v>
      </c>
      <c r="E43" s="9">
        <f>AVERAGE(E2:E41)</f>
        <v>0.74749999999999994</v>
      </c>
      <c r="F43" s="9">
        <f>AVERAGE(F2:F41)</f>
        <v>0.74749999999999994</v>
      </c>
      <c r="G43" s="9">
        <f>AVERAGE(G2:G41)</f>
        <v>0.74749999999999994</v>
      </c>
      <c r="H43" s="9">
        <f>AVERAGE(H2:H41)</f>
        <v>0.74749999999999994</v>
      </c>
      <c r="I43" s="9">
        <f>AVERAGE(I2:I41)</f>
        <v>0.74749999999999994</v>
      </c>
      <c r="J43" s="9">
        <f>AVERAGE(J2:J41)</f>
        <v>0.89749999999999996</v>
      </c>
      <c r="K43" s="9">
        <f>AVERAGE(K2:K41)</f>
        <v>0.72750000000000004</v>
      </c>
      <c r="L43" s="9">
        <f>AVERAGE(L2:L41)</f>
        <v>4.2024999999999988</v>
      </c>
      <c r="M43" s="9">
        <f>AVERAGE(M2:M41)</f>
        <v>3.5375000000000001</v>
      </c>
      <c r="N43" s="9">
        <f>AVERAGE(N2:N41)</f>
        <v>2.6824999999999992</v>
      </c>
      <c r="O43" s="9">
        <f>AVERAGE(O2:O41)</f>
        <v>1.85</v>
      </c>
      <c r="P43" s="9">
        <f>AVERAGE(P2:P41)</f>
        <v>0.61749999999999994</v>
      </c>
      <c r="Q43" s="9">
        <f>AVERAGE(Q2:Q41)</f>
        <v>0</v>
      </c>
      <c r="R43" s="9">
        <f>AVERAGE(R2:R41)</f>
        <v>0</v>
      </c>
    </row>
    <row r="44" spans="1:256" x14ac:dyDescent="0.4">
      <c r="A44" t="s">
        <v>749</v>
      </c>
      <c r="B44" s="9">
        <f>IF(B43=0,0,MAX(SUMPRODUCT(B2:B41,B2:B41)/SUM(B2:B41)-B43,0))</f>
        <v>20.717190943938675</v>
      </c>
      <c r="C44" s="9">
        <f>IF(C43=0,0,MAX(SUMPRODUCT(C2:C41,C2:C41)/SUM(C2:C41)-C43,0))</f>
        <v>22.222734113712374</v>
      </c>
      <c r="D44" s="9">
        <f>IF(D43=0,0,MAX(SUMPRODUCT(D2:D41,D2:D41)/SUM(D2:D41)-D43,0))</f>
        <v>22.222734113712374</v>
      </c>
      <c r="E44" s="9">
        <f>IF(E43=0,0,MAX(SUMPRODUCT(E2:E41,E2:E41)/SUM(E2:E41)-E43,0))</f>
        <v>22.222734113712374</v>
      </c>
      <c r="F44" s="9">
        <f>IF(F43=0,0,MAX(SUMPRODUCT(F2:F41,F2:F41)/SUM(F2:F41)-F43,0))</f>
        <v>22.222734113712374</v>
      </c>
      <c r="G44" s="9">
        <f>IF(G43=0,0,MAX(SUMPRODUCT(G2:G41,G2:G41)/SUM(G2:G41)-G43,0))</f>
        <v>22.222734113712374</v>
      </c>
      <c r="H44" s="9">
        <f>IF(H43=0,0,MAX(SUMPRODUCT(H2:H41,H2:H41)/SUM(H2:H41)-H43,0))</f>
        <v>22.222734113712374</v>
      </c>
      <c r="I44" s="9">
        <f>IF(I43=0,0,MAX(SUMPRODUCT(I2:I41,I2:I41)/SUM(I2:I41)-I43,0))</f>
        <v>22.222734113712374</v>
      </c>
      <c r="J44" s="9">
        <f>IF(J43=0,0,MAX(SUMPRODUCT(J2:J41,J2:J41)/SUM(J2:J41)-J43,0))</f>
        <v>20.573530640668523</v>
      </c>
      <c r="K44" s="9">
        <f>IF(K43=0,0,MAX(SUMPRODUCT(K2:K41,K2:K41)/SUM(K2:K41)-K43,0))</f>
        <v>9.4171735395189025</v>
      </c>
      <c r="L44" s="9">
        <f>IF(L43=0,0,MAX(SUMPRODUCT(L2:L41,L2:L41)/SUM(L2:L41)-L43,0))</f>
        <v>3.5452096966091631</v>
      </c>
      <c r="M44" s="9">
        <f>IF(M43=0,0,MAX(SUMPRODUCT(M2:M41,M2:M41)/SUM(M2:M41)-M43,0))</f>
        <v>3.5312632508833928</v>
      </c>
      <c r="N44" s="9">
        <f>IF(N43=0,0,MAX(SUMPRODUCT(N2:N41,N2:N41)/SUM(N2:N41)-N43,0))</f>
        <v>2.9168476234855563</v>
      </c>
      <c r="O44" s="9">
        <f>IF(O43=0,0,MAX(SUMPRODUCT(O2:O41,O2:O41)/SUM(O2:O41)-O43,0))</f>
        <v>2.9586486486486492</v>
      </c>
      <c r="P44" s="9">
        <f>IF(P43=0,0,MAX(SUMPRODUCT(P2:P41,P2:P41)/SUM(P2:P41)-P43,0))</f>
        <v>4.0395850202429164</v>
      </c>
      <c r="Q44" s="9">
        <f>IF(Q43=0,0,MAX(SUMPRODUCT(Q2:Q41,Q2:Q41)/SUM(Q2:Q41)-Q43,0))</f>
        <v>0</v>
      </c>
      <c r="R44" s="9">
        <f>IF(R43=0,0,MAX(SUMPRODUCT(R2:R41,R2:R41)/SUM(R2:R41)-R43,0))</f>
        <v>0</v>
      </c>
    </row>
    <row r="45" spans="1:256" x14ac:dyDescent="0.4">
      <c r="A45" t="s">
        <v>750</v>
      </c>
      <c r="B45" s="9">
        <f>MAX(B2:B41)</f>
        <v>66.2</v>
      </c>
      <c r="C45" s="9">
        <f>MAX(C2:C41)</f>
        <v>25.9</v>
      </c>
      <c r="D45" s="9">
        <f>MAX(D2:D41)</f>
        <v>25.9</v>
      </c>
      <c r="E45" s="9">
        <f>MAX(E2:E41)</f>
        <v>25.9</v>
      </c>
      <c r="F45" s="9">
        <f>MAX(F2:F41)</f>
        <v>25.9</v>
      </c>
      <c r="G45" s="9">
        <f>MAX(G2:G41)</f>
        <v>25.9</v>
      </c>
      <c r="H45" s="9">
        <f>MAX(H2:H41)</f>
        <v>25.9</v>
      </c>
      <c r="I45" s="9">
        <f>MAX(I2:I41)</f>
        <v>25.9</v>
      </c>
      <c r="J45" s="9">
        <f>MAX(J2:J41)</f>
        <v>25.9</v>
      </c>
      <c r="K45" s="9">
        <f>MAX(K2:K41)</f>
        <v>12.7</v>
      </c>
      <c r="L45" s="9">
        <f>MAX(L2:L41)</f>
        <v>19</v>
      </c>
      <c r="M45" s="9">
        <f>MAX(M2:M41)</f>
        <v>17.3</v>
      </c>
      <c r="N45" s="9">
        <f>MAX(N2:N41)</f>
        <v>11.3</v>
      </c>
      <c r="O45" s="9">
        <f>MAX(O2:O41)</f>
        <v>8.5</v>
      </c>
      <c r="P45" s="9">
        <f>MAX(P2:P41)</f>
        <v>6.3</v>
      </c>
      <c r="Q45" s="9">
        <f>MAX(Q2:Q41)</f>
        <v>0</v>
      </c>
      <c r="R45" s="9">
        <f>MAX(R2:R41)</f>
        <v>0</v>
      </c>
    </row>
    <row r="46" spans="1:256" x14ac:dyDescent="0.4">
      <c r="A46" t="s">
        <v>751</v>
      </c>
      <c r="B46" s="9">
        <f>MIN(B2:B41)</f>
        <v>0</v>
      </c>
      <c r="C46" s="9">
        <f>MIN(C2:C41)</f>
        <v>0</v>
      </c>
      <c r="D46" s="9">
        <f>MIN(D2:D41)</f>
        <v>0</v>
      </c>
      <c r="E46" s="9">
        <f>MIN(E2:E41)</f>
        <v>0</v>
      </c>
      <c r="F46" s="9">
        <f>MIN(F2:F41)</f>
        <v>0</v>
      </c>
      <c r="G46" s="9">
        <f>MIN(G2:G41)</f>
        <v>0</v>
      </c>
      <c r="H46" s="9">
        <f>MIN(H2:H41)</f>
        <v>0</v>
      </c>
      <c r="I46" s="9">
        <f>MIN(I2:I41)</f>
        <v>0</v>
      </c>
      <c r="J46" s="9">
        <f>MIN(J2:J41)</f>
        <v>0</v>
      </c>
      <c r="K46" s="9">
        <f>MIN(K2:K41)</f>
        <v>0</v>
      </c>
      <c r="L46" s="9">
        <f>MIN(L2:L41)</f>
        <v>0</v>
      </c>
      <c r="M46" s="9">
        <f>MIN(M2:M41)</f>
        <v>0</v>
      </c>
      <c r="N46" s="9">
        <f>MIN(N2:N41)</f>
        <v>0</v>
      </c>
      <c r="O46" s="9">
        <f>MIN(O2:O41)</f>
        <v>0</v>
      </c>
      <c r="P46" s="9">
        <f>MIN(P2:P41)</f>
        <v>0</v>
      </c>
      <c r="Q46" s="9">
        <f>MIN(Q2:Q41)</f>
        <v>0</v>
      </c>
      <c r="R46" s="9">
        <f>MIN(R2:R41)</f>
        <v>0</v>
      </c>
    </row>
    <row r="47" spans="1:256" x14ac:dyDescent="0.4">
      <c r="A47" t="s">
        <v>752</v>
      </c>
      <c r="B47" s="9">
        <f>B43+ B44</f>
        <v>25.934690943938676</v>
      </c>
      <c r="C47" s="9">
        <f>C43+ C44</f>
        <v>22.970234113712372</v>
      </c>
      <c r="D47" s="9">
        <f>D43+ D44</f>
        <v>22.970234113712372</v>
      </c>
      <c r="E47" s="9">
        <f>E43+ E44</f>
        <v>22.970234113712372</v>
      </c>
      <c r="F47" s="9">
        <f>F43+ F44</f>
        <v>22.970234113712372</v>
      </c>
      <c r="G47" s="9">
        <f>G43+ G44</f>
        <v>22.970234113712372</v>
      </c>
      <c r="H47" s="9">
        <f>H43+ H44</f>
        <v>22.970234113712372</v>
      </c>
      <c r="I47" s="9">
        <f>I43+ I44</f>
        <v>22.970234113712372</v>
      </c>
      <c r="J47" s="9">
        <f>J43+ J44</f>
        <v>21.471030640668523</v>
      </c>
      <c r="K47" s="9">
        <f>K43+ K44</f>
        <v>10.144673539518902</v>
      </c>
      <c r="L47" s="9">
        <f>L43+ L44</f>
        <v>7.7477096966091619</v>
      </c>
      <c r="M47" s="9">
        <f>M43+ M44</f>
        <v>7.0687632508833929</v>
      </c>
      <c r="N47" s="9">
        <f>N43+ N44</f>
        <v>5.5993476234855555</v>
      </c>
      <c r="O47" s="9">
        <f>O43+ O44</f>
        <v>4.8086486486486493</v>
      </c>
      <c r="P47" s="9">
        <f>P43+ P44</f>
        <v>4.6570850202429162</v>
      </c>
      <c r="Q47" s="9">
        <f>Q43+ Q44</f>
        <v>0</v>
      </c>
      <c r="R47" s="9">
        <f>R43+ R44</f>
        <v>0</v>
      </c>
    </row>
    <row r="48" spans="1:256" x14ac:dyDescent="0.4">
      <c r="B48" s="9"/>
      <c r="C48" s="9"/>
      <c r="D48" s="9"/>
      <c r="E48" s="9"/>
      <c r="F48" s="9"/>
      <c r="G48" s="9"/>
      <c r="H48" s="9"/>
      <c r="I48" s="9"/>
      <c r="J48" s="9"/>
      <c r="K48" s="9"/>
      <c r="L48" s="9"/>
      <c r="M48" s="9"/>
      <c r="N48" s="9"/>
      <c r="O48" s="9"/>
      <c r="P48" s="9"/>
      <c r="Q48" s="9"/>
      <c r="R48" s="9"/>
    </row>
  </sheetData>
  <sortState columnSort="1" ref="B1:R47">
    <sortCondition descending="1" ref="B47"/>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27</vt:i4>
      </vt:variant>
      <vt:variant>
        <vt:lpstr>Charts</vt:lpstr>
      </vt:variant>
      <vt:variant>
        <vt:i4>1</vt:i4>
      </vt:variant>
      <vt:variant>
        <vt:lpstr>Named Ranges</vt:lpstr>
      </vt:variant>
      <vt:variant>
        <vt:i4>25</vt:i4>
      </vt:variant>
    </vt:vector>
  </HeadingPairs>
  <TitlesOfParts>
    <vt:vector size="53" baseType="lpstr">
      <vt:lpstr>SYS_SUMM</vt:lpstr>
      <vt:lpstr>AAA</vt:lpstr>
      <vt:lpstr>StrayLines</vt:lpstr>
      <vt:lpstr>BBBP</vt:lpstr>
      <vt:lpstr>DISK_SUMM</vt:lpstr>
      <vt:lpstr>CPUUTIL_ALL</vt:lpstr>
      <vt:lpstr>CPU_ALL</vt:lpstr>
      <vt:lpstr>CPU_SUMM</vt:lpstr>
      <vt:lpstr>DISKBSIZE</vt:lpstr>
      <vt:lpstr>DISKBUSY</vt:lpstr>
      <vt:lpstr>DISKREAD</vt:lpstr>
      <vt:lpstr>DISKWRITE</vt:lpstr>
      <vt:lpstr>DISKXFER</vt:lpstr>
      <vt:lpstr>JFSFILE</vt:lpstr>
      <vt:lpstr>MEM</vt:lpstr>
      <vt:lpstr>NET</vt:lpstr>
      <vt:lpstr>NETPACKET</vt:lpstr>
      <vt:lpstr>PROC</vt:lpstr>
      <vt:lpstr>Sheet33</vt:lpstr>
      <vt:lpstr>TOP</vt:lpstr>
      <vt:lpstr>UARG</vt:lpstr>
      <vt:lpstr>VM</vt:lpstr>
      <vt:lpstr>ZZZZ</vt:lpstr>
      <vt:lpstr>CPU001</vt:lpstr>
      <vt:lpstr>CPU002</vt:lpstr>
      <vt:lpstr>CPU003</vt:lpstr>
      <vt:lpstr>CPU004</vt:lpstr>
      <vt:lpstr>PIVOTCHART</vt:lpstr>
      <vt:lpstr>boottime</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steal</vt:lpstr>
      <vt:lpstr>user</vt:lpstr>
      <vt:lpstr>version</vt:lpstr>
      <vt:lpstr>x86_22</vt:lpstr>
      <vt:lpstr>x86_23</vt:lpstr>
      <vt:lpstr>x86_24</vt:lpstr>
      <vt:lpstr>x86_25</vt:lpstr>
      <vt:lpstr>x86_26</vt:lpstr>
      <vt:lpstr>x86_27</vt:lpstr>
      <vt:lpstr>x86_28</vt:lpstr>
      <vt:lpstr>x86_29</vt:lpstr>
    </vt:vector>
  </TitlesOfParts>
  <Company>Seagate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Upendra Patwardhan</dc:creator>
  <cp:lastModifiedBy>Upendra Patwardhan</cp:lastModifiedBy>
  <dcterms:created xsi:type="dcterms:W3CDTF">2020-07-13T05:18:15Z</dcterms:created>
  <dcterms:modified xsi:type="dcterms:W3CDTF">2020-07-13T05:18:32Z</dcterms:modified>
</cp:coreProperties>
</file>