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4.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6.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pivotTables/pivotTable1.xml" ContentType="application/vnd.openxmlformats-officedocument.spreadsheetml.pivotTable+xml"/>
  <Override PartName="/xl/drawings/drawing17.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8.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drawings/drawing19.xml" ContentType="application/vnd.openxmlformats-officedocument.drawing+xml"/>
  <Override PartName="/xl/charts/chart36.xml" ContentType="application/vnd.openxmlformats-officedocument.drawingml.chart+xml"/>
  <Override PartName="/xl/drawings/drawing20.xml" ContentType="application/vnd.openxmlformats-officedocument.drawing+xml"/>
  <Override PartName="/xl/charts/chart37.xml" ContentType="application/vnd.openxmlformats-officedocument.drawingml.chart+xml"/>
  <Override PartName="/xl/drawings/drawing21.xml" ContentType="application/vnd.openxmlformats-officedocument.drawing+xml"/>
  <Override PartName="/xl/charts/chart38.xml" ContentType="application/vnd.openxmlformats-officedocument.drawingml.chart+xml"/>
  <Override PartName="/xl/drawings/drawing22.xml" ContentType="application/vnd.openxmlformats-officedocument.drawing+xml"/>
  <Override PartName="/xl/charts/chart3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11131\Desktop\KafkaConfigs\"/>
    </mc:Choice>
  </mc:AlternateContent>
  <bookViews>
    <workbookView xWindow="0" yWindow="0" windowWidth="21943" windowHeight="8091"/>
  </bookViews>
  <sheets>
    <sheet name="SYS_SUMM" sheetId="31" r:id="rId1"/>
    <sheet name="AAA" sheetId="3" r:id="rId2"/>
    <sheet name="StrayLines" sheetId="13" r:id="rId3"/>
    <sheet name="PIVOTCHART" sheetId="34" r:id="rId4"/>
    <sheet name="BBBP" sheetId="4" r:id="rId5"/>
    <sheet name="DISK_SUMM" sheetId="21" r:id="rId6"/>
    <sheet name="CPUUTIL_ALL" sheetId="14" r:id="rId7"/>
    <sheet name="CPU_ALL" sheetId="15" r:id="rId8"/>
    <sheet name="CPU_SUMM" sheetId="32" r:id="rId9"/>
    <sheet name="DISKBSIZE" sheetId="16" r:id="rId10"/>
    <sheet name="DISKBUSY" sheetId="17" r:id="rId11"/>
    <sheet name="DISKREAD" sheetId="18" r:id="rId12"/>
    <sheet name="DISKWRITE" sheetId="19" r:id="rId13"/>
    <sheet name="DISKXFER" sheetId="20" r:id="rId14"/>
    <sheet name="JFSFILE" sheetId="22" r:id="rId15"/>
    <sheet name="MEM" sheetId="23" r:id="rId16"/>
    <sheet name="NET" sheetId="24" r:id="rId17"/>
    <sheet name="NETPACKET" sheetId="25" r:id="rId18"/>
    <sheet name="PROC" sheetId="26" r:id="rId19"/>
    <sheet name="Sheet33" sheetId="33" r:id="rId20"/>
    <sheet name="TOP" sheetId="27" r:id="rId21"/>
    <sheet name="UARG" sheetId="28" r:id="rId22"/>
    <sheet name="VM" sheetId="29" r:id="rId23"/>
    <sheet name="ZZZZ" sheetId="30" r:id="rId24"/>
    <sheet name="CPU001" sheetId="5" r:id="rId25"/>
    <sheet name="CPU002" sheetId="6" r:id="rId26"/>
    <sheet name="CPU003" sheetId="7" r:id="rId27"/>
    <sheet name="CPU004" sheetId="8" r:id="rId28"/>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steal">AAA!$B$15</definedName>
    <definedName name="user">AAA!$B$17</definedName>
    <definedName name="version">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 name="x86_29">AAA!$B$26</definedName>
  </definedNames>
  <calcPr calcId="162913"/>
  <pivotCaches>
    <pivotCache cacheId="7" r:id="rId2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1" i="27" l="1"/>
  <c r="K321" i="27" s="1"/>
  <c r="L321" i="27" s="1"/>
  <c r="C321" i="27"/>
  <c r="K320" i="27"/>
  <c r="L320" i="27" s="1"/>
  <c r="J320" i="27"/>
  <c r="C320" i="27"/>
  <c r="G321" i="27"/>
  <c r="H321" i="27" s="1"/>
  <c r="D321" i="27"/>
  <c r="J319" i="27"/>
  <c r="K319" i="27" s="1"/>
  <c r="L319" i="27" s="1"/>
  <c r="C319" i="27"/>
  <c r="D320" i="27"/>
  <c r="J318" i="27"/>
  <c r="C318" i="27"/>
  <c r="G319" i="27"/>
  <c r="H319" i="27" s="1"/>
  <c r="D319" i="27"/>
  <c r="G318" i="27"/>
  <c r="H318" i="27" s="1"/>
  <c r="J317" i="27"/>
  <c r="C317" i="27"/>
  <c r="I318" i="27"/>
  <c r="D318" i="27"/>
  <c r="E318" i="27" s="1"/>
  <c r="K316" i="27"/>
  <c r="J316" i="27"/>
  <c r="L316" i="27" s="1"/>
  <c r="C316" i="27"/>
  <c r="D316" i="27" s="1"/>
  <c r="D317" i="27"/>
  <c r="K315" i="27"/>
  <c r="J315" i="27"/>
  <c r="L315" i="27" s="1"/>
  <c r="C315" i="27"/>
  <c r="D315" i="27" s="1"/>
  <c r="K314" i="27"/>
  <c r="J314" i="27"/>
  <c r="L314" i="27" s="1"/>
  <c r="C314" i="27"/>
  <c r="D314" i="27" s="1"/>
  <c r="G315" i="27"/>
  <c r="H315" i="27" s="1"/>
  <c r="G314" i="27"/>
  <c r="H314" i="27" s="1"/>
  <c r="J313" i="27"/>
  <c r="C313" i="27"/>
  <c r="K312" i="27"/>
  <c r="J312" i="27"/>
  <c r="C312" i="27"/>
  <c r="D312" i="27" s="1"/>
  <c r="G313" i="27"/>
  <c r="H313" i="27" s="1"/>
  <c r="F63" i="25"/>
  <c r="G63" i="25"/>
  <c r="D63" i="25"/>
  <c r="D64" i="25" s="1"/>
  <c r="D67" i="25" s="1"/>
  <c r="B63" i="25"/>
  <c r="B64" i="25" s="1"/>
  <c r="B67" i="25" s="1"/>
  <c r="H63" i="25"/>
  <c r="I63" i="25"/>
  <c r="E63" i="25"/>
  <c r="E64" i="25" s="1"/>
  <c r="E67" i="25" s="1"/>
  <c r="F64" i="25"/>
  <c r="F67" i="25" s="1"/>
  <c r="G64" i="25"/>
  <c r="G67" i="25" s="1"/>
  <c r="H64" i="25"/>
  <c r="H67" i="25" s="1"/>
  <c r="I64" i="25"/>
  <c r="I67" i="25" s="1"/>
  <c r="F65" i="25"/>
  <c r="G65" i="25"/>
  <c r="D65" i="25"/>
  <c r="B65" i="25"/>
  <c r="H65" i="25"/>
  <c r="I65" i="25"/>
  <c r="E65" i="25"/>
  <c r="F66" i="25"/>
  <c r="G66" i="25"/>
  <c r="D66" i="25"/>
  <c r="B66" i="25"/>
  <c r="H66" i="25"/>
  <c r="I66" i="25"/>
  <c r="E66" i="25"/>
  <c r="C66" i="25"/>
  <c r="C65" i="25"/>
  <c r="C64" i="25"/>
  <c r="C63" i="25"/>
  <c r="C67" i="25" s="1"/>
  <c r="C63" i="24"/>
  <c r="D63" i="24"/>
  <c r="D64" i="24" s="1"/>
  <c r="D67" i="24" s="1"/>
  <c r="E63" i="24"/>
  <c r="F63" i="24"/>
  <c r="G63" i="24"/>
  <c r="H63" i="24"/>
  <c r="H64" i="24" s="1"/>
  <c r="H67" i="24" s="1"/>
  <c r="I63" i="24"/>
  <c r="C64" i="24"/>
  <c r="C67" i="24" s="1"/>
  <c r="E64" i="24"/>
  <c r="F64" i="24"/>
  <c r="G64" i="24"/>
  <c r="G67" i="24" s="1"/>
  <c r="I64" i="24"/>
  <c r="I67" i="24" s="1"/>
  <c r="C65" i="24"/>
  <c r="D65" i="24"/>
  <c r="E65" i="24"/>
  <c r="F65" i="24"/>
  <c r="G65" i="24"/>
  <c r="H65" i="24"/>
  <c r="I65" i="24"/>
  <c r="C66" i="24"/>
  <c r="D66" i="24"/>
  <c r="E66" i="24"/>
  <c r="F66" i="24"/>
  <c r="G66" i="24"/>
  <c r="H66" i="24"/>
  <c r="I66" i="24"/>
  <c r="E67" i="24"/>
  <c r="F67" i="24"/>
  <c r="B67" i="24"/>
  <c r="B66" i="24"/>
  <c r="B65" i="24"/>
  <c r="B64" i="24"/>
  <c r="B63" i="24"/>
  <c r="J63" i="22"/>
  <c r="K63" i="22"/>
  <c r="E63" i="22"/>
  <c r="G63" i="22"/>
  <c r="G64" i="22" s="1"/>
  <c r="G67" i="22" s="1"/>
  <c r="I63" i="22"/>
  <c r="C63" i="22"/>
  <c r="H63" i="22"/>
  <c r="F63" i="22"/>
  <c r="F64" i="22" s="1"/>
  <c r="F67" i="22" s="1"/>
  <c r="L63" i="22"/>
  <c r="B63" i="22"/>
  <c r="J64" i="22"/>
  <c r="K64" i="22"/>
  <c r="K67" i="22" s="1"/>
  <c r="E64" i="22"/>
  <c r="I64" i="22"/>
  <c r="C64" i="22"/>
  <c r="C67" i="22" s="1"/>
  <c r="H64" i="22"/>
  <c r="H67" i="22" s="1"/>
  <c r="L64" i="22"/>
  <c r="B64" i="22"/>
  <c r="B67" i="22" s="1"/>
  <c r="J65" i="22"/>
  <c r="K65" i="22"/>
  <c r="E65" i="22"/>
  <c r="G65" i="22"/>
  <c r="I65" i="22"/>
  <c r="C65" i="22"/>
  <c r="H65" i="22"/>
  <c r="F65" i="22"/>
  <c r="L65" i="22"/>
  <c r="B65" i="22"/>
  <c r="J66" i="22"/>
  <c r="K66" i="22"/>
  <c r="E66" i="22"/>
  <c r="G66" i="22"/>
  <c r="I66" i="22"/>
  <c r="C66" i="22"/>
  <c r="H66" i="22"/>
  <c r="F66" i="22"/>
  <c r="L66" i="22"/>
  <c r="B66" i="22"/>
  <c r="J67" i="22"/>
  <c r="E67" i="22"/>
  <c r="I67" i="22"/>
  <c r="L67" i="22"/>
  <c r="D66" i="22"/>
  <c r="D65" i="22"/>
  <c r="D63" i="22"/>
  <c r="D64" i="22" s="1"/>
  <c r="C63" i="21"/>
  <c r="D63" i="21"/>
  <c r="D64" i="21" s="1"/>
  <c r="D67" i="21" s="1"/>
  <c r="C64" i="21"/>
  <c r="C67" i="21" s="1"/>
  <c r="C65" i="21"/>
  <c r="D65" i="21"/>
  <c r="C66" i="21"/>
  <c r="D66" i="21"/>
  <c r="B67" i="21"/>
  <c r="B66" i="21"/>
  <c r="B65" i="21"/>
  <c r="B64" i="21"/>
  <c r="B63" i="21"/>
  <c r="E63" i="20"/>
  <c r="B63" i="20"/>
  <c r="Q63" i="20"/>
  <c r="C63" i="20"/>
  <c r="H63" i="20"/>
  <c r="I63" i="20"/>
  <c r="J63" i="20"/>
  <c r="K63" i="20"/>
  <c r="L63" i="20"/>
  <c r="M63" i="20"/>
  <c r="N63" i="20"/>
  <c r="R63" i="20"/>
  <c r="D63" i="20"/>
  <c r="F63" i="20"/>
  <c r="O63" i="20"/>
  <c r="P63" i="20"/>
  <c r="E64" i="20"/>
  <c r="B64" i="20"/>
  <c r="Q64" i="20"/>
  <c r="C64" i="20"/>
  <c r="H64" i="20"/>
  <c r="I64" i="20"/>
  <c r="J64" i="20"/>
  <c r="K64" i="20"/>
  <c r="L64" i="20"/>
  <c r="M64" i="20"/>
  <c r="N64" i="20"/>
  <c r="R64" i="20"/>
  <c r="D64" i="20"/>
  <c r="F64" i="20"/>
  <c r="O64" i="20"/>
  <c r="O67" i="20" s="1"/>
  <c r="P64" i="20"/>
  <c r="E65" i="20"/>
  <c r="B65" i="20"/>
  <c r="Q65" i="20"/>
  <c r="C65" i="20"/>
  <c r="H65" i="20"/>
  <c r="I65" i="20"/>
  <c r="J65" i="20"/>
  <c r="K65" i="20"/>
  <c r="L65" i="20"/>
  <c r="M65" i="20"/>
  <c r="N65" i="20"/>
  <c r="R65" i="20"/>
  <c r="D65" i="20"/>
  <c r="F65" i="20"/>
  <c r="O65" i="20"/>
  <c r="P65" i="20"/>
  <c r="E66" i="20"/>
  <c r="B66" i="20"/>
  <c r="Q66" i="20"/>
  <c r="C66" i="20"/>
  <c r="H66" i="20"/>
  <c r="I66" i="20"/>
  <c r="J66" i="20"/>
  <c r="K66" i="20"/>
  <c r="L66" i="20"/>
  <c r="M66" i="20"/>
  <c r="N66" i="20"/>
  <c r="R66" i="20"/>
  <c r="D66" i="20"/>
  <c r="F66" i="20"/>
  <c r="O66" i="20"/>
  <c r="P66" i="20"/>
  <c r="E67" i="20"/>
  <c r="B67" i="20"/>
  <c r="Q67" i="20"/>
  <c r="C67" i="20"/>
  <c r="H67" i="20"/>
  <c r="I67" i="20"/>
  <c r="J67" i="20"/>
  <c r="K67" i="20"/>
  <c r="L67" i="20"/>
  <c r="M67" i="20"/>
  <c r="N67" i="20"/>
  <c r="R67" i="20"/>
  <c r="D67" i="20"/>
  <c r="F67" i="20"/>
  <c r="P67" i="20"/>
  <c r="G66" i="20"/>
  <c r="G65" i="20"/>
  <c r="G63" i="20"/>
  <c r="G64" i="20" s="1"/>
  <c r="J63" i="19"/>
  <c r="B63" i="19"/>
  <c r="K63" i="19"/>
  <c r="C63" i="19"/>
  <c r="L63" i="19"/>
  <c r="M63" i="19"/>
  <c r="N63" i="19"/>
  <c r="O63" i="19"/>
  <c r="P63" i="19"/>
  <c r="Q63" i="19"/>
  <c r="F63" i="19"/>
  <c r="R63" i="19"/>
  <c r="D63" i="19"/>
  <c r="E63" i="19"/>
  <c r="G63" i="19"/>
  <c r="H63" i="19"/>
  <c r="J64" i="19"/>
  <c r="B64" i="19"/>
  <c r="K64" i="19"/>
  <c r="C64" i="19"/>
  <c r="L64" i="19"/>
  <c r="M64" i="19"/>
  <c r="N64" i="19"/>
  <c r="O64" i="19"/>
  <c r="P64" i="19"/>
  <c r="Q64" i="19"/>
  <c r="F64" i="19"/>
  <c r="R64" i="19"/>
  <c r="D64" i="19"/>
  <c r="E64" i="19"/>
  <c r="G64" i="19"/>
  <c r="H64" i="19"/>
  <c r="J65" i="19"/>
  <c r="B65" i="19"/>
  <c r="K65" i="19"/>
  <c r="C65" i="19"/>
  <c r="L65" i="19"/>
  <c r="M65" i="19"/>
  <c r="N65" i="19"/>
  <c r="O65" i="19"/>
  <c r="P65" i="19"/>
  <c r="Q65" i="19"/>
  <c r="F65" i="19"/>
  <c r="R65" i="19"/>
  <c r="D65" i="19"/>
  <c r="E65" i="19"/>
  <c r="G65" i="19"/>
  <c r="H65" i="19"/>
  <c r="J66" i="19"/>
  <c r="B66" i="19"/>
  <c r="K66" i="19"/>
  <c r="C66" i="19"/>
  <c r="L66" i="19"/>
  <c r="M66" i="19"/>
  <c r="N66" i="19"/>
  <c r="O66" i="19"/>
  <c r="P66" i="19"/>
  <c r="Q66" i="19"/>
  <c r="F66" i="19"/>
  <c r="R66" i="19"/>
  <c r="D66" i="19"/>
  <c r="E66" i="19"/>
  <c r="G66" i="19"/>
  <c r="H66" i="19"/>
  <c r="J67" i="19"/>
  <c r="B67" i="19"/>
  <c r="K67" i="19"/>
  <c r="C67" i="19"/>
  <c r="L67" i="19"/>
  <c r="M67" i="19"/>
  <c r="N67" i="19"/>
  <c r="O67" i="19"/>
  <c r="P67" i="19"/>
  <c r="Q67" i="19"/>
  <c r="F67" i="19"/>
  <c r="R67" i="19"/>
  <c r="D67" i="19"/>
  <c r="E67" i="19"/>
  <c r="G67" i="19"/>
  <c r="H67" i="19"/>
  <c r="I66" i="19"/>
  <c r="I65" i="19"/>
  <c r="I64" i="19"/>
  <c r="I63" i="19"/>
  <c r="I67" i="19" s="1"/>
  <c r="B63" i="18"/>
  <c r="J63" i="18"/>
  <c r="K63" i="18"/>
  <c r="L63" i="18"/>
  <c r="D63" i="18"/>
  <c r="E63" i="18"/>
  <c r="F63" i="18"/>
  <c r="G63" i="18"/>
  <c r="H63" i="18"/>
  <c r="I63" i="18"/>
  <c r="M63" i="18"/>
  <c r="N63" i="18"/>
  <c r="O63" i="18"/>
  <c r="P63" i="18"/>
  <c r="Q63" i="18"/>
  <c r="R63" i="18"/>
  <c r="B64" i="18"/>
  <c r="J64" i="18"/>
  <c r="K64" i="18"/>
  <c r="L64" i="18"/>
  <c r="D64" i="18"/>
  <c r="E64" i="18"/>
  <c r="F64" i="18"/>
  <c r="G64" i="18"/>
  <c r="H64" i="18"/>
  <c r="I64" i="18"/>
  <c r="M64" i="18"/>
  <c r="N64" i="18"/>
  <c r="O64" i="18"/>
  <c r="P64" i="18"/>
  <c r="Q64" i="18"/>
  <c r="R64" i="18"/>
  <c r="B65" i="18"/>
  <c r="J65" i="18"/>
  <c r="K65" i="18"/>
  <c r="L65" i="18"/>
  <c r="D65" i="18"/>
  <c r="E65" i="18"/>
  <c r="F65" i="18"/>
  <c r="G65" i="18"/>
  <c r="H65" i="18"/>
  <c r="I65" i="18"/>
  <c r="M65" i="18"/>
  <c r="N65" i="18"/>
  <c r="O65" i="18"/>
  <c r="P65" i="18"/>
  <c r="Q65" i="18"/>
  <c r="R65" i="18"/>
  <c r="B66" i="18"/>
  <c r="J66" i="18"/>
  <c r="K66" i="18"/>
  <c r="L66" i="18"/>
  <c r="D66" i="18"/>
  <c r="E66" i="18"/>
  <c r="F66" i="18"/>
  <c r="G66" i="18"/>
  <c r="H66" i="18"/>
  <c r="I66" i="18"/>
  <c r="M66" i="18"/>
  <c r="N66" i="18"/>
  <c r="O66" i="18"/>
  <c r="P66" i="18"/>
  <c r="Q66" i="18"/>
  <c r="R66" i="18"/>
  <c r="B67" i="18"/>
  <c r="J67" i="18"/>
  <c r="K67" i="18"/>
  <c r="L67" i="18"/>
  <c r="D67" i="18"/>
  <c r="E67" i="18"/>
  <c r="F67" i="18"/>
  <c r="G67" i="18"/>
  <c r="H67" i="18"/>
  <c r="I67" i="18"/>
  <c r="M67" i="18"/>
  <c r="N67" i="18"/>
  <c r="O67" i="18"/>
  <c r="P67" i="18"/>
  <c r="Q67" i="18"/>
  <c r="R67" i="18"/>
  <c r="C66" i="18"/>
  <c r="C65" i="18"/>
  <c r="C63" i="18"/>
  <c r="E63" i="17"/>
  <c r="B63" i="17"/>
  <c r="H63" i="17"/>
  <c r="C63" i="17"/>
  <c r="I63" i="17"/>
  <c r="J63" i="17"/>
  <c r="K63" i="17"/>
  <c r="L63" i="17"/>
  <c r="M63" i="17"/>
  <c r="N63" i="17"/>
  <c r="F63" i="17"/>
  <c r="O63" i="17"/>
  <c r="D63" i="17"/>
  <c r="P63" i="17"/>
  <c r="Q63" i="17"/>
  <c r="R63" i="17"/>
  <c r="E64" i="17"/>
  <c r="B64" i="17"/>
  <c r="H64" i="17"/>
  <c r="C64" i="17"/>
  <c r="I64" i="17"/>
  <c r="J64" i="17"/>
  <c r="K64" i="17"/>
  <c r="L64" i="17"/>
  <c r="M64" i="17"/>
  <c r="N64" i="17"/>
  <c r="F64" i="17"/>
  <c r="O64" i="17"/>
  <c r="D64" i="17"/>
  <c r="P64" i="17"/>
  <c r="Q64" i="17"/>
  <c r="R64" i="17"/>
  <c r="E65" i="17"/>
  <c r="B65" i="17"/>
  <c r="H65" i="17"/>
  <c r="C65" i="17"/>
  <c r="I65" i="17"/>
  <c r="J65" i="17"/>
  <c r="K65" i="17"/>
  <c r="L65" i="17"/>
  <c r="M65" i="17"/>
  <c r="N65" i="17"/>
  <c r="F65" i="17"/>
  <c r="O65" i="17"/>
  <c r="D65" i="17"/>
  <c r="P65" i="17"/>
  <c r="Q65" i="17"/>
  <c r="R65" i="17"/>
  <c r="E66" i="17"/>
  <c r="B66" i="17"/>
  <c r="H66" i="17"/>
  <c r="C66" i="17"/>
  <c r="I66" i="17"/>
  <c r="J66" i="17"/>
  <c r="K66" i="17"/>
  <c r="L66" i="17"/>
  <c r="M66" i="17"/>
  <c r="N66" i="17"/>
  <c r="F66" i="17"/>
  <c r="O66" i="17"/>
  <c r="D66" i="17"/>
  <c r="P66" i="17"/>
  <c r="Q66" i="17"/>
  <c r="R66" i="17"/>
  <c r="E67" i="17"/>
  <c r="B67" i="17"/>
  <c r="H67" i="17"/>
  <c r="C67" i="17"/>
  <c r="I67" i="17"/>
  <c r="J67" i="17"/>
  <c r="K67" i="17"/>
  <c r="L67" i="17"/>
  <c r="M67" i="17"/>
  <c r="N67" i="17"/>
  <c r="F67" i="17"/>
  <c r="O67" i="17"/>
  <c r="D67" i="17"/>
  <c r="P67" i="17"/>
  <c r="Q67" i="17"/>
  <c r="R67" i="17"/>
  <c r="G66" i="17"/>
  <c r="G65" i="17"/>
  <c r="G63" i="17"/>
  <c r="L63" i="16"/>
  <c r="D63" i="16"/>
  <c r="Q63" i="16"/>
  <c r="C63" i="16"/>
  <c r="F63" i="16"/>
  <c r="G63" i="16"/>
  <c r="H63" i="16"/>
  <c r="I63" i="16"/>
  <c r="J63" i="16"/>
  <c r="K63" i="16"/>
  <c r="M63" i="16"/>
  <c r="R63" i="16"/>
  <c r="B63" i="16"/>
  <c r="O63" i="16"/>
  <c r="P63" i="16"/>
  <c r="N63" i="16"/>
  <c r="L64" i="16"/>
  <c r="D64" i="16"/>
  <c r="Q64" i="16"/>
  <c r="C64" i="16"/>
  <c r="F64" i="16"/>
  <c r="G64" i="16"/>
  <c r="H64" i="16"/>
  <c r="I64" i="16"/>
  <c r="J64" i="16"/>
  <c r="K64" i="16"/>
  <c r="M64" i="16"/>
  <c r="R64" i="16"/>
  <c r="B64" i="16"/>
  <c r="O64" i="16"/>
  <c r="P64" i="16"/>
  <c r="N64" i="16"/>
  <c r="N67" i="16" s="1"/>
  <c r="L65" i="16"/>
  <c r="D65" i="16"/>
  <c r="Q65" i="16"/>
  <c r="C65" i="16"/>
  <c r="F65" i="16"/>
  <c r="G65" i="16"/>
  <c r="H65" i="16"/>
  <c r="I65" i="16"/>
  <c r="J65" i="16"/>
  <c r="K65" i="16"/>
  <c r="M65" i="16"/>
  <c r="R65" i="16"/>
  <c r="B65" i="16"/>
  <c r="O65" i="16"/>
  <c r="P65" i="16"/>
  <c r="N65" i="16"/>
  <c r="L66" i="16"/>
  <c r="D66" i="16"/>
  <c r="Q66" i="16"/>
  <c r="C66" i="16"/>
  <c r="F66" i="16"/>
  <c r="G66" i="16"/>
  <c r="H66" i="16"/>
  <c r="I66" i="16"/>
  <c r="J66" i="16"/>
  <c r="K66" i="16"/>
  <c r="M66" i="16"/>
  <c r="R66" i="16"/>
  <c r="B66" i="16"/>
  <c r="O66" i="16"/>
  <c r="P66" i="16"/>
  <c r="N66" i="16"/>
  <c r="L67" i="16"/>
  <c r="D67" i="16"/>
  <c r="Q67" i="16"/>
  <c r="C67" i="16"/>
  <c r="F67" i="16"/>
  <c r="G67" i="16"/>
  <c r="H67" i="16"/>
  <c r="I67" i="16"/>
  <c r="J67" i="16"/>
  <c r="K67" i="16"/>
  <c r="M67" i="16"/>
  <c r="R67" i="16"/>
  <c r="B67" i="16"/>
  <c r="O67" i="16"/>
  <c r="P67" i="16"/>
  <c r="E66" i="16"/>
  <c r="E65" i="16"/>
  <c r="E63" i="16"/>
  <c r="E64" i="16" s="1"/>
  <c r="C63" i="14"/>
  <c r="D63" i="14"/>
  <c r="E63" i="14"/>
  <c r="F63" i="14"/>
  <c r="F64" i="14" s="1"/>
  <c r="F67" i="14" s="1"/>
  <c r="G63" i="14"/>
  <c r="H63" i="14"/>
  <c r="I63" i="14"/>
  <c r="J63" i="14"/>
  <c r="J64" i="14" s="1"/>
  <c r="J67" i="14" s="1"/>
  <c r="K63" i="14"/>
  <c r="C64" i="14"/>
  <c r="D64" i="14"/>
  <c r="E64" i="14"/>
  <c r="G64" i="14"/>
  <c r="H64" i="14"/>
  <c r="H67" i="14" s="1"/>
  <c r="I64" i="14"/>
  <c r="I67" i="14" s="1"/>
  <c r="K64" i="14"/>
  <c r="C65" i="14"/>
  <c r="D65" i="14"/>
  <c r="E65" i="14"/>
  <c r="F65" i="14"/>
  <c r="G65" i="14"/>
  <c r="H65" i="14"/>
  <c r="I65" i="14"/>
  <c r="J65" i="14"/>
  <c r="K65" i="14"/>
  <c r="C66" i="14"/>
  <c r="D66" i="14"/>
  <c r="E66" i="14"/>
  <c r="F66" i="14"/>
  <c r="G66" i="14"/>
  <c r="H66" i="14"/>
  <c r="I66" i="14"/>
  <c r="J66" i="14"/>
  <c r="K66" i="14"/>
  <c r="C67" i="14"/>
  <c r="D67" i="14"/>
  <c r="E67" i="14"/>
  <c r="G67" i="14"/>
  <c r="K67" i="14"/>
  <c r="B67" i="14"/>
  <c r="B66" i="14"/>
  <c r="B65" i="14"/>
  <c r="B64" i="14"/>
  <c r="B63" i="14"/>
  <c r="L318" i="27" l="1"/>
  <c r="K318" i="27"/>
  <c r="L312" i="27"/>
  <c r="E312" i="27"/>
  <c r="E316" i="27"/>
  <c r="E314" i="27"/>
  <c r="E317" i="27"/>
  <c r="E321" i="27"/>
  <c r="E315" i="27"/>
  <c r="E319" i="27"/>
  <c r="E320" i="27"/>
  <c r="D313" i="27"/>
  <c r="E313" i="27" s="1"/>
  <c r="I313" i="27"/>
  <c r="I315" i="27"/>
  <c r="G317" i="27"/>
  <c r="H317" i="27" s="1"/>
  <c r="K317" i="27"/>
  <c r="L317" i="27" s="1"/>
  <c r="I319" i="27"/>
  <c r="I321" i="27"/>
  <c r="G312" i="27"/>
  <c r="H312" i="27" s="1"/>
  <c r="I314" i="27"/>
  <c r="G316" i="27"/>
  <c r="H316" i="27" s="1"/>
  <c r="G320" i="27"/>
  <c r="H320" i="27" s="1"/>
  <c r="K313" i="27"/>
  <c r="L313" i="27" s="1"/>
  <c r="D67" i="22"/>
  <c r="G67" i="20"/>
  <c r="C64" i="18"/>
  <c r="C67" i="18" s="1"/>
  <c r="G67" i="17"/>
  <c r="G64" i="17"/>
  <c r="E67" i="16"/>
  <c r="I320" i="27" l="1"/>
  <c r="I317" i="27"/>
  <c r="I312" i="27"/>
  <c r="I316" i="27"/>
</calcChain>
</file>

<file path=xl/sharedStrings.xml><?xml version="1.0" encoding="utf-8"?>
<sst xmlns="http://schemas.openxmlformats.org/spreadsheetml/2006/main" count="2067" uniqueCount="790">
  <si>
    <t>progname</t>
  </si>
  <si>
    <t>nmon</t>
  </si>
  <si>
    <t>OS</t>
  </si>
  <si>
    <t>Linux</t>
  </si>
  <si>
    <t>3.10.0-1062.el7.x86_64</t>
  </si>
  <si>
    <t>#1 SMP Thu Jul 18 20:25:13 UTC 2019</t>
  </si>
  <si>
    <t>x86_64</t>
  </si>
  <si>
    <t>boottime</t>
  </si>
  <si>
    <t>command</t>
  </si>
  <si>
    <t xml:space="preserve">nmon -f -c 60 -s 30 -T -U </t>
  </si>
  <si>
    <t>cpus</t>
  </si>
  <si>
    <t>date</t>
  </si>
  <si>
    <t>disks</t>
  </si>
  <si>
    <t>disks_per_line</t>
  </si>
  <si>
    <t>host</t>
  </si>
  <si>
    <t>ssc-vm-c-315</t>
  </si>
  <si>
    <t>interval</t>
  </si>
  <si>
    <t>max_disks</t>
  </si>
  <si>
    <t>set by -d option</t>
  </si>
  <si>
    <t>proc_stat_variables</t>
  </si>
  <si>
    <t>runname</t>
  </si>
  <si>
    <t>snapshots</t>
  </si>
  <si>
    <t>steal</t>
  </si>
  <si>
    <t>time</t>
  </si>
  <si>
    <t>user</t>
  </si>
  <si>
    <t>root</t>
  </si>
  <si>
    <t>version</t>
  </si>
  <si>
    <t>16g</t>
  </si>
  <si>
    <t>Cores</t>
  </si>
  <si>
    <t>MHz</t>
  </si>
  <si>
    <t>ModelName</t>
  </si>
  <si>
    <t>Intel Xeon Processor (Skylake)</t>
  </si>
  <si>
    <t>ProcessorChips</t>
  </si>
  <si>
    <t>VendorId</t>
  </si>
  <si>
    <t>GenuineIntel</t>
  </si>
  <si>
    <t>VirtualCPUs</t>
  </si>
  <si>
    <t>bogomips</t>
  </si>
  <si>
    <t>hyperthreads</t>
  </si>
  <si>
    <t>/etc/release</t>
  </si>
  <si>
    <t>NAME=QRed Hat Enterprise Linux ServerQ</t>
  </si>
  <si>
    <t>VERSION=Q7.7 (Maipo)Q</t>
  </si>
  <si>
    <t>ID=QrhelQ</t>
  </si>
  <si>
    <t>ID_LIKE=QfedoraQ</t>
  </si>
  <si>
    <t>VARIANT=QServerQ</t>
  </si>
  <si>
    <t>VARIANT_ID=QserverQ</t>
  </si>
  <si>
    <t>VERSION_ID=Q7.7Q</t>
  </si>
  <si>
    <t>PRETTY_NAME=QRed Hat Enterprise Linux Server 7.7 (Maipo)Q</t>
  </si>
  <si>
    <t>ANSI_COLOR=Q0;31Q</t>
  </si>
  <si>
    <t>CPE_NAME=Qcpe:/o:redhat:enterprise_linux:7.7:GA:serverQ</t>
  </si>
  <si>
    <t>HOME_URL=Qhttps://www.redhat.com/Q</t>
  </si>
  <si>
    <t>BUG_REPORT_URL=Qhttps://bugzilla.redhat.com/Q</t>
  </si>
  <si>
    <t>REDHAT_BUGZILLA_PRODUCT=QRed Hat Enterprise Linux 7Q</t>
  </si>
  <si>
    <t>REDHAT_BUGZILLA_PRODUCT_VERSION=7.7</t>
  </si>
  <si>
    <t>REDHAT_SUPPORT_PRODUCT=QRed Hat Enterprise LinuxQ</t>
  </si>
  <si>
    <t>REDHAT_SUPPORT_PRODUCT_VERSION=Q7.7Q</t>
  </si>
  <si>
    <t>Red Hat Enterprise Linux Server release 7.7 (Maipo)</t>
  </si>
  <si>
    <t>lsb_release</t>
  </si>
  <si>
    <t>fdisk-l</t>
  </si>
  <si>
    <t>Disk /dev/sdc: 53.7 GB, 53687091200 bytes, 104857600 sectors</t>
  </si>
  <si>
    <t>Units = sectors of 1 * 512 = 512 bytes</t>
  </si>
  <si>
    <t>Sector size (logical/physical): 512 bytes / 512 bytes</t>
  </si>
  <si>
    <t>I/O size (minimum/optimal): 512 bytes / 512 bytes</t>
  </si>
  <si>
    <t>Disk /dev/sdb: 53.7 GB, 53687091200 bytes, 104857600 sectors</t>
  </si>
  <si>
    <t>Disk label type: gpt</t>
  </si>
  <si>
    <t>Disk identifier: 05B1C2FE-DDB3-414A-8FE9-09600B3A3DBF</t>
  </si>
  <si>
    <t>#         Start          End    Size  Type            Name</t>
  </si>
  <si>
    <t>Disk /dev/sda: 53.7 GB, 53687091200 bytes, 104857600 sectors</t>
  </si>
  <si>
    <t>Disk label type: dos</t>
  </si>
  <si>
    <t>Disk identifier: 0x000e5719</t>
  </si>
  <si>
    <t xml:space="preserve">   Device Boot      Start         End      Blocks   Id  System</t>
  </si>
  <si>
    <t>ddev/sda1   *        2048     2099199     1048576   83  Linux</t>
  </si>
  <si>
    <t>ddev/sda2         2099200   104857599    51379200   8e  Linux LVM</t>
  </si>
  <si>
    <t>Disk /dev/sde: 53.7 GB, 53687091200 bytes, 104857600 sectors</t>
  </si>
  <si>
    <t>Disk /dev/sdf: 53.7 GB, 53687091200 bytes, 104857600 sectors</t>
  </si>
  <si>
    <t>Disk /dev/sdi: 53.7 GB, 53687091200 bytes, 104857600 sectors</t>
  </si>
  <si>
    <t>Disk /dev/sdg: 53.7 GB, 53687091200 bytes, 104857600 sectors</t>
  </si>
  <si>
    <t>Disk /dev/sdh: 53.7 GB, 53687091200 bytes, 104857600 sectors</t>
  </si>
  <si>
    <t>Disk /dev/sdd: 53.7 GB, 53687091200 bytes, 104857600 sectors</t>
  </si>
  <si>
    <t>Disk /dev/mapper/vg_sysvol-lv_root: 21.5 GB, 21474836480 bytes, 41943040 sectors</t>
  </si>
  <si>
    <t>Disk /dev/mapper/vg_sysvol-lv_swap: 1073 MB, 1073741824 bytes, 2097152 sectors</t>
  </si>
  <si>
    <t>Disk /dev/mapper/vg_sysvol-lv_var: 10.7 GB, 10737418240 bytes, 20971520 sectors</t>
  </si>
  <si>
    <t>Disk /dev/mapper/vg_sysvol-lv_log: 8589 MB, 8589934592 bytes, 16777216 sectors</t>
  </si>
  <si>
    <t>Disk /dev/mapper/vg_sysvol-lv_tmp: 1073 MB, 1073741824 bytes, 2097152 sectors</t>
  </si>
  <si>
    <t>Disk /dev/mapper/vg_sysvol-lv_audit: 268 MB, 268435456 bytes, 524288 sectors</t>
  </si>
  <si>
    <t>lsblk</t>
  </si>
  <si>
    <t>NAME                   MAJ:MIN RM  SIZE RO TYPE MOUNTPOINT</t>
  </si>
  <si>
    <t xml:space="preserve">sda                      8:0    0   50G  0 disk </t>
  </si>
  <si>
    <t>â”œâ”€sda1                   8:1    0    1G  0 part /boot</t>
  </si>
  <si>
    <t xml:space="preserve">â””â”€sda2                   8:2    0   49G  0 part </t>
  </si>
  <si>
    <t xml:space="preserve">  â”œâ”€vg_sysvol-lv_root  253:0    0   20G  0 lvm  /</t>
  </si>
  <si>
    <t xml:space="preserve">  â”œâ”€vg_sysvol-lv_swap  253:1    0    1G  0 lvm  [SWAP]</t>
  </si>
  <si>
    <t xml:space="preserve">  â”œâ”€vg_sysvol-lv_var   253:2    0   10G  0 lvm  /var</t>
  </si>
  <si>
    <t xml:space="preserve">  â”œâ”€vg_sysvol-lv_log   253:3    0    8G  0 lvm  /var/log</t>
  </si>
  <si>
    <t xml:space="preserve">  â”œâ”€vg_sysvol-lv_tmp   253:4    0    1G  0 lvm  /tmp</t>
  </si>
  <si>
    <t xml:space="preserve">  â””â”€vg_sysvol-lv_audit 253:5    0  256M  0 lvm  /var/log/audit</t>
  </si>
  <si>
    <t xml:space="preserve">sdb                      8:16   0   50G  0 disk </t>
  </si>
  <si>
    <t xml:space="preserve">sdc                      8:32   0   50G  0 disk </t>
  </si>
  <si>
    <t xml:space="preserve">sdd                      8:48   0   50G  0 disk </t>
  </si>
  <si>
    <t xml:space="preserve">sde                      8:64   0   50G  0 disk </t>
  </si>
  <si>
    <t xml:space="preserve">sdf                      8:80   0   50G  0 disk </t>
  </si>
  <si>
    <t xml:space="preserve">sdg                      8:96   0   50G  0 disk </t>
  </si>
  <si>
    <t xml:space="preserve">sdh                      8:112  0   50G  0 disk </t>
  </si>
  <si>
    <t xml:space="preserve">sdi                      8:128  0   50G  0 disk </t>
  </si>
  <si>
    <t xml:space="preserve">sr0                     11:0    1 1024M  0 rom  </t>
  </si>
  <si>
    <t>lscpu</t>
  </si>
  <si>
    <t>Architecture:          x86_64</t>
  </si>
  <si>
    <t>CPU op-mode(s):        32-bit, 64-bit</t>
  </si>
  <si>
    <t>Byte Order:            Little Endian</t>
  </si>
  <si>
    <t>CPU(s):                4</t>
  </si>
  <si>
    <t>On-line CPU(s) list:   0-3</t>
  </si>
  <si>
    <t>Thread(s) per core:    1</t>
  </si>
  <si>
    <t>Core(s) per socket:    1</t>
  </si>
  <si>
    <t>Socket(s):             4</t>
  </si>
  <si>
    <t>NUMA node(s):          1</t>
  </si>
  <si>
    <t>Vendor ID:             GenuineIntel</t>
  </si>
  <si>
    <t>CPU family:            6</t>
  </si>
  <si>
    <t>Model:                 85</t>
  </si>
  <si>
    <t>Model name:            Intel Xeon Processor (Skylake)</t>
  </si>
  <si>
    <t>Stepping:              4</t>
  </si>
  <si>
    <t>CPU MHz:               2199.998</t>
  </si>
  <si>
    <t>BogoMIPS:              4399.99</t>
  </si>
  <si>
    <t>Hypervisor vendor:     KVM</t>
  </si>
  <si>
    <t>Virtualization type:   full</t>
  </si>
  <si>
    <t>L1d cache:             32K</t>
  </si>
  <si>
    <t>L1i cache:             32K</t>
  </si>
  <si>
    <t>L2 cache:              4096K</t>
  </si>
  <si>
    <t>L3 cache:              16384K</t>
  </si>
  <si>
    <t>NUMA node0 CPU(s):     0-3</t>
  </si>
  <si>
    <t>Flags: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</si>
  <si>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lshw</t>
  </si>
  <si>
    <t>/proc/cpuinfo</t>
  </si>
  <si>
    <t>processor	: 0</t>
  </si>
  <si>
    <t>vendor_id	: GenuineIntel</t>
  </si>
  <si>
    <t>cpu family	: 6</t>
  </si>
  <si>
    <t>model		: 85</t>
  </si>
  <si>
    <t>model name	: Intel Xeon Processor (Skylake)</t>
  </si>
  <si>
    <t>stepping	: 4</t>
  </si>
  <si>
    <t>microcode	: 0x1</t>
  </si>
  <si>
    <t>cpu MHz		: 2199.998</t>
  </si>
  <si>
    <t>cache size	: 16384 KB</t>
  </si>
  <si>
    <t>physical id	: 0</t>
  </si>
  <si>
    <t>siblings	: 1</t>
  </si>
  <si>
    <t>core id		: 0</t>
  </si>
  <si>
    <t>cpu cores	: 1</t>
  </si>
  <si>
    <t>apicid		: 0</t>
  </si>
  <si>
    <t>initial apicid	: 0</t>
  </si>
  <si>
    <t>fpu		: yes</t>
  </si>
  <si>
    <t>fpu_exception	: yes</t>
  </si>
  <si>
    <t>cpuid level	: 13</t>
  </si>
  <si>
    <t>wp		: yes</t>
  </si>
  <si>
    <t>flags		: fpu vme de pse tsc msr pae mce cx8 apic sep mtrr pge mca cmov pat pse36 clflush mmx fxsr sse sse2 syscall nx pdpe1gb rdtscp lm constant_tsc rep_good nopl xtopology eagerfpu pni pclmulqdq ssse3 fma cx16 pcid sse4_1 sse4_2 x2apic movbe popcnt tsc_deadline_timer aes xsave avx f16c rdrand hypervisor lahf_lm abm 3dnowprefetch ssbd ibrs ibpb fsgsbase bmi1 hle avx2 smep bmi2 erms invpcid rtm mpx avx512f avx512dq rdseed adx smap clflushopt clwb avx512cd avx512bw avx512vl xsaveopt xsavec xgetbv1 arat md_clear spec_ctrl</t>
  </si>
  <si>
    <t>bogomips	: 4399.99</t>
  </si>
  <si>
    <t>clflush size	: 64</t>
  </si>
  <si>
    <t>cache_alignment	: 64</t>
  </si>
  <si>
    <t>address sizes	: 46 bits physical, 48 bits virtual</t>
  </si>
  <si>
    <t>power management:</t>
  </si>
  <si>
    <t>processor	: 1</t>
  </si>
  <si>
    <t>physical id	: 1</t>
  </si>
  <si>
    <t>apicid		: 1</t>
  </si>
  <si>
    <t>initial apicid	: 1</t>
  </si>
  <si>
    <t>processor	: 2</t>
  </si>
  <si>
    <t>physical id	: 2</t>
  </si>
  <si>
    <t>apicid		: 2</t>
  </si>
  <si>
    <t>initial apicid	: 2</t>
  </si>
  <si>
    <t>processor	: 3</t>
  </si>
  <si>
    <t>physical id	: 3</t>
  </si>
  <si>
    <t>apicid		: 3</t>
  </si>
  <si>
    <t>initial apicid	: 3</t>
  </si>
  <si>
    <t>/proc/meminfo</t>
  </si>
  <si>
    <t>MemTotal:        8006892 kB</t>
  </si>
  <si>
    <t>MemFree:         3653436 kB</t>
  </si>
  <si>
    <t>MemAvailable:    6578452 kB</t>
  </si>
  <si>
    <t>Buffers:            8316 kB</t>
  </si>
  <si>
    <t>Cached:          1768368 kB</t>
  </si>
  <si>
    <t>SwapCached:            0 kB</t>
  </si>
  <si>
    <t>Active:          1797636 kB</t>
  </si>
  <si>
    <t>Inactive:         876232 kB</t>
  </si>
  <si>
    <t>Active(anon):     897536 kB</t>
  </si>
  <si>
    <t>Inactive(anon):      472 kB</t>
  </si>
  <si>
    <t>Active(file):     900100 kB</t>
  </si>
  <si>
    <t>Inactive(file):   875760 kB</t>
  </si>
  <si>
    <t>Unevictable:           8 kB</t>
  </si>
  <si>
    <t>Mlocked:               8 kB</t>
  </si>
  <si>
    <t>SwapTotal:       1048572 kB</t>
  </si>
  <si>
    <t>SwapFree:        1048572 kB</t>
  </si>
  <si>
    <t>Dirty:                 0 kB</t>
  </si>
  <si>
    <t>Writeback:             0 kB</t>
  </si>
  <si>
    <t>AnonPages:        896648 kB</t>
  </si>
  <si>
    <t>Mapped:            82108 kB</t>
  </si>
  <si>
    <t>Shmem:               824 kB</t>
  </si>
  <si>
    <t>Slab:            1508096 kB</t>
  </si>
  <si>
    <t>SReclaimable:    1455044 kB</t>
  </si>
  <si>
    <t>SUnreclaim:        53052 kB</t>
  </si>
  <si>
    <t>KernelStack:        7360 kB</t>
  </si>
  <si>
    <t>PageTables:        12896 kB</t>
  </si>
  <si>
    <t>NFS_Unstable:          0 kB</t>
  </si>
  <si>
    <t>Bounce:                0 kB</t>
  </si>
  <si>
    <t>WritebackTmp:          0 kB</t>
  </si>
  <si>
    <t>CommitLimit:     5052016 kB</t>
  </si>
  <si>
    <t>Committed_AS:    1681388 kB</t>
  </si>
  <si>
    <t>VmallocTotal:   34359738367 kB</t>
  </si>
  <si>
    <t>VmallocUsed:      124068 kB</t>
  </si>
  <si>
    <t>VmallocChunk:   34359535612 kB</t>
  </si>
  <si>
    <t>HardwareCorrupted:     0 kB</t>
  </si>
  <si>
    <t>AnonHugePages:    624640 kB</t>
  </si>
  <si>
    <t>CmaTotal:              0 kB</t>
  </si>
  <si>
    <t>CmaFree:               0 kB</t>
  </si>
  <si>
    <t>HugePages_Total:       0</t>
  </si>
  <si>
    <t>HugePages_Free:        0</t>
  </si>
  <si>
    <t>HugePages_Rsvd:        0</t>
  </si>
  <si>
    <t>HugePages_Surp:        0</t>
  </si>
  <si>
    <t>Hugepagesize:       2048 kB</t>
  </si>
  <si>
    <t>DirectMap4k:      145264 kB</t>
  </si>
  <si>
    <t>DirectMap2M:     6146048 kB</t>
  </si>
  <si>
    <t>DirectMap1G:     4194304 kB</t>
  </si>
  <si>
    <t>/proc/stat</t>
  </si>
  <si>
    <t>cpu  1284946 10047 562132 455400963 299631 0 43812 13457 0 0</t>
  </si>
  <si>
    <t>cpu0 289930 3833 118630 113984038 78451 0 8893 1437 0 0</t>
  </si>
  <si>
    <t>cpu1 361569 2118 155695 113832930 69459 0 10435 2262 0 0</t>
  </si>
  <si>
    <t>cpu2 313626 1939 152979 113719401 75103 0 14161 5875 0 0</t>
  </si>
  <si>
    <t>cpu3 319821 2155 134827 113864593 76617 0 10322 3881 0 0</t>
  </si>
  <si>
    <t>intr 559311331 36 10 0 0 0 0 3 0 0 0 229124 169476 15 0 0 1128442 0 0 0 0 0 0 0 0 5 0 640695 0 0 0 509227 13283235 250 31442081 267 15250378 275 14984640 271 5 346142 2 5706553 2 355789 2 572402 2 5 354787 1 524663 0 357335 2 359498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</si>
  <si>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994357636</t>
  </si>
  <si>
    <t>btime 1594096957</t>
  </si>
  <si>
    <t>processes 1159599</t>
  </si>
  <si>
    <t>procs_running 1</t>
  </si>
  <si>
    <t>procs_blocked 0</t>
  </si>
  <si>
    <t>softirq 570895943 1 257957180 1 85452104 1066998 0 19 71018869 0 155400771</t>
  </si>
  <si>
    <t>/proc/version</t>
  </si>
  <si>
    <t>Linux version 3.10.0-1062.el7.x86_64 (mockbuild@x86-040.build.eng.bos.redhat.com) (gcc version 4.8.5 20150623 (Red Hat 4.8.5-39) (GCC) ) #1 SMP Thu Jul 18 20:25:13 UTC 2019</t>
  </si>
  <si>
    <t>/proc/net/dev</t>
  </si>
  <si>
    <t>Inter-|   Receive                                                |  Transmit</t>
  </si>
  <si>
    <t xml:space="preserve"> face |bytes    packets errs drop fifo frame compressed multicast|bytes    packets errs drop fifo colls carrier compressed</t>
  </si>
  <si>
    <t xml:space="preserve">  eth0: 14252028266 88212478    0    0    0     0          0         0 31484477991 69282782    0    0    0     0       0          0</t>
  </si>
  <si>
    <t xml:space="preserve">  eth1: 517561171 6982851    0  805    0     0          0         0    45627     560    0    0    0     0       0          0</t>
  </si>
  <si>
    <t xml:space="preserve">  eth2: 195289674 1603969    0 5286    0     0          0         0      914      11    0    0    0     0       0          0</t>
  </si>
  <si>
    <t xml:space="preserve">    lo: 321167250 1899497    0    0    0     0          0         0 321167250 1899497    0    0    0     0       0          0</t>
  </si>
  <si>
    <t>/proc/diskinfo</t>
  </si>
  <si>
    <t>/proc/diskstats</t>
  </si>
  <si>
    <t xml:space="preserve">   8      32 sdc 25582 0 1325128 2061 0 0 0 0 0 837 2049</t>
  </si>
  <si>
    <t xml:space="preserve">   8      16 sdb 25600 0 1325512 174403 0 0 0 0 0 160387 174396</t>
  </si>
  <si>
    <t xml:space="preserve">   8       0 sda 16081 118 1749344 75563 511757 24983 8679791 18635152 0 1872396 18710545</t>
  </si>
  <si>
    <t xml:space="preserve">   8       1 sda1 247 0 55671 356 110 0 5350 162 0 296 517</t>
  </si>
  <si>
    <t xml:space="preserve">   8       2 sda2 15804 118 1690585 75202 446087 24983 8674441 17790411 0 1793120 17865454</t>
  </si>
  <si>
    <t xml:space="preserve">   8      64 sde 25582 0 1325128 1680 0 0 0 0 0 677 1672</t>
  </si>
  <si>
    <t xml:space="preserve">   8      80 sdf 25582 0 1325128 1523 0 0 0 0 0 607 1514</t>
  </si>
  <si>
    <t xml:space="preserve">   8     128 sdi 25582 0 1325128 1464 0 0 0 0 0 597 1462</t>
  </si>
  <si>
    <t xml:space="preserve">   8      96 sdg 25582 0 1325128 1494 0 0 0 0 0 613 1492</t>
  </si>
  <si>
    <t xml:space="preserve">   8     112 sdh 25582 0 1325128 1497 0 0 0 0 0 610 1493</t>
  </si>
  <si>
    <t xml:space="preserve">   8      48 sdd 25582 0 1325128 1649 0 0 0 0 0 597 1646</t>
  </si>
  <si>
    <t xml:space="preserve">  11       0 sr0 0 0 0 0 0 0 0 0 0 0 0</t>
  </si>
  <si>
    <t xml:space="preserve"> 253       0 dm-0 11950 0 720476 50574 53836 0 1874626 3853795 0 517581 3904372</t>
  </si>
  <si>
    <t xml:space="preserve"> 253       1 dm-1 127 0 6472 23 0 0 0 0 0 12 23</t>
  </si>
  <si>
    <t xml:space="preserve"> 253       2 dm-2 3241 0 908061 24877 131502 0 4196139 5025125 0 849904 5050718</t>
  </si>
  <si>
    <t xml:space="preserve"> 253       3 dm-3 311 0 33098 786 240401 0 2114968 9336967 0 749809 9340674</t>
  </si>
  <si>
    <t xml:space="preserve"> 253       4 dm-4 154 0 9364 131 11272 0 258932 585913 0 310717 586044</t>
  </si>
  <si>
    <t xml:space="preserve"> 253       5 dm-5 121 0 8874 70 36547 0 229776 837897 0 564940 837970</t>
  </si>
  <si>
    <t>/sbin/multipath</t>
  </si>
  <si>
    <t>/dev/mapper</t>
  </si>
  <si>
    <t>total 0</t>
  </si>
  <si>
    <t>crw------- 1 root root 10, 236 Jul  6 16:40 control</t>
  </si>
  <si>
    <t>lrwxrwxrwx 1 root root       7 Jul  6 16:40 vg_sysvol-lv_audit -&gt; ../dm-5</t>
  </si>
  <si>
    <t>lrwxrwxrwx 1 root root       7 Jul  6 16:40 vg_sysvol-lv_log -&gt; ../dm-3</t>
  </si>
  <si>
    <t>lrwxrwxrwx 1 root root       7 Jul  6 16:40 vg_sysvol-lv_root -&gt; ../dm-0</t>
  </si>
  <si>
    <t>lrwxrwxrwx 1 root root       7 Jul  6 16:40 vg_sysvol-lv_swap -&gt; ../dm-1</t>
  </si>
  <si>
    <t>lrwxrwxrwx 1 root root       7 Jul  6 16:40 vg_sysvol-lv_tmp -&gt; ../dm-4</t>
  </si>
  <si>
    <t>lrwxrwxrwx 1 root root       7 Jul  6 16:40 vg_sysvol-lv_var -&gt; ../dm-2</t>
  </si>
  <si>
    <t>/dev/mpath</t>
  </si>
  <si>
    <t>/dev/dm-*</t>
  </si>
  <si>
    <t>brw-rw---- 1 root disk 253, 0 Jul  6 16:40 /dev/dm-0</t>
  </si>
  <si>
    <t>brw-rw---- 1 root disk 253, 1 Jul  6 16:40 /dev/dm-1</t>
  </si>
  <si>
    <t>brw-rw---- 1 root disk 253, 2 Jul  6 16:40 /dev/dm-2</t>
  </si>
  <si>
    <t>brw-rw---- 1 root disk 253, 3 Jul  6 16:40 /dev/dm-3</t>
  </si>
  <si>
    <t>brw-rw---- 1 root disk 253, 4 Jul  6 16:40 /dev/dm-4</t>
  </si>
  <si>
    <t>brw-rw---- 1 root disk 253, 5 Jul  6 16:40 /dev/dm-5</t>
  </si>
  <si>
    <t>/dev/md*</t>
  </si>
  <si>
    <t>/dev/sd*</t>
  </si>
  <si>
    <t>brw-rw---- 1 root disk 8,   0 Jul  6 16:40 /dev/sda</t>
  </si>
  <si>
    <t>brw-rw---- 1 root disk 8,   1 Jul  6 16:40 /dev/sda1</t>
  </si>
  <si>
    <t>brw-rw---- 1 root disk 8,   2 Jul  6 16:40 /dev/sda2</t>
  </si>
  <si>
    <t>brw-rw---- 1 root disk 8,  16 Jul  6 16:40 /dev/sdb</t>
  </si>
  <si>
    <t>brw-rw---- 1 root disk 8,  32 Jul  6 16:40 /dev/sdc</t>
  </si>
  <si>
    <t>brw-rw---- 1 root disk 8,  48 Jul  6 16:40 /dev/sdd</t>
  </si>
  <si>
    <t>brw-rw---- 1 root disk 8,  64 Jul  6 16:40 /dev/sde</t>
  </si>
  <si>
    <t>brw-rw---- 1 root disk 8,  80 Jul  6 16:40 /dev/sdf</t>
  </si>
  <si>
    <t>brw-rw---- 1 root disk 8,  96 Jul  6 16:40 /dev/sdg</t>
  </si>
  <si>
    <t>brw-rw---- 1 root disk 8, 112 Jul  6 16:40 /dev/sdh</t>
  </si>
  <si>
    <t>brw-rw---- 1 root disk 8, 128 Jul  6 16:40 /dev/sdi</t>
  </si>
  <si>
    <t>/proc/partitions</t>
  </si>
  <si>
    <t>major minor  #blocks  name</t>
  </si>
  <si>
    <t xml:space="preserve">   8       32   52428800 sdc</t>
  </si>
  <si>
    <t xml:space="preserve">   8       16   52428800 sdb</t>
  </si>
  <si>
    <t xml:space="preserve">   8        0   52428800 sda</t>
  </si>
  <si>
    <t xml:space="preserve">   8        1    1048576 sda1</t>
  </si>
  <si>
    <t xml:space="preserve">   8        2   51379200 sda2</t>
  </si>
  <si>
    <t xml:space="preserve">   8       64   52428800 sde</t>
  </si>
  <si>
    <t xml:space="preserve">   8       80   52428800 sdf</t>
  </si>
  <si>
    <t xml:space="preserve">   8      128   52428800 sdi</t>
  </si>
  <si>
    <t xml:space="preserve">   8       96   52428800 sdg</t>
  </si>
  <si>
    <t xml:space="preserve">   8      112   52428800 sdh</t>
  </si>
  <si>
    <t xml:space="preserve">   8       48   52428800 sdd</t>
  </si>
  <si>
    <t xml:space="preserve">  11        0    1048575 sr0</t>
  </si>
  <si>
    <t xml:space="preserve"> 253        0   20971520 dm-0</t>
  </si>
  <si>
    <t xml:space="preserve"> 253        1    1048576 dm-1</t>
  </si>
  <si>
    <t xml:space="preserve"> 253        2   10485760 dm-2</t>
  </si>
  <si>
    <t xml:space="preserve"> 253        3    8388608 dm-3</t>
  </si>
  <si>
    <t xml:space="preserve"> 253        4    1048576 dm-4</t>
  </si>
  <si>
    <t xml:space="preserve"> 253        5     262144 dm-5</t>
  </si>
  <si>
    <t>/proc/1/stat</t>
  </si>
  <si>
    <t>1 (systemd) S 0 1 1 0 -1 4202752 465028 30563496 35 4125 12546 12551 601789 275671 20 0 1 0 3 196128768 1116 18446744073709551615 94828813574144 94828815024136 140727735063232 140727735059552 140403122179747 0 671173123 4096 1260 18446744072468655422 0 0 17 0 0 0 124 0 0 94828817121656 94828817266232 94828839346176 140727735070620 140727735070687 140727735070687 140727735070687 0</t>
  </si>
  <si>
    <t>/proc/1/statm</t>
  </si>
  <si>
    <t>47883 1116 652 355 0 37312 0</t>
  </si>
  <si>
    <t>/proc/net/rpc/nfs</t>
  </si>
  <si>
    <t>net 0 0 0 0</t>
  </si>
  <si>
    <t>rpc 13050906 87 13052227</t>
  </si>
  <si>
    <t>proc3 22 0 0 0 0 0 0 0 0 0 0 0 0 0 0 0 0 0 0 0 0 0 0</t>
  </si>
  <si>
    <t>proc4 60 0 79523 4453855 298121 137947 0 21755 56 152433 20564 285 0 0 0 1373406 6 1373384 372296 4001659 552919 95 12909 122958 84 7 1757 190 747 346 23483 475 15514 0 0 0 0 0 0 3 5 2 10564 2 3 0 0 0 0 95 1286 35 0 22534 0 0 0 0 0 0 0</t>
  </si>
  <si>
    <t>/proc/net/rpc/nfsd</t>
  </si>
  <si>
    <t>/proc/modules</t>
  </si>
  <si>
    <t>binfmt_misc 17468 1 - Live 0xffffffffc07cc000</t>
  </si>
  <si>
    <t>nfsv3 43720 0 - Live 0xffffffffc07c0000</t>
  </si>
  <si>
    <t>nfs_acl 12837 1 nfsv3, Live 0xffffffffc05e6000</t>
  </si>
  <si>
    <t>rpcsec_gss_krb5 35549 0 - Live 0xffffffffc0679000</t>
  </si>
  <si>
    <t>auth_rpcgss 59415 1 rpcsec_gss_krb5, Live 0xffffffffc07e0000</t>
  </si>
  <si>
    <t>nfsv4 583113 1 - Live 0xffffffffc0730000</t>
  </si>
  <si>
    <t>dns_resolver 13140 1 nfsv4, Live 0xffffffffc05e1000</t>
  </si>
  <si>
    <t>nfs 261876 3 nfsv3,nfsv4, Live 0xffffffffc06ef000</t>
  </si>
  <si>
    <t>lockd 98048 2 nfsv3,nfs, Live 0xffffffffc0660000</t>
  </si>
  <si>
    <t>grace 13515 1 lockd, Live 0xffffffffc05c0000</t>
  </si>
  <si>
    <t>fscache 64984 2 nfsv4,nfs, Live 0xffffffffc05d0000</t>
  </si>
  <si>
    <t>ipmi_devintf 17459 0 - Live 0xffffffffc05ca000</t>
  </si>
  <si>
    <t>ipmi_msghandler 56728 1 ipmi_devintf, Live 0xffffffffc0651000</t>
  </si>
  <si>
    <t>sunrpc 354099 11 nfsv3,nfs_acl,rpcsec_gss_krb5,auth_rpcgss,nfsv4,nfs,lockd, Live 0xffffffffc0697000</t>
  </si>
  <si>
    <t>ppdev 17671 0 - Live 0xffffffffc048e000</t>
  </si>
  <si>
    <t>nfit 55479 0 - Live 0xffffffffc0688000</t>
  </si>
  <si>
    <t>libnvdimm 155545 1 nfit, Live 0xffffffffc062a000</t>
  </si>
  <si>
    <t>iosf_mbi 15582 0 - Live 0xffffffffc05bb000</t>
  </si>
  <si>
    <t>crc32_pclmul 13133 0 - Live 0xffffffffc05ae000</t>
  </si>
  <si>
    <t>ghash_clmulni_intel 13273 0 - Live 0xffffffffc0471000</t>
  </si>
  <si>
    <t>aesni_intel 189456 0 - Live 0xffffffffc05fa000</t>
  </si>
  <si>
    <t>lrw 13286 1 aesni_intel, Live 0xffffffffc05c5000</t>
  </si>
  <si>
    <t>gf128mul 15139 1 lrw, Live 0xffffffffc038c000</t>
  </si>
  <si>
    <t>glue_helper 13990 1 aesni_intel, Live 0xffffffffc05b6000</t>
  </si>
  <si>
    <t>ablk_helper 13597 1 aesni_intel, Live 0xffffffffc02d1000</t>
  </si>
  <si>
    <t>cryptd 21190 3 ghash_clmulni_intel,aesni_intel,ablk_helper, Live 0xffffffffc0477000</t>
  </si>
  <si>
    <t>joydev 17389 0 - Live 0xffffffffc05a3000</t>
  </si>
  <si>
    <t>sg 40721 0 - Live 0xffffffffc0598000</t>
  </si>
  <si>
    <t>virtio_rng 13029 0 - Live 0xffffffffc02fa000</t>
  </si>
  <si>
    <t>virtio_balloon 18015 0 - Live 0xffffffffc0355000</t>
  </si>
  <si>
    <t>parport_pc 28205 0 - Live 0xffffffffc05f2000</t>
  </si>
  <si>
    <t>parport 46395 2 ppdev,parport_pc, Live 0xffffffffc0481000</t>
  </si>
  <si>
    <t>i2c_piix4 22401 0 - Live 0xffffffffc041f000</t>
  </si>
  <si>
    <t>pcspkr 12718 0 - Live 0xffffffffc02dc000</t>
  </si>
  <si>
    <t>ip_tables 27126 0 - Live 0xffffffffc02c9000</t>
  </si>
  <si>
    <t>xfs 993020 6 - Live 0xffffffffc04a4000</t>
  </si>
  <si>
    <t>libcrc32c 12644 1 xfs, Live 0xffffffffc02c4000</t>
  </si>
  <si>
    <t>sr_mod 22416 0 - Live 0xffffffffc02bd000</t>
  </si>
  <si>
    <t>cdrom 42556 1 sr_mod, Live 0xffffffffc0498000</t>
  </si>
  <si>
    <t>sd_mod 46281 3 - Live 0xffffffffc0412000</t>
  </si>
  <si>
    <t>crc_t10dif 12912 1 sd_mod, Live 0xffffffffc02ff000</t>
  </si>
  <si>
    <t>crct10dif_generic 12647 0 - Live 0xffffffffc02b1000</t>
  </si>
  <si>
    <t>ata_generic 12923 0 - Live 0xffffffffc02a3000</t>
  </si>
  <si>
    <t>pata_acpi 13053 0 - Live 0xffffffffc028e000</t>
  </si>
  <si>
    <t>virtio_scsi 18463 2 - Live 0xffffffffc02a8000</t>
  </si>
  <si>
    <t>virtio_net 28063 0 - Live 0xffffffffc040a000</t>
  </si>
  <si>
    <t>virtio_console 28076 1 - Live 0xffffffffc0402000</t>
  </si>
  <si>
    <t>qxl 59032 1 - Live 0xffffffffc036c000</t>
  </si>
  <si>
    <t>drm_kms_helper 186531 1 qxl, Live 0xffffffffc0442000</t>
  </si>
  <si>
    <t>syscopyarea 12529 1 drm_kms_helper, Live 0xffffffffc0362000</t>
  </si>
  <si>
    <t>sysfillrect 12701 1 drm_kms_helper, Live 0xffffffffc0350000</t>
  </si>
  <si>
    <t>sysimgblt 12640 1 drm_kms_helper, Live 0xffffffffc0349000</t>
  </si>
  <si>
    <t>fb_sys_fops 12703 1 drm_kms_helper, Live 0xffffffffc02f5000</t>
  </si>
  <si>
    <t>ttm 96673 1 qxl, Live 0xffffffffc0429000</t>
  </si>
  <si>
    <t>drm 456166 4 qxl,drm_kms_helper,ttm, Live 0xffffffffc0391000</t>
  </si>
  <si>
    <t>crct10dif_pclmul 14307 1 - Live 0xffffffffc0367000</t>
  </si>
  <si>
    <t>crct10dif_common 12595 3 crc_t10dif,crct10dif_generic,crct10dif_pclmul, Live 0xffffffffc0344000</t>
  </si>
  <si>
    <t>ata_piix 35052 0 - Live 0xffffffffc0382000</t>
  </si>
  <si>
    <t>crc32c_intel 22094 1 - Live 0xffffffffc035b000</t>
  </si>
  <si>
    <t>libata 243133 3 ata_generic,pata_acpi,ata_piix, Live 0xffffffffc0307000</t>
  </si>
  <si>
    <t>floppy 69432 0 - Live 0xffffffffc02e3000</t>
  </si>
  <si>
    <t>serio_raw 13434 0 - Live 0xffffffffc02d7000</t>
  </si>
  <si>
    <t>virtio_pci 22985 0 - Live 0xffffffffc02b6000</t>
  </si>
  <si>
    <t>virtio_ring 22746 6 virtio_rng,virtio_balloon,virtio_scsi,virtio_net,virtio_console,virtio_pci, Live 0xffffffffc0299000</t>
  </si>
  <si>
    <t>virtio 14959 6 virtio_rng,virtio_balloon,virtio_scsi,virtio_net,virtio_console,virtio_pci, Live 0xffffffffc0294000</t>
  </si>
  <si>
    <t>drm_panel_orientation_quirks 17180 1 drm, Live 0xffffffffc027b000</t>
  </si>
  <si>
    <t>dm_mirror 22289 0 - Live 0xffffffffc0287000</t>
  </si>
  <si>
    <t>dm_region_hash 20813 1 dm_mirror, Live 0xffffffffc0274000</t>
  </si>
  <si>
    <t>dm_log 18411 2 dm_mirror,dm_region_hash, Live 0xffffffffc0281000</t>
  </si>
  <si>
    <t>dm_mod 124501 20 dm_mirror,dm_log, Live 0xffffffffc0254000</t>
  </si>
  <si>
    <t>ifconfig</t>
  </si>
  <si>
    <t>eth0: flags=4163&lt;UP,BROADCAST,RUNNING,MULTICAST&gt;  mtu 1500</t>
  </si>
  <si>
    <t xml:space="preserve">        inet 10.230.248.235  netmask 255.255.240.0  broadcast 10.230.255.255</t>
  </si>
  <si>
    <t xml:space="preserve">        inet6 fe80::546f:20ff:fe19:443  prefixlen 64  scopeid 0x20&lt;link&gt;</t>
  </si>
  <si>
    <t xml:space="preserve">        ether 56:6f:20:19:04:43  txqueuelen 1000  (Ethernet)</t>
  </si>
  <si>
    <t xml:space="preserve">        RX packets 88212494  bytes 14252030502 (13.2 GiB)</t>
  </si>
  <si>
    <t xml:space="preserve">        RX errors 0  dropped 0  overruns 0  frame 0</t>
  </si>
  <si>
    <t xml:space="preserve">        TX packets 69282804  bytes 31484505287 (29.3 GiB)</t>
  </si>
  <si>
    <t xml:space="preserve">        TX errors 0  dropped 0 overruns 0  carrier 0  collisions 0</t>
  </si>
  <si>
    <t>eth1: flags=4163&lt;UP,BROADCAST,RUNNING,MULTICAST&gt;  mtu 9000</t>
  </si>
  <si>
    <t xml:space="preserve">        inet 192.168.7.90  netmask 255.255.240.0  broadcast 192.168.15.255</t>
  </si>
  <si>
    <t xml:space="preserve">        inet6 fe80::546f:20ff:fe19:cf5  prefixlen 64  scopeid 0x20&lt;link&gt;</t>
  </si>
  <si>
    <t xml:space="preserve">        ether 56:6f:20:19:0c:f5  txqueuelen 1000  (Ethernet)</t>
  </si>
  <si>
    <t xml:space="preserve">        RX packets 6982851  bytes 517561171 (493.5 MiB)</t>
  </si>
  <si>
    <t xml:space="preserve">        RX errors 0  dropped 805  overruns 0  frame 0</t>
  </si>
  <si>
    <t xml:space="preserve">        TX packets 560  bytes 45627 (44.5 KiB)</t>
  </si>
  <si>
    <t>eth2: flags=4163&lt;UP,BROADCAST,RUNNING,MULTICAST&gt;  mtu 9000</t>
  </si>
  <si>
    <t xml:space="preserve">        inet6 fe80::546f:20ff:fe19:cf6  prefixlen 64  scopeid 0x20&lt;link&gt;</t>
  </si>
  <si>
    <t xml:space="preserve">        ether 56:6f:20:19:0c:f6  txqueuelen 1000  (Ethernet)</t>
  </si>
  <si>
    <t xml:space="preserve">        RX packets 1603969  bytes 195289674 (186.2 MiB)</t>
  </si>
  <si>
    <t xml:space="preserve">        RX errors 0  dropped 5286  overruns 0  frame 0</t>
  </si>
  <si>
    <t xml:space="preserve">        TX packets 11  bytes 914 (914.0 B)</t>
  </si>
  <si>
    <t>lo: flags=73&lt;UP,LOOPBACK,RUNNING&gt;  mtu 65536</t>
  </si>
  <si>
    <t xml:space="preserve">        inet 127.0.0.1  netmask 255.0.0.0</t>
  </si>
  <si>
    <t xml:space="preserve">        inet6 ::1  prefixlen 128  scopeid 0x10&lt;host&gt;</t>
  </si>
  <si>
    <t xml:space="preserve">        loop  txqueuelen 1000  (Local Loopback)</t>
  </si>
  <si>
    <t xml:space="preserve">        RX packets 1899498  bytes 321167338 (306.2 MiB)</t>
  </si>
  <si>
    <t xml:space="preserve">        TX packets 1899498  bytes 321167338 (306.2 MiB)</t>
  </si>
  <si>
    <t>/bin/df-m</t>
  </si>
  <si>
    <t>Filesystem                                  1M-blocks    Used Available Use% Mounted on</t>
  </si>
  <si>
    <t>devtmpfs                                         3899       0      3899   0% /dev</t>
  </si>
  <si>
    <t>tmpfs                                            3910       0      3910   0% /dev/shm</t>
  </si>
  <si>
    <t>tmpfs                                            3910       1      3909   1% /run</t>
  </si>
  <si>
    <t>tmpfs                                            3910       0      3910   0% /sys/fs/cgroup</t>
  </si>
  <si>
    <t>ddev/mapper/vg_sysvol-lv_root                   20470    4058     16413  20% /</t>
  </si>
  <si>
    <t>ddev/sda1                                        1014     149       866  15% /boot</t>
  </si>
  <si>
    <t>ddev/mapper/vg_sysvol-lv_tmp                     1014      34       981   4% /tmp</t>
  </si>
  <si>
    <t>ddev/mapper/vg_sysvol-lv_var                    10230    1642      8589  17% /var</t>
  </si>
  <si>
    <t>ddev/mapper/vg_sysvol-lv_log                     8182     554      7629   7% /var/log</t>
  </si>
  <si>
    <t>ddev/mapper/vg_sysvol-lv_audit                    253      48       206  19% /var/log/audit</t>
  </si>
  <si>
    <t>ssc-nfs-home1.colo.seagate.com:/home/711131   1535493 1306943    228550  86% /home/711131</t>
  </si>
  <si>
    <t>tmpfs                                             782       0       782   0% /run/user/0</t>
  </si>
  <si>
    <t>/bin/mount</t>
  </si>
  <si>
    <t>sysfs on /sys type sysfs (rw,nosuid,nodev,noexec,relatime)</t>
  </si>
  <si>
    <t>proc on /proc type proc (rw,nosuid,nodev,noexec,relatime)</t>
  </si>
  <si>
    <t>devtmpfs on /dev type devtmpfs (rw,nosuid,size=3991704k,nr_inodes=997926,mode=755)</t>
  </si>
  <si>
    <t>securityfs on /sys/kernel/security type securityfs (rw,nosuid,nodev,noexec,relatime)</t>
  </si>
  <si>
    <t>tmpfs on /dev/shm type tmpfs (rw,nosuid,nodev)</t>
  </si>
  <si>
    <t>devpts on /dev/pts type devpts (rw,nosuid,noexec,relatime,gid=5,mode=620,ptmxmode=000)</t>
  </si>
  <si>
    <t>tmpfs on /run type tmpfs (rw,nosuid,nodev,mode=755)</t>
  </si>
  <si>
    <t>tmpfs on /sys/fs/cgroup type tmpfs (ro,nosuid,nodev,noexec,mode=755)</t>
  </si>
  <si>
    <t>cgroup on /sys/fs/cgroup/systemd type cgroup (rw,nosuid,nodev,noexec,relatime,xattr,release_agent=/usr/lib/systemd/systemd-cgroups-agent,name=systemd)</t>
  </si>
  <si>
    <t>pstore on /sys/fs/pstore type pstore (rw,nosuid,nodev,noexec,relatime)</t>
  </si>
  <si>
    <t>cgroup on /sys/fs/cgroup/hugetlb type cgroup (rw,nosuid,nodev,noexec,relatime,hugetlb)</t>
  </si>
  <si>
    <t>cgroup on /sys/fs/cgroup/net_cls,net_prio type cgroup (rw,nosuid,nodev,noexec,relatime,net_prio,net_cls)</t>
  </si>
  <si>
    <t>cgroup on /sys/fs/cgroup/cpu,cpuacct type cgroup (rw,nosuid,nodev,noexec,relatime,cpuacct,cpu)</t>
  </si>
  <si>
    <t>cgroup on /sys/fs/cgroup/pids type cgroup (rw,nosuid,nodev,noexec,relatime,pids)</t>
  </si>
  <si>
    <t>cgroup on /sys/fs/cgroup/blkio type cgroup (rw,nosuid,nodev,noexec,relatime,blkio)</t>
  </si>
  <si>
    <t>cgroup on /sys/fs/cgroup/devices type cgroup (rw,nosuid,nodev,noexec,relatime,devices)</t>
  </si>
  <si>
    <t>cgroup on /sys/fs/cgroup/cpuset type cgroup (rw,nosuid,nodev,noexec,relatime,cpuset)</t>
  </si>
  <si>
    <t>cgroup on /sys/fs/cgroup/perf_event type cgroup (rw,nosuid,nodev,noexec,relatime,perf_event)</t>
  </si>
  <si>
    <t>cgroup on /sys/fs/cgroup/freezer type cgroup (rw,nosuid,nodev,noexec,relatime,freezer)</t>
  </si>
  <si>
    <t>cgroup on /sys/fs/cgroup/memory type cgroup (rw,nosuid,nodev,noexec,relatime,memory)</t>
  </si>
  <si>
    <t>configfs on /sys/kernel/config type configfs (rw,relatime)</t>
  </si>
  <si>
    <t>ddev/mapper/vg_sysvol-lv_root on / type xfs (rw,relatime,attr2,inode64,noquota)</t>
  </si>
  <si>
    <t>systemd-1 on /proc/sys/fs/binfmt_misc type autofs (rw,relatime,fd=32,pgrp=1,timeout=0,minproto=5,maxproto=5,direct,pipe_ino=9741)</t>
  </si>
  <si>
    <t>debugfs on /sys/kernel/debug type debugfs (rw,relatime)</t>
  </si>
  <si>
    <t>mqueue on /dev/mqueue type mqueue (rw,relatime)</t>
  </si>
  <si>
    <t>hugetlbfs on /dev/hugepages type hugetlbfs (rw,relatime)</t>
  </si>
  <si>
    <t>ddev/sda1 on /boot type xfs (rw,relatime,attr2,inode64,noquota)</t>
  </si>
  <si>
    <t>ddev/mapper/vg_sysvol-lv_tmp on /tmp type xfs (rw,relatime,attr2,inode64,noquota)</t>
  </si>
  <si>
    <t>ddev/mapper/vg_sysvol-lv_var on /var type xfs (rw,relatime,attr2,inode64,noquota)</t>
  </si>
  <si>
    <t>ddev/mapper/vg_sysvol-lv_log on /var/log type xfs (rw,relatime,attr2,inode64,noquota)</t>
  </si>
  <si>
    <t>ddev/mapper/vg_sysvol-lv_audit on /var/log/audit type xfs (rw,relatime,attr2,inode64,noquota)</t>
  </si>
  <si>
    <t>sunrpc on /var/lib/nfs/rpc_pipefs type rpc_pipefs (rw,relatime)</t>
  </si>
  <si>
    <t>detc/auto.home on /home type autofs (rw,relatime,fd=5,pgrp=1721,timeout=3600,minproto=5,maxproto=5,indirect,pipe_ino=24937)</t>
  </si>
  <si>
    <t>ssc-nfs-home1.colo.seagate.com:/home/711131 on /home/711131 type nfs4 (rw,nosuid,relatime,vers=4.1,rsize=8192,wsize=8192,namlen=255,hard,proto=tcp,timeo=14,retrans=2,sec=sys,clientaddr=10.230.248.235,local_lock=none,addr=10.230.240.40)</t>
  </si>
  <si>
    <t>binfmt_misc on /proc/sys/fs/binfmt_misc type binfmt_misc (rw,relatime)</t>
  </si>
  <si>
    <t>tmpfs on /run/user/0 type tmpfs (rw,nosuid,nodev,relatime,size=800692k,mode=700)</t>
  </si>
  <si>
    <t>/etc/fstab</t>
  </si>
  <si>
    <t>#</t>
  </si>
  <si>
    <t># /etc/fstab</t>
  </si>
  <si>
    <t># Created by anaconda on Mon Feb 10 15:30:23 2020</t>
  </si>
  <si>
    <t># Accessible filesystems, by reference, are maintained under '/dev/disk'</t>
  </si>
  <si>
    <t># See man pages fstab(5), findfs(8), mount(8) and/or blkid(8) for more info</t>
  </si>
  <si>
    <t>ddev/mapper/vg_sysvol-lv_root /                       xfs     defaults        0 0</t>
  </si>
  <si>
    <t>UUID=82b66f24-187f-4a9a-9184-703ca9de01d1 /boot                   xfs     defaults        0 0</t>
  </si>
  <si>
    <t>ddev/mapper/vg_sysvol-lv_tmp /tmp                    xfs     defaults        0 0</t>
  </si>
  <si>
    <t>ddev/mapper/vg_sysvol-lv_var /var                    xfs     defaults        0 0</t>
  </si>
  <si>
    <t>ddev/mapper/vg_sysvol-lv_log /var/log                xfs     defaults        0 0</t>
  </si>
  <si>
    <t>ddev/mapper/vg_sysvol-lv_audit /var/log/audit          xfs     defaults        0 0</t>
  </si>
  <si>
    <t>ddev/mapper/vg_sysvol-lv_swap swap                    swap    defaults        0 0</t>
  </si>
  <si>
    <t>netstat -r</t>
  </si>
  <si>
    <t>Kernel IP routing table</t>
  </si>
  <si>
    <t>Destination     Gateway         Genmask         Flags   MSS Window  irtt Iface</t>
  </si>
  <si>
    <t>default         gateway         0.0.0.0         UG        0 0          0 eth0</t>
  </si>
  <si>
    <t>10.230.240.0    0.0.0.0         255.255.240.0   U         0 0          0 eth0</t>
  </si>
  <si>
    <t>link-local      0.0.0.0         255.255.0.0     U         0 0          0 eth1</t>
  </si>
  <si>
    <t>192.168.0.0     0.0.0.0         255.255.240.0   U         0 0          0 eth1</t>
  </si>
  <si>
    <t>uptime</t>
  </si>
  <si>
    <t xml:space="preserve"> 04:59:53 up 13 days,  6:17,  0 users,  load average: 0.00, 0.01, 0.05</t>
  </si>
  <si>
    <t>getconf PAGESIZE</t>
  </si>
  <si>
    <t>CPU001</t>
  </si>
  <si>
    <t>CPU 1 ssc-vm-c-315</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</si>
  <si>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</si>
  <si>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</si>
  <si>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</si>
  <si>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</si>
  <si>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</si>
  <si>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</si>
  <si>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</si>
  <si>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</si>
  <si>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</si>
  <si>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</si>
  <si>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</si>
  <si>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</si>
  <si>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</si>
  <si>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</si>
  <si>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</si>
  <si>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</si>
  <si>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</si>
  <si>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</si>
  <si>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</si>
  <si>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</si>
  <si>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</si>
  <si>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</si>
  <si>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</si>
  <si>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</si>
  <si>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</si>
  <si>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</si>
  <si>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</si>
  <si>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</si>
  <si>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</si>
  <si>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</si>
  <si>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</si>
  <si>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</si>
  <si>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</si>
  <si>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</si>
  <si>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</si>
  <si>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</si>
  <si>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</si>
  <si>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</si>
  <si>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</si>
  <si>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</si>
  <si>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</si>
  <si>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</si>
  <si>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</si>
  <si>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</si>
  <si>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</si>
  <si>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</si>
  <si>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</si>
  <si>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</si>
  <si>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</si>
  <si>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</si>
  <si>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</si>
  <si>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</si>
  <si>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</si>
  <si>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</si>
  <si>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</si>
  <si>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</si>
  <si>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</si>
  <si>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</si>
  <si>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</si>
  <si>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</si>
  <si>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</si>
  <si>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</si>
  <si>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</si>
  <si>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</si>
  <si>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</si>
  <si>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CPU002</t>
  </si>
  <si>
    <t>CPU 2 ssc-vm-c-315</t>
  </si>
  <si>
    <t>CPU003</t>
  </si>
  <si>
    <t>CPU 3 ssc-vm-c-315</t>
  </si>
  <si>
    <t>CPU004</t>
  </si>
  <si>
    <t>CPU 4 ssc-vm-c-315</t>
  </si>
  <si>
    <t>Nice%</t>
  </si>
  <si>
    <t>Irq%</t>
  </si>
  <si>
    <t>Softirq%</t>
  </si>
  <si>
    <t>Guest%</t>
  </si>
  <si>
    <t>Guest_nice%</t>
  </si>
  <si>
    <t>CPUUTIL004</t>
  </si>
  <si>
    <t>CPU Util Stats CPU4 ssc-vm-c-315</t>
  </si>
  <si>
    <t>CPU Util Stats ssc-vm-c-315</t>
  </si>
  <si>
    <t>CPU Total ssc-vm-c-315</t>
  </si>
  <si>
    <t>Busy</t>
  </si>
  <si>
    <t>CPUs</t>
  </si>
  <si>
    <t>Disk Block Size ssc-vm-c-315</t>
  </si>
  <si>
    <t>sdc</t>
  </si>
  <si>
    <t>sdb</t>
  </si>
  <si>
    <t>sda</t>
  </si>
  <si>
    <t>sda1</t>
  </si>
  <si>
    <t>sda2</t>
  </si>
  <si>
    <t>sde</t>
  </si>
  <si>
    <t>sdf</t>
  </si>
  <si>
    <t>sdi</t>
  </si>
  <si>
    <t>sdg</t>
  </si>
  <si>
    <t>sdh</t>
  </si>
  <si>
    <t>sdd</t>
  </si>
  <si>
    <t>dm-0</t>
  </si>
  <si>
    <t>dm-1</t>
  </si>
  <si>
    <t>dm-2</t>
  </si>
  <si>
    <t>dm-3</t>
  </si>
  <si>
    <t>dm-4</t>
  </si>
  <si>
    <t>dm-5</t>
  </si>
  <si>
    <t>Disk %Busy ssc-vm-c-315</t>
  </si>
  <si>
    <t>Disk Read KB/s ssc-vm-c-315</t>
  </si>
  <si>
    <t>Disk Write KB/s ssc-vm-c-315</t>
  </si>
  <si>
    <t>Disk transfers per second ssc-vm-c-315</t>
  </si>
  <si>
    <t>JFS Filespace %Used ssc-vm-c-315</t>
  </si>
  <si>
    <t>/</t>
  </si>
  <si>
    <t>/dev</t>
  </si>
  <si>
    <t>/run</t>
  </si>
  <si>
    <t>/boot</t>
  </si>
  <si>
    <t>/tmp</t>
  </si>
  <si>
    <t>/var</t>
  </si>
  <si>
    <t>/var/log</t>
  </si>
  <si>
    <t>/var/log/audit</t>
  </si>
  <si>
    <t>/home</t>
  </si>
  <si>
    <t>/home/711131</t>
  </si>
  <si>
    <t>Memory MB ssc-vm-c-315</t>
  </si>
  <si>
    <t>memtotal</t>
  </si>
  <si>
    <t>hightotal</t>
  </si>
  <si>
    <t>lowtotal</t>
  </si>
  <si>
    <t>swaptotal</t>
  </si>
  <si>
    <t>memfree</t>
  </si>
  <si>
    <t>highfree</t>
  </si>
  <si>
    <t>lowfree</t>
  </si>
  <si>
    <t>swapfree</t>
  </si>
  <si>
    <t>memshared</t>
  </si>
  <si>
    <t>cached</t>
  </si>
  <si>
    <t>active</t>
  </si>
  <si>
    <t>bigfree</t>
  </si>
  <si>
    <t>buffers</t>
  </si>
  <si>
    <t>swapcached</t>
  </si>
  <si>
    <t>inactive</t>
  </si>
  <si>
    <t>Network Packets ssc-vm-c-315</t>
  </si>
  <si>
    <t>eth0-read/s</t>
  </si>
  <si>
    <t>eth1-read/s</t>
  </si>
  <si>
    <t>eth2-read/s</t>
  </si>
  <si>
    <t>lo-read/s</t>
  </si>
  <si>
    <t>eth0-write/s</t>
  </si>
  <si>
    <t>eth1-write/s</t>
  </si>
  <si>
    <t>eth2-write/s</t>
  </si>
  <si>
    <t>lo-write/s</t>
  </si>
  <si>
    <t>Processes ssc-vm-c-315</t>
  </si>
  <si>
    <t>Blocked</t>
  </si>
  <si>
    <t>pswitch</t>
  </si>
  <si>
    <t>syscall</t>
  </si>
  <si>
    <t>read</t>
  </si>
  <si>
    <t>write</t>
  </si>
  <si>
    <t>fork</t>
  </si>
  <si>
    <t>exec</t>
  </si>
  <si>
    <t>sem</t>
  </si>
  <si>
    <t>msg</t>
  </si>
  <si>
    <t>Time</t>
  </si>
  <si>
    <t>%CPU</t>
  </si>
  <si>
    <t>%Usr</t>
  </si>
  <si>
    <t>%Sys</t>
  </si>
  <si>
    <t>Size</t>
  </si>
  <si>
    <t>ResSet</t>
  </si>
  <si>
    <t>ResText</t>
  </si>
  <si>
    <t>ResData</t>
  </si>
  <si>
    <t>ShdLib</t>
  </si>
  <si>
    <t>MinorFault</t>
  </si>
  <si>
    <t>MajorFault</t>
  </si>
  <si>
    <t>Command</t>
  </si>
  <si>
    <t>systemd</t>
  </si>
  <si>
    <t>rcu_sched</t>
  </si>
  <si>
    <t>beam.smp</t>
  </si>
  <si>
    <t>python</t>
  </si>
  <si>
    <t>node</t>
  </si>
  <si>
    <t>java</t>
  </si>
  <si>
    <t>kworker/2:2</t>
  </si>
  <si>
    <t>kworker/2:1</t>
  </si>
  <si>
    <t>kworker/1:1</t>
  </si>
  <si>
    <t>PID</t>
  </si>
  <si>
    <t>ProgName</t>
  </si>
  <si>
    <t>FullCommand</t>
  </si>
  <si>
    <t>/usr/lib64/erlang/erts-5.10.4/bin/beam.smp -W w -K true -A30 -P 1048576 -- -root /usr/lib64/erlang -progname erl -- -home /var/lib/rabbitmq -- -pa /usr/lib/rabbitmq/lib/rabbitmq_server-3.3.5/sbin/../ebin -noshell -noinput -s rabbit boot -sname rabbit@ssc-vm-c-315 -boot start_sasl -config /etc/rabbitmq/rabbitmq -kernel inet_default_connect_options [{nodelay</t>
  </si>
  <si>
    <t>true}] -sasl errlog_type error -sasl sasl_error_logger false -rabbit error_logger {file</t>
  </si>
  <si>
    <t>/var/log/rabbitmq/rabbit@ssc-vm-c-315.log} -rabbit sasl_error_logger {file</t>
  </si>
  <si>
    <t>/var/log/rabbitmq/rabbit@ssc-vm-c-315-sasl.log} -rabbit enabled_plugins_file "/etc/rabbitmq/enabled_plugins" -rabbit plugins_dir "/usr/lib/rabbitmq/lib/rabbitmq_server-3.3.5/sbin/../plugins" -rabbit plugins_expand_dir "/var/lib/rabbitmq/mnesia/rabbit@ssc-vm-c-315-plugins-expand" -os_mon start_cpu_sup false -os_mon start_disksup false -os_mon start_memsup false -mnesia dir "/var/lib/rabbitmq/mnesia/rabbit@ssc-vm-c-315" -kernel inet_dist_listen_min 25672 -kernel inet_dist_listen_max 25672</t>
  </si>
  <si>
    <t>/usr/bin/python /usr/bin/goferd --foreground</t>
  </si>
  <si>
    <t>/root/.vscode-server/bin/17299e413d5590b14ab0340ea477cdd86ff13daf/node /root/.vscode-server/bin/17299e413d5590b14ab0340ea477cdd86ff13daf/out/bootstrap-fork --type=extensionHost --uriTransformerPath=/root/.vscode-server/bin/17299e413d5590b14ab0340ea477cdd86ff13daf/out/vs/server/uriTransformer.js</t>
  </si>
  <si>
    <t>java -Xmx1G -Xms1G -server -XX:+UseG1GC -XX:MaxGCPauseMillis=20 -XX:InitiatingHeapOccupancyPercent=35 -XX:+ExplicitGCInvokesConcurrent -XX:MaxInlineLevel=15 -Djava.awt.headless=true -Xloggc:/home/711131/kafka_2.5.0/bin/../logs/kafkaServer-gc.log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guava-20.0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et</t>
  </si>
  <si>
    <t>[rcu_sched]</t>
  </si>
  <si>
    <t>java -Xmx512M -Xms512M -server -XX:+UseG1GC -XX:MaxGCPauseMillis=20 -XX:InitiatingHeapOccupancyPercent=35 -XX:+ExplicitGCInvokesConcurrent -XX:MaxInlineLevel=15 -Djava.awt.headless=true -Xloggc:/home/711131/kafka_2.5.0/bin/../logs/zookeeper-gc.log -verbose:gc -XX:+PrintGCDetails -XX:+PrintGCDateStamps -XX:+PrintGCTimeStamps -XX:+UseGCLogFileRotation -XX:NumberOfGCLogFiles=10 -XX:GCLogFileSize=100M -Dcom.sun.management.jmxremote -Dcom.sun.management.jmxremote.authenticate=false -Dcom.sun.management.jmxremote.ssl=false -Dkafka.logs.dir=/home/711131/kafka_2.5.0/bin/../logs -Dlog4j.configuration=file:./bin/../config/log4j.properties -cp /home/711131/kafka_2.5.0/bin/../libs/activation-1.1.1.jar:/home/711131/kafka_2.5.0/bin/../libs/aopalliance-repackaged-2.5.0.jar:/home/711131/kafka_2.5.0/bin/../libs/argparse4j-0.7.0.jar:/home/711131/kafka_2.5.0/bin/../libs/audience-annotations-0.5.0.jar:/home/711131/kafka_2.5.0/bin/../libs/commons-cli-1.4.jar:/home/711131/kafka_2.5.0/bin/../libs/commons-lang3-3.8.1.jar:/home/711131/kafka_2.5.0/bin/../libs/connect-api-2.5.0.jar:/home/711131/kafka_2.5.0/bin/../libs/connect-basic-auth-extension-2.5.0.jar:/home/711131/kafka_2.5.0/bin/../libs/connect-file-2.5.0.jar:/home/711131/kafka_2.5.0/bin/../libs/connect-json-2.5.0.jar:/home/711131/kafka_2.5.0/bin/../libs/connect-mirror-2.5.0.jar:/home/711131/kafka_2.5.0/bin/../libs/connect-mirror-client-2.5.0.jar:/home/711131/kafka_2.5.0/bin/../libs/connect-runtime-2.5.0.jar:/home/711131/kafka_2.5.0/bin/../libs/connect-transforms-2.5.0.jar:/home/711131/kafka_2.5.0/bin/../libs/guava-20.0.jar:/home/711131/kafka_2.5.0/bin/../libs/hk2-api-2.5.0.jar:/home/711131/kafka_2.5.0/bin/../libs/hk2-locator-2.5.0.jar:/home/711131/kafka_2.5.0/bin/../libs/hk2-utils-2.5.0.jar:/home/711131/kafka_2.5.0/bin/../libs/jackson-annotations-2.10.2.jar:/home/711131/kafka_2.5.0/bin/../libs/jackson-core-2.10.2.jar:/home/711131/kafka_2.5.0/bin/../libs/jackson-databind-2.10.2.jar:/home/711131/kafka_2.5.0/bin/../libs/jackson-dataformat-csv-2.10.2.jar:/home/711131/kafka_2.5.0/bin/../libs/jackson-datatype-jdk8-2.10.2.jar:/home/711131/kafka_2.5.0/bin/../libs/jackson-jaxrs-base-2.10.2.jar:/home/711131/kafka_2.5.0/bin/../libs/jackson-jaxrs-json-provider-2.10.2.jar:/home/711131/kafka_2.5.0/bin/../libs/jackson-module-jaxb-annotations-2.10.2.jar:/home/711131/kafka_2.5.0/bin/../libs/jackson-module-paranamer-2.10.2.jar:/home/711131/kafka_2.5.0/bin/../libs/jackson-module-scala_2.12-2.10.2.jar:/home/711131/kafka_2.5.0/bin/../libs/jakarta.activation-api-1.2.1.jar:/home/711131/kafka_2.5.0/bin/../libs/jakarta.annotation-api-1.3.4.jar:/home/711131/kafka_2.5.0/bin/../libs/jakarta.inject-2.5.0.jar:/home/711131/kafka_2.5.0/bin/../libs/jakarta.ws.rs-api-2.1.5.jar:/home/711131/kafka_2.5.0/bin/../libs/jakarta.xml.bind-api-2.3.2.jar:/home/711131/kafka_2.5.0/bin/../libs/javassist-3.22.0-CR2.jar:/home/711131/kafka_2.5.0/bin/../libs/javassist-3.26.0-GA.jar:/home/711131/kafka_2.5.0/bin/../libs/javax.servlet-api-3.1.0.jar:/home/711131/kafka_2.5.0/bin/../libs/javax.ws.rs-api-2.1.1.jar:/home/711131/kafka_2.5.0/bin/../libs/jaxb-api-2.3.0.jar:/home/711131/kafka_2.5.0/bin/../libs/jersey-client-2.28.jar:/home/711131/kafka_2.5.0/bin/../libs/jersey-common-2.28.jar:/home/711131/kafka_2.5.0/bin/../libs/jersey-container-servlet-2.28.jar:/home/711131/kafka_2.5.0/bin/../libs/jersey-container-servlet-core-2.28.jar:/home/711131/kafka_2.5.0/bin/../libs/jersey-hk2-2.28.jar:/home/711131/kafka_2.5.0/bin/../libs/jersey-media-jaxb-2.28.jar:/home/711131/kafka_2.5.0/bin/../libs/jersey-server-2.28.jar:/home/711131/kafka_2.5.0/bin/../libs/jetty-client-9.4.24.v20191120.jar:/home/711131/kafka_2.5.0/bin/../libs/jetty-continuation-9.4.24.v20191120.jar:/home/711131/kafka_2.5.0/bin/../libs/jetty-http-9.4.24.v20191120.jar:/home/711131/kafka_2.5.0/bin/../libs/jetty-io-9.4.24.v20191120.jar:/home/711131/kafka_2.5.0/bin/../libs/jetty-security-9.4.24.v20191120.jar:/home/711131/kafka_2.5.0/bin/../libs/jetty-server-9.4.24.v20191120.jar:/home/711131/kafka_2.5.0/bin/../libs/jetty-servlet-9.4.24.v20191120.jar:/home/711131/kafka_2.5.0/bin/../libs/jetty-servl</t>
  </si>
  <si>
    <t>[kworker/2:2]</t>
  </si>
  <si>
    <t>nmon -f -c 60 -s 30 -T -U</t>
  </si>
  <si>
    <t>/root/.vscode-server/bin/17299e413d5590b14ab0340ea477cdd86ff13daf/node /root/.vscode-server/bin/17299e413d5590b14ab0340ea477cdd86ff13daf/out/vs/server/main.js --host=127.0.0.1 --enable-remote-auto-shutdown --disable-telemetry --port=0</t>
  </si>
  <si>
    <t>[kworker/2:1]</t>
  </si>
  <si>
    <t>/usr/lib/systemd/systemd --switched-root --system --deserialize 22</t>
  </si>
  <si>
    <t>[kworker/1:1]</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</si>
  <si>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</si>
  <si>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</si>
  <si>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</si>
  <si>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</si>
  <si>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</si>
  <si>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</si>
  <si>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</si>
  <si>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</si>
  <si>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</si>
  <si>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</si>
  <si>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</si>
  <si>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</si>
  <si>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</si>
  <si>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</si>
  <si>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</si>
  <si>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</si>
  <si>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</si>
  <si>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</si>
  <si>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</si>
  <si>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</si>
  <si>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</si>
  <si>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</si>
  <si>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</si>
  <si>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</si>
  <si>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</si>
  <si>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</si>
  <si>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</si>
  <si>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</si>
  <si>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</si>
  <si>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</si>
  <si>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</si>
  <si>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</si>
  <si>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</si>
  <si>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</si>
  <si>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</si>
  <si>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</si>
  <si>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</si>
  <si>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</si>
  <si>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x86_29</t>
  </si>
  <si>
    <t>x86_28</t>
  </si>
  <si>
    <t>x86_27</t>
  </si>
  <si>
    <t>x86_26</t>
  </si>
  <si>
    <t>x86_25</t>
  </si>
  <si>
    <t>x86_24</t>
  </si>
  <si>
    <t>x86_23</t>
  </si>
  <si>
    <t>x86_22</t>
  </si>
  <si>
    <t>analyser</t>
  </si>
  <si>
    <t>V6.6</t>
  </si>
  <si>
    <t>environment</t>
  </si>
  <si>
    <t>Excel 16.0 on Windows (32-bit) NT :.00</t>
  </si>
  <si>
    <t>parms</t>
  </si>
  <si>
    <t>BATCH=0,FIRST=1,LAST=999999,GRAPHS=ALL,OUTPUT=CHARTS,CPUmax=0,MERGE=NO,NOTOP=True,PIVOT=True,REORDER=True,TOPDISKS=0</t>
  </si>
  <si>
    <t>settings</t>
  </si>
  <si>
    <t>GWIDTH = 1009.71428571429,GHEIGHT=407,LSCAPE=False,REPROC=True,SROTDEFAULT=True</t>
  </si>
  <si>
    <t>CPU%</t>
  </si>
  <si>
    <t>Avg</t>
  </si>
  <si>
    <t>Following lines discarded after parsing</t>
  </si>
  <si>
    <t>Avg.</t>
  </si>
  <si>
    <t>WAvg.</t>
  </si>
  <si>
    <t>Max.</t>
  </si>
  <si>
    <t>Min.</t>
  </si>
  <si>
    <t>SortKey</t>
  </si>
  <si>
    <t>Totals</t>
  </si>
  <si>
    <t>Disk total KB/s ssc-vm-c-315</t>
  </si>
  <si>
    <t>Disk Read KB/s</t>
  </si>
  <si>
    <t>Disk Write KB/s</t>
  </si>
  <si>
    <t>IO/sec</t>
  </si>
  <si>
    <t>Network I/O ssc-vm-c-315 (KB/s)</t>
  </si>
  <si>
    <t>eth0-read</t>
  </si>
  <si>
    <t>eth0-write</t>
  </si>
  <si>
    <t>eth0-total</t>
  </si>
  <si>
    <t>eth1-read</t>
  </si>
  <si>
    <t>eth1-write</t>
  </si>
  <si>
    <t>eth1-total</t>
  </si>
  <si>
    <t>eth2-read</t>
  </si>
  <si>
    <t>eth2-write</t>
  </si>
  <si>
    <t>eth2-total</t>
  </si>
  <si>
    <t>lo-read</t>
  </si>
  <si>
    <t>lo-write</t>
  </si>
  <si>
    <t>lo-total</t>
  </si>
  <si>
    <t>Total-Read</t>
  </si>
  <si>
    <t>Total-Write (-ve)</t>
  </si>
  <si>
    <t>RunQueue</t>
  </si>
  <si>
    <t>IntervalCPU%</t>
  </si>
  <si>
    <t>WSet</t>
  </si>
  <si>
    <t xml:space="preserve"> </t>
  </si>
  <si>
    <t>WSet=&gt;</t>
  </si>
  <si>
    <t>User</t>
  </si>
  <si>
    <t>Arg</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</si>
  <si>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</si>
  <si>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</si>
  <si>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</si>
  <si>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</si>
  <si>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</si>
  <si>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</si>
  <si>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</si>
  <si>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</si>
  <si>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</si>
  <si>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</si>
  <si>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</si>
  <si>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</si>
  <si>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</si>
  <si>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</si>
  <si>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(All)</t>
  </si>
  <si>
    <t>Grand Total</t>
  </si>
  <si>
    <t>Sum of IntervalCPU%</t>
  </si>
  <si>
    <t>Analysis time</t>
  </si>
  <si>
    <t>9.40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</si>
</sst>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s>
  <cellStyleXfs count="1">
    <xf numFmtId="0" fontId="0" fillId="0" borderId="0"/>
  </cellStyleXfs>
  <cellXfs count="37">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2" fontId="0" fillId="0" borderId="0" xfId="0" applyNumberFormat="1"/>
    <xf numFmtId="3" fontId="0" fillId="0" borderId="0" xfId="0" applyNumberFormat="1"/>
    <xf numFmtId="1" fontId="0" fillId="0" borderId="0" xfId="0" applyNumberFormat="1"/>
    <xf numFmtId="167" fontId="0" fillId="0" borderId="0" xfId="0" applyNumberFormat="1"/>
    <xf numFmtId="21" fontId="1" fillId="0" borderId="0" xfId="0" applyNumberFormat="1" applyFont="1"/>
    <xf numFmtId="168" fontId="0" fillId="0" borderId="0" xfId="0" applyNumberFormat="1"/>
    <xf numFmtId="169" fontId="0" fillId="0" borderId="0" xfId="0" applyNumberFormat="1"/>
    <xf numFmtId="0" fontId="0" fillId="0" borderId="1" xfId="0" applyBorder="1"/>
    <xf numFmtId="0" fontId="0" fillId="0" borderId="2" xfId="0" applyBorder="1"/>
    <xf numFmtId="0" fontId="0" fillId="0" borderId="4" xfId="0" applyBorder="1"/>
    <xf numFmtId="0" fontId="0" fillId="0" borderId="1" xfId="0" pivotButton="1" applyBorder="1"/>
    <xf numFmtId="0" fontId="0" fillId="0" borderId="4" xfId="0" pivotButton="1" applyBorder="1"/>
    <xf numFmtId="0" fontId="0" fillId="0" borderId="5" xfId="0" applyBorder="1"/>
    <xf numFmtId="0" fontId="0" fillId="0" borderId="6" xfId="0" applyBorder="1"/>
    <xf numFmtId="0" fontId="0" fillId="0" borderId="7" xfId="0" applyBorder="1"/>
    <xf numFmtId="21" fontId="0" fillId="0" borderId="1" xfId="0" applyNumberFormat="1" applyBorder="1"/>
    <xf numFmtId="0" fontId="0" fillId="0" borderId="1" xfId="0" applyNumberFormat="1" applyBorder="1"/>
    <xf numFmtId="0" fontId="0" fillId="0" borderId="7" xfId="0" applyNumberFormat="1" applyBorder="1"/>
    <xf numFmtId="0" fontId="0" fillId="0" borderId="2" xfId="0" applyNumberFormat="1" applyBorder="1"/>
    <xf numFmtId="21" fontId="0" fillId="0" borderId="8" xfId="0" applyNumberFormat="1" applyBorder="1"/>
    <xf numFmtId="0" fontId="0" fillId="0" borderId="8" xfId="0" applyNumberFormat="1" applyBorder="1"/>
    <xf numFmtId="0" fontId="0" fillId="0" borderId="0" xfId="0" applyNumberFormat="1"/>
    <xf numFmtId="0" fontId="0" fillId="0" borderId="9" xfId="0" applyNumberFormat="1" applyBorder="1"/>
    <xf numFmtId="21" fontId="0" fillId="0" borderId="3" xfId="0" applyNumberFormat="1" applyBorder="1"/>
    <xf numFmtId="0" fontId="0" fillId="0" borderId="3" xfId="0" applyNumberFormat="1" applyBorder="1"/>
    <xf numFmtId="0" fontId="0" fillId="0" borderId="10" xfId="0" applyNumberFormat="1" applyBorder="1"/>
    <xf numFmtId="0" fontId="0" fillId="0" borderId="4"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sharedStrings" Target="sharedString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ssc-vm-c-315  7/20/2020</a:t>
            </a:r>
          </a:p>
        </c:rich>
      </c:tx>
      <c:layout/>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CPU_ALL!$J$2:$J$61</c:f>
              <c:numCache>
                <c:formatCode>General</c:formatCode>
                <c:ptCount val="60"/>
                <c:pt idx="0">
                  <c:v>3.6</c:v>
                </c:pt>
                <c:pt idx="1">
                  <c:v>1.3</c:v>
                </c:pt>
                <c:pt idx="2">
                  <c:v>28.099999999999998</c:v>
                </c:pt>
                <c:pt idx="3">
                  <c:v>27.9</c:v>
                </c:pt>
                <c:pt idx="4">
                  <c:v>24.9</c:v>
                </c:pt>
                <c:pt idx="5">
                  <c:v>23.9</c:v>
                </c:pt>
                <c:pt idx="6">
                  <c:v>24.2</c:v>
                </c:pt>
                <c:pt idx="7">
                  <c:v>25</c:v>
                </c:pt>
                <c:pt idx="8">
                  <c:v>23.6</c:v>
                </c:pt>
                <c:pt idx="9">
                  <c:v>23.6</c:v>
                </c:pt>
                <c:pt idx="10">
                  <c:v>23.3</c:v>
                </c:pt>
                <c:pt idx="11">
                  <c:v>23.3</c:v>
                </c:pt>
                <c:pt idx="12">
                  <c:v>23.8</c:v>
                </c:pt>
                <c:pt idx="13">
                  <c:v>23.4</c:v>
                </c:pt>
                <c:pt idx="14">
                  <c:v>23.4</c:v>
                </c:pt>
                <c:pt idx="15">
                  <c:v>23.7</c:v>
                </c:pt>
                <c:pt idx="16">
                  <c:v>24.4</c:v>
                </c:pt>
                <c:pt idx="17">
                  <c:v>24.2</c:v>
                </c:pt>
                <c:pt idx="18">
                  <c:v>24.3</c:v>
                </c:pt>
                <c:pt idx="19">
                  <c:v>23.1</c:v>
                </c:pt>
                <c:pt idx="20">
                  <c:v>23.3</c:v>
                </c:pt>
                <c:pt idx="21">
                  <c:v>23.6</c:v>
                </c:pt>
                <c:pt idx="22">
                  <c:v>23.7</c:v>
                </c:pt>
                <c:pt idx="23">
                  <c:v>23.3</c:v>
                </c:pt>
                <c:pt idx="24">
                  <c:v>23.6</c:v>
                </c:pt>
                <c:pt idx="25">
                  <c:v>23.200000000000003</c:v>
                </c:pt>
                <c:pt idx="26">
                  <c:v>25.299999999999997</c:v>
                </c:pt>
                <c:pt idx="27">
                  <c:v>25.2</c:v>
                </c:pt>
                <c:pt idx="28">
                  <c:v>24</c:v>
                </c:pt>
                <c:pt idx="29">
                  <c:v>22.6</c:v>
                </c:pt>
                <c:pt idx="30">
                  <c:v>22.799999999999997</c:v>
                </c:pt>
                <c:pt idx="31">
                  <c:v>26.7</c:v>
                </c:pt>
                <c:pt idx="32">
                  <c:v>23.4</c:v>
                </c:pt>
                <c:pt idx="33">
                  <c:v>14.100000000000001</c:v>
                </c:pt>
                <c:pt idx="34">
                  <c:v>10.899999999999999</c:v>
                </c:pt>
                <c:pt idx="35">
                  <c:v>9.1999999999999993</c:v>
                </c:pt>
                <c:pt idx="36">
                  <c:v>4.7</c:v>
                </c:pt>
                <c:pt idx="37">
                  <c:v>0.60000000000000009</c:v>
                </c:pt>
                <c:pt idx="38">
                  <c:v>0.60000000000000009</c:v>
                </c:pt>
                <c:pt idx="39">
                  <c:v>0.60000000000000009</c:v>
                </c:pt>
                <c:pt idx="40">
                  <c:v>0.60000000000000009</c:v>
                </c:pt>
                <c:pt idx="41">
                  <c:v>0.8</c:v>
                </c:pt>
                <c:pt idx="42">
                  <c:v>0.30000000000000004</c:v>
                </c:pt>
                <c:pt idx="43">
                  <c:v>0.30000000000000004</c:v>
                </c:pt>
                <c:pt idx="44">
                  <c:v>0.30000000000000004</c:v>
                </c:pt>
                <c:pt idx="45">
                  <c:v>0.30000000000000004</c:v>
                </c:pt>
                <c:pt idx="46">
                  <c:v>0.30000000000000004</c:v>
                </c:pt>
                <c:pt idx="47">
                  <c:v>0.2</c:v>
                </c:pt>
                <c:pt idx="48">
                  <c:v>0.2</c:v>
                </c:pt>
                <c:pt idx="49">
                  <c:v>0.2</c:v>
                </c:pt>
                <c:pt idx="50">
                  <c:v>0.2</c:v>
                </c:pt>
                <c:pt idx="51">
                  <c:v>0.2</c:v>
                </c:pt>
                <c:pt idx="52">
                  <c:v>0.2</c:v>
                </c:pt>
                <c:pt idx="53">
                  <c:v>0.2</c:v>
                </c:pt>
                <c:pt idx="54">
                  <c:v>0.2</c:v>
                </c:pt>
                <c:pt idx="55">
                  <c:v>0.2</c:v>
                </c:pt>
                <c:pt idx="56">
                  <c:v>0.2</c:v>
                </c:pt>
                <c:pt idx="57">
                  <c:v>0.2</c:v>
                </c:pt>
                <c:pt idx="58">
                  <c:v>0.2</c:v>
                </c:pt>
                <c:pt idx="59">
                  <c:v>0.2</c:v>
                </c:pt>
              </c:numCache>
            </c:numRef>
          </c:val>
          <c:smooth val="0"/>
          <c:extLst>
            <c:ext xmlns:c16="http://schemas.microsoft.com/office/drawing/2014/chart" uri="{C3380CC4-5D6E-409C-BE32-E72D297353CC}">
              <c16:uniqueId val="{00000001-F96F-4091-8418-8442EB4ACF3B}"/>
            </c:ext>
          </c:extLst>
        </c:ser>
        <c:dLbls>
          <c:showLegendKey val="0"/>
          <c:showVal val="0"/>
          <c:showCatName val="0"/>
          <c:showSerName val="0"/>
          <c:showPercent val="0"/>
          <c:showBubbleSize val="0"/>
        </c:dLbls>
        <c:marker val="1"/>
        <c:smooth val="0"/>
        <c:axId val="762864688"/>
        <c:axId val="762866000"/>
      </c:lineChart>
      <c:lineChart>
        <c:grouping val="standard"/>
        <c:varyColors val="0"/>
        <c:ser>
          <c:idx val="1"/>
          <c:order val="1"/>
          <c:tx>
            <c:v>IO/sec</c:v>
          </c:tx>
          <c:spPr>
            <a:ln w="25400">
              <a:solidFill>
                <a:srgbClr val="FF00FF"/>
              </a:solidFill>
              <a:prstDash val="solid"/>
            </a:ln>
          </c:spPr>
          <c:marker>
            <c:symbol val="none"/>
          </c:marker>
          <c:val>
            <c:numRef>
              <c:f>DISK_SUMM!$D$2:$D$61</c:f>
              <c:numCache>
                <c:formatCode>General</c:formatCode>
                <c:ptCount val="60"/>
                <c:pt idx="0">
                  <c:v>14.499999999999998</c:v>
                </c:pt>
                <c:pt idx="1">
                  <c:v>6.9</c:v>
                </c:pt>
                <c:pt idx="2">
                  <c:v>26.000000000000004</c:v>
                </c:pt>
                <c:pt idx="3">
                  <c:v>18.7</c:v>
                </c:pt>
                <c:pt idx="4">
                  <c:v>13.4</c:v>
                </c:pt>
                <c:pt idx="5">
                  <c:v>11.899999999999999</c:v>
                </c:pt>
                <c:pt idx="6">
                  <c:v>13.1</c:v>
                </c:pt>
                <c:pt idx="7">
                  <c:v>11.799999999999999</c:v>
                </c:pt>
                <c:pt idx="8">
                  <c:v>13.199999999999998</c:v>
                </c:pt>
                <c:pt idx="9">
                  <c:v>11.4</c:v>
                </c:pt>
                <c:pt idx="10">
                  <c:v>12</c:v>
                </c:pt>
                <c:pt idx="11">
                  <c:v>11</c:v>
                </c:pt>
                <c:pt idx="12">
                  <c:v>12</c:v>
                </c:pt>
                <c:pt idx="13">
                  <c:v>11.7</c:v>
                </c:pt>
                <c:pt idx="14">
                  <c:v>12.1</c:v>
                </c:pt>
                <c:pt idx="15">
                  <c:v>11.1</c:v>
                </c:pt>
                <c:pt idx="16">
                  <c:v>12.7</c:v>
                </c:pt>
                <c:pt idx="17">
                  <c:v>12</c:v>
                </c:pt>
                <c:pt idx="18">
                  <c:v>11.2</c:v>
                </c:pt>
                <c:pt idx="19">
                  <c:v>12</c:v>
                </c:pt>
                <c:pt idx="20">
                  <c:v>11.7</c:v>
                </c:pt>
                <c:pt idx="21">
                  <c:v>16.900000000000002</c:v>
                </c:pt>
                <c:pt idx="22">
                  <c:v>12.5</c:v>
                </c:pt>
                <c:pt idx="23">
                  <c:v>11.799999999999999</c:v>
                </c:pt>
                <c:pt idx="24">
                  <c:v>13.399999999999999</c:v>
                </c:pt>
                <c:pt idx="25">
                  <c:v>12.099999999999998</c:v>
                </c:pt>
                <c:pt idx="26">
                  <c:v>22.600000000000005</c:v>
                </c:pt>
                <c:pt idx="27">
                  <c:v>23.799999999999997</c:v>
                </c:pt>
                <c:pt idx="28">
                  <c:v>14.2</c:v>
                </c:pt>
                <c:pt idx="29">
                  <c:v>12.7</c:v>
                </c:pt>
                <c:pt idx="30">
                  <c:v>13.1</c:v>
                </c:pt>
                <c:pt idx="31">
                  <c:v>17.7</c:v>
                </c:pt>
                <c:pt idx="32">
                  <c:v>21.599999999999998</c:v>
                </c:pt>
                <c:pt idx="33">
                  <c:v>9.6</c:v>
                </c:pt>
                <c:pt idx="34">
                  <c:v>7.5999999999999988</c:v>
                </c:pt>
                <c:pt idx="35">
                  <c:v>5.8999999999999995</c:v>
                </c:pt>
                <c:pt idx="36">
                  <c:v>4.2</c:v>
                </c:pt>
                <c:pt idx="37">
                  <c:v>2.9</c:v>
                </c:pt>
                <c:pt idx="38">
                  <c:v>3.1</c:v>
                </c:pt>
                <c:pt idx="39">
                  <c:v>1.9</c:v>
                </c:pt>
                <c:pt idx="40">
                  <c:v>2.1</c:v>
                </c:pt>
                <c:pt idx="41">
                  <c:v>14.3</c:v>
                </c:pt>
                <c:pt idx="42">
                  <c:v>10.5</c:v>
                </c:pt>
                <c:pt idx="43">
                  <c:v>3.8000000000000003</c:v>
                </c:pt>
                <c:pt idx="44">
                  <c:v>0.99999999999999989</c:v>
                </c:pt>
                <c:pt idx="45">
                  <c:v>2.6000000000000005</c:v>
                </c:pt>
                <c:pt idx="46">
                  <c:v>0.5</c:v>
                </c:pt>
                <c:pt idx="47">
                  <c:v>0.5</c:v>
                </c:pt>
                <c:pt idx="48">
                  <c:v>0.30000000000000004</c:v>
                </c:pt>
                <c:pt idx="49">
                  <c:v>0</c:v>
                </c:pt>
                <c:pt idx="50">
                  <c:v>0.30000000000000004</c:v>
                </c:pt>
                <c:pt idx="51">
                  <c:v>0.4</c:v>
                </c:pt>
                <c:pt idx="52">
                  <c:v>0.30000000000000004</c:v>
                </c:pt>
                <c:pt idx="53">
                  <c:v>0.5</c:v>
                </c:pt>
                <c:pt idx="54">
                  <c:v>0.5</c:v>
                </c:pt>
                <c:pt idx="55">
                  <c:v>0</c:v>
                </c:pt>
                <c:pt idx="56">
                  <c:v>0</c:v>
                </c:pt>
                <c:pt idx="57">
                  <c:v>0</c:v>
                </c:pt>
                <c:pt idx="58">
                  <c:v>0</c:v>
                </c:pt>
                <c:pt idx="59">
                  <c:v>0</c:v>
                </c:pt>
              </c:numCache>
            </c:numRef>
          </c:val>
          <c:smooth val="0"/>
          <c:extLst>
            <c:ext xmlns:c16="http://schemas.microsoft.com/office/drawing/2014/chart" uri="{C3380CC4-5D6E-409C-BE32-E72D297353CC}">
              <c16:uniqueId val="{00000002-F96F-4091-8418-8442EB4ACF3B}"/>
            </c:ext>
          </c:extLst>
        </c:ser>
        <c:dLbls>
          <c:showLegendKey val="0"/>
          <c:showVal val="0"/>
          <c:showCatName val="0"/>
          <c:showSerName val="0"/>
          <c:showPercent val="0"/>
          <c:showBubbleSize val="0"/>
        </c:dLbls>
        <c:marker val="1"/>
        <c:smooth val="0"/>
        <c:axId val="762863376"/>
        <c:axId val="762867640"/>
      </c:lineChart>
      <c:catAx>
        <c:axId val="7628646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866000"/>
        <c:crosses val="autoZero"/>
        <c:auto val="0"/>
        <c:lblAlgn val="ctr"/>
        <c:lblOffset val="100"/>
        <c:noMultiLvlLbl val="0"/>
      </c:catAx>
      <c:valAx>
        <c:axId val="762866000"/>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762864688"/>
        <c:crosses val="autoZero"/>
        <c:crossBetween val="midCat"/>
      </c:valAx>
      <c:valAx>
        <c:axId val="762867640"/>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762863376"/>
        <c:crosses val="max"/>
        <c:crossBetween val="between"/>
      </c:valAx>
      <c:catAx>
        <c:axId val="762863376"/>
        <c:scaling>
          <c:orientation val="minMax"/>
        </c:scaling>
        <c:delete val="1"/>
        <c:axPos val="b"/>
        <c:majorTickMark val="out"/>
        <c:minorTickMark val="none"/>
        <c:tickLblPos val="nextTo"/>
        <c:crossAx val="76286764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ssc-vm-c-315  7/20/2020</a:t>
            </a:r>
          </a:p>
        </c:rich>
      </c:tx>
      <c:layout/>
      <c:overlay val="0"/>
    </c:title>
    <c:autoTitleDeleted val="0"/>
    <c:plotArea>
      <c:layout/>
      <c:lineChart>
        <c:grouping val="standard"/>
        <c:varyColors val="0"/>
        <c:ser>
          <c:idx val="0"/>
          <c:order val="0"/>
          <c:tx>
            <c:strRef>
              <c:f>DISKBSIZE!$B$1</c:f>
              <c:strCache>
                <c:ptCount val="1"/>
                <c:pt idx="0">
                  <c:v>dm-2</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DISKBSIZE!$B$2:$B$61</c:f>
              <c:numCache>
                <c:formatCode>General</c:formatCode>
                <c:ptCount val="60"/>
                <c:pt idx="0">
                  <c:v>0</c:v>
                </c:pt>
                <c:pt idx="1">
                  <c:v>5.6</c:v>
                </c:pt>
                <c:pt idx="2">
                  <c:v>37.1</c:v>
                </c:pt>
                <c:pt idx="3">
                  <c:v>289.7</c:v>
                </c:pt>
                <c:pt idx="4">
                  <c:v>260.39999999999998</c:v>
                </c:pt>
                <c:pt idx="5">
                  <c:v>289.2</c:v>
                </c:pt>
                <c:pt idx="6">
                  <c:v>262</c:v>
                </c:pt>
                <c:pt idx="7">
                  <c:v>290.3</c:v>
                </c:pt>
                <c:pt idx="8">
                  <c:v>255.1</c:v>
                </c:pt>
                <c:pt idx="9">
                  <c:v>290.3</c:v>
                </c:pt>
                <c:pt idx="10">
                  <c:v>276.5</c:v>
                </c:pt>
                <c:pt idx="11">
                  <c:v>307.7</c:v>
                </c:pt>
                <c:pt idx="12">
                  <c:v>275.7</c:v>
                </c:pt>
                <c:pt idx="13">
                  <c:v>290.39999999999998</c:v>
                </c:pt>
                <c:pt idx="14">
                  <c:v>278.3</c:v>
                </c:pt>
                <c:pt idx="15">
                  <c:v>300.39999999999998</c:v>
                </c:pt>
                <c:pt idx="16">
                  <c:v>266.89999999999998</c:v>
                </c:pt>
                <c:pt idx="17">
                  <c:v>281.60000000000002</c:v>
                </c:pt>
                <c:pt idx="18">
                  <c:v>301.39999999999998</c:v>
                </c:pt>
                <c:pt idx="19">
                  <c:v>271.5</c:v>
                </c:pt>
                <c:pt idx="20">
                  <c:v>282.39999999999998</c:v>
                </c:pt>
                <c:pt idx="21">
                  <c:v>291</c:v>
                </c:pt>
                <c:pt idx="22">
                  <c:v>279.10000000000002</c:v>
                </c:pt>
                <c:pt idx="23">
                  <c:v>294.39999999999998</c:v>
                </c:pt>
                <c:pt idx="24">
                  <c:v>266.10000000000002</c:v>
                </c:pt>
                <c:pt idx="25">
                  <c:v>282.3</c:v>
                </c:pt>
                <c:pt idx="26">
                  <c:v>275.39999999999998</c:v>
                </c:pt>
                <c:pt idx="27">
                  <c:v>246.2</c:v>
                </c:pt>
                <c:pt idx="28">
                  <c:v>260.8</c:v>
                </c:pt>
                <c:pt idx="29">
                  <c:v>295.3</c:v>
                </c:pt>
                <c:pt idx="30">
                  <c:v>267.2</c:v>
                </c:pt>
                <c:pt idx="31">
                  <c:v>218.3</c:v>
                </c:pt>
                <c:pt idx="32">
                  <c:v>164.1</c:v>
                </c:pt>
                <c:pt idx="33">
                  <c:v>227.3</c:v>
                </c:pt>
                <c:pt idx="34">
                  <c:v>211.7</c:v>
                </c:pt>
                <c:pt idx="35">
                  <c:v>234.7</c:v>
                </c:pt>
                <c:pt idx="36">
                  <c:v>162.1</c:v>
                </c:pt>
                <c:pt idx="37">
                  <c:v>6.3</c:v>
                </c:pt>
                <c:pt idx="38">
                  <c:v>5.5</c:v>
                </c:pt>
                <c:pt idx="39">
                  <c:v>5.3</c:v>
                </c:pt>
                <c:pt idx="40">
                  <c:v>4.9000000000000004</c:v>
                </c:pt>
                <c:pt idx="41">
                  <c:v>2.1</c:v>
                </c:pt>
                <c:pt idx="42">
                  <c:v>4.7</c:v>
                </c:pt>
                <c:pt idx="43">
                  <c:v>3.6</c:v>
                </c:pt>
                <c:pt idx="44">
                  <c:v>5</c:v>
                </c:pt>
                <c:pt idx="45">
                  <c:v>8.1</c:v>
                </c:pt>
                <c:pt idx="46">
                  <c:v>1</c:v>
                </c:pt>
                <c:pt idx="47">
                  <c:v>0.5</c:v>
                </c:pt>
                <c:pt idx="48">
                  <c:v>2.5</c:v>
                </c:pt>
                <c:pt idx="49">
                  <c:v>16</c:v>
                </c:pt>
                <c:pt idx="50">
                  <c:v>1</c:v>
                </c:pt>
                <c:pt idx="51">
                  <c:v>2.5</c:v>
                </c:pt>
                <c:pt idx="52">
                  <c:v>16</c:v>
                </c:pt>
                <c:pt idx="53">
                  <c:v>0.5</c:v>
                </c:pt>
                <c:pt idx="54">
                  <c:v>1</c:v>
                </c:pt>
                <c:pt idx="55">
                  <c:v>0</c:v>
                </c:pt>
                <c:pt idx="56">
                  <c:v>0</c:v>
                </c:pt>
                <c:pt idx="57">
                  <c:v>0</c:v>
                </c:pt>
                <c:pt idx="58">
                  <c:v>0</c:v>
                </c:pt>
                <c:pt idx="59">
                  <c:v>0</c:v>
                </c:pt>
              </c:numCache>
            </c:numRef>
          </c:val>
          <c:smooth val="0"/>
          <c:extLst>
            <c:ext xmlns:c16="http://schemas.microsoft.com/office/drawing/2014/chart" uri="{C3380CC4-5D6E-409C-BE32-E72D297353CC}">
              <c16:uniqueId val="{00000011-2F00-4B3F-BE74-4C16BF39E80E}"/>
            </c:ext>
          </c:extLst>
        </c:ser>
        <c:ser>
          <c:idx val="1"/>
          <c:order val="1"/>
          <c:tx>
            <c:strRef>
              <c:f>DISKBSIZE!$C$1</c:f>
              <c:strCache>
                <c:ptCount val="1"/>
                <c:pt idx="0">
                  <c:v>sda2</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DISKBSIZE!$C$2:$C$61</c:f>
              <c:numCache>
                <c:formatCode>General</c:formatCode>
                <c:ptCount val="60"/>
                <c:pt idx="0">
                  <c:v>0</c:v>
                </c:pt>
                <c:pt idx="1">
                  <c:v>4.4000000000000004</c:v>
                </c:pt>
                <c:pt idx="2">
                  <c:v>48.9</c:v>
                </c:pt>
                <c:pt idx="3">
                  <c:v>161</c:v>
                </c:pt>
                <c:pt idx="4">
                  <c:v>241.3</c:v>
                </c:pt>
                <c:pt idx="5">
                  <c:v>276.8</c:v>
                </c:pt>
                <c:pt idx="6">
                  <c:v>255.9</c:v>
                </c:pt>
                <c:pt idx="7">
                  <c:v>280.10000000000002</c:v>
                </c:pt>
                <c:pt idx="8">
                  <c:v>253.1</c:v>
                </c:pt>
                <c:pt idx="9">
                  <c:v>292.89999999999998</c:v>
                </c:pt>
                <c:pt idx="10">
                  <c:v>278.89999999999998</c:v>
                </c:pt>
                <c:pt idx="11">
                  <c:v>301.89999999999998</c:v>
                </c:pt>
                <c:pt idx="12">
                  <c:v>278.2</c:v>
                </c:pt>
                <c:pt idx="13">
                  <c:v>285.2</c:v>
                </c:pt>
                <c:pt idx="14">
                  <c:v>280.7</c:v>
                </c:pt>
                <c:pt idx="15">
                  <c:v>300.39999999999998</c:v>
                </c:pt>
                <c:pt idx="16">
                  <c:v>273.39999999999998</c:v>
                </c:pt>
                <c:pt idx="17">
                  <c:v>284</c:v>
                </c:pt>
                <c:pt idx="18">
                  <c:v>306.89999999999998</c:v>
                </c:pt>
                <c:pt idx="19">
                  <c:v>273.8</c:v>
                </c:pt>
                <c:pt idx="20">
                  <c:v>284.89999999999998</c:v>
                </c:pt>
                <c:pt idx="21">
                  <c:v>195.9</c:v>
                </c:pt>
                <c:pt idx="22">
                  <c:v>272.3</c:v>
                </c:pt>
                <c:pt idx="23">
                  <c:v>282</c:v>
                </c:pt>
                <c:pt idx="24">
                  <c:v>255.8</c:v>
                </c:pt>
                <c:pt idx="25">
                  <c:v>275.10000000000002</c:v>
                </c:pt>
                <c:pt idx="26">
                  <c:v>273.89999999999998</c:v>
                </c:pt>
                <c:pt idx="27">
                  <c:v>151.80000000000001</c:v>
                </c:pt>
                <c:pt idx="28">
                  <c:v>248.2</c:v>
                </c:pt>
                <c:pt idx="29">
                  <c:v>262</c:v>
                </c:pt>
                <c:pt idx="30">
                  <c:v>256.7</c:v>
                </c:pt>
                <c:pt idx="31">
                  <c:v>195.7</c:v>
                </c:pt>
                <c:pt idx="32">
                  <c:v>158.19999999999999</c:v>
                </c:pt>
                <c:pt idx="33">
                  <c:v>220.2</c:v>
                </c:pt>
                <c:pt idx="34">
                  <c:v>197</c:v>
                </c:pt>
                <c:pt idx="35">
                  <c:v>222</c:v>
                </c:pt>
                <c:pt idx="36">
                  <c:v>157.69999999999999</c:v>
                </c:pt>
                <c:pt idx="37">
                  <c:v>6.5</c:v>
                </c:pt>
                <c:pt idx="38">
                  <c:v>5.9</c:v>
                </c:pt>
                <c:pt idx="39">
                  <c:v>5.6</c:v>
                </c:pt>
                <c:pt idx="40">
                  <c:v>4.9000000000000004</c:v>
                </c:pt>
                <c:pt idx="41">
                  <c:v>4.9000000000000004</c:v>
                </c:pt>
                <c:pt idx="42">
                  <c:v>8</c:v>
                </c:pt>
                <c:pt idx="43">
                  <c:v>5.4</c:v>
                </c:pt>
                <c:pt idx="44">
                  <c:v>2.6</c:v>
                </c:pt>
                <c:pt idx="45">
                  <c:v>8.8000000000000007</c:v>
                </c:pt>
                <c:pt idx="46">
                  <c:v>0.8</c:v>
                </c:pt>
                <c:pt idx="47">
                  <c:v>0.8</c:v>
                </c:pt>
                <c:pt idx="48">
                  <c:v>2.5</c:v>
                </c:pt>
                <c:pt idx="49">
                  <c:v>16</c:v>
                </c:pt>
                <c:pt idx="50">
                  <c:v>0.5</c:v>
                </c:pt>
                <c:pt idx="51">
                  <c:v>2.2999999999999998</c:v>
                </c:pt>
                <c:pt idx="52">
                  <c:v>10.199999999999999</c:v>
                </c:pt>
                <c:pt idx="53">
                  <c:v>0.8</c:v>
                </c:pt>
                <c:pt idx="54">
                  <c:v>0.8</c:v>
                </c:pt>
                <c:pt idx="55">
                  <c:v>0</c:v>
                </c:pt>
                <c:pt idx="56">
                  <c:v>0</c:v>
                </c:pt>
                <c:pt idx="57">
                  <c:v>0</c:v>
                </c:pt>
                <c:pt idx="58">
                  <c:v>0</c:v>
                </c:pt>
                <c:pt idx="59">
                  <c:v>0</c:v>
                </c:pt>
              </c:numCache>
            </c:numRef>
          </c:val>
          <c:smooth val="0"/>
          <c:extLst>
            <c:ext xmlns:c16="http://schemas.microsoft.com/office/drawing/2014/chart" uri="{C3380CC4-5D6E-409C-BE32-E72D297353CC}">
              <c16:uniqueId val="{00000012-2F00-4B3F-BE74-4C16BF39E80E}"/>
            </c:ext>
          </c:extLst>
        </c:ser>
        <c:ser>
          <c:idx val="2"/>
          <c:order val="2"/>
          <c:tx>
            <c:strRef>
              <c:f>DISKBSIZE!$D$1</c:f>
              <c:strCache>
                <c:ptCount val="1"/>
                <c:pt idx="0">
                  <c:v>sda</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DISKBSIZE!$D$2:$D$61</c:f>
              <c:numCache>
                <c:formatCode>General</c:formatCode>
                <c:ptCount val="60"/>
                <c:pt idx="0">
                  <c:v>0</c:v>
                </c:pt>
                <c:pt idx="1">
                  <c:v>3.9</c:v>
                </c:pt>
                <c:pt idx="2">
                  <c:v>32.6</c:v>
                </c:pt>
                <c:pt idx="3">
                  <c:v>152.69999999999999</c:v>
                </c:pt>
                <c:pt idx="4">
                  <c:v>220.8</c:v>
                </c:pt>
                <c:pt idx="5">
                  <c:v>254.7</c:v>
                </c:pt>
                <c:pt idx="6">
                  <c:v>233.5</c:v>
                </c:pt>
                <c:pt idx="7">
                  <c:v>257.60000000000002</c:v>
                </c:pt>
                <c:pt idx="8">
                  <c:v>233.1</c:v>
                </c:pt>
                <c:pt idx="9">
                  <c:v>273.2</c:v>
                </c:pt>
                <c:pt idx="10">
                  <c:v>256.8</c:v>
                </c:pt>
                <c:pt idx="11">
                  <c:v>275.89999999999998</c:v>
                </c:pt>
                <c:pt idx="12">
                  <c:v>256.2</c:v>
                </c:pt>
                <c:pt idx="13">
                  <c:v>264.2</c:v>
                </c:pt>
                <c:pt idx="14">
                  <c:v>256.39999999999998</c:v>
                </c:pt>
                <c:pt idx="15">
                  <c:v>279.7</c:v>
                </c:pt>
                <c:pt idx="16">
                  <c:v>252.9</c:v>
                </c:pt>
                <c:pt idx="17">
                  <c:v>263.7</c:v>
                </c:pt>
                <c:pt idx="18">
                  <c:v>280.89999999999998</c:v>
                </c:pt>
                <c:pt idx="19">
                  <c:v>256.3</c:v>
                </c:pt>
                <c:pt idx="20">
                  <c:v>261.7</c:v>
                </c:pt>
                <c:pt idx="21">
                  <c:v>182.7</c:v>
                </c:pt>
                <c:pt idx="22">
                  <c:v>247.6</c:v>
                </c:pt>
                <c:pt idx="23">
                  <c:v>261.5</c:v>
                </c:pt>
                <c:pt idx="24">
                  <c:v>232.2</c:v>
                </c:pt>
                <c:pt idx="25">
                  <c:v>253.4</c:v>
                </c:pt>
                <c:pt idx="26">
                  <c:v>250.5</c:v>
                </c:pt>
                <c:pt idx="27">
                  <c:v>141.9</c:v>
                </c:pt>
                <c:pt idx="28">
                  <c:v>228</c:v>
                </c:pt>
                <c:pt idx="29">
                  <c:v>240.3</c:v>
                </c:pt>
                <c:pt idx="30">
                  <c:v>232.7</c:v>
                </c:pt>
                <c:pt idx="31">
                  <c:v>179.6</c:v>
                </c:pt>
                <c:pt idx="32">
                  <c:v>149.69999999999999</c:v>
                </c:pt>
                <c:pt idx="33">
                  <c:v>198.8</c:v>
                </c:pt>
                <c:pt idx="34">
                  <c:v>168.5</c:v>
                </c:pt>
                <c:pt idx="35">
                  <c:v>187.8</c:v>
                </c:pt>
                <c:pt idx="36">
                  <c:v>129.69999999999999</c:v>
                </c:pt>
                <c:pt idx="37">
                  <c:v>5.2</c:v>
                </c:pt>
                <c:pt idx="38">
                  <c:v>4.5</c:v>
                </c:pt>
                <c:pt idx="39">
                  <c:v>3.9</c:v>
                </c:pt>
                <c:pt idx="40">
                  <c:v>3.2</c:v>
                </c:pt>
                <c:pt idx="41">
                  <c:v>2.5</c:v>
                </c:pt>
                <c:pt idx="42">
                  <c:v>5.2</c:v>
                </c:pt>
                <c:pt idx="43">
                  <c:v>5.0999999999999996</c:v>
                </c:pt>
                <c:pt idx="44">
                  <c:v>1.8</c:v>
                </c:pt>
                <c:pt idx="45">
                  <c:v>8.1</c:v>
                </c:pt>
                <c:pt idx="46">
                  <c:v>0.5</c:v>
                </c:pt>
                <c:pt idx="47">
                  <c:v>0.5</c:v>
                </c:pt>
                <c:pt idx="48">
                  <c:v>1.7</c:v>
                </c:pt>
                <c:pt idx="49">
                  <c:v>16</c:v>
                </c:pt>
                <c:pt idx="50">
                  <c:v>0.3</c:v>
                </c:pt>
                <c:pt idx="51">
                  <c:v>1.4</c:v>
                </c:pt>
                <c:pt idx="52">
                  <c:v>10.199999999999999</c:v>
                </c:pt>
                <c:pt idx="53">
                  <c:v>0.5</c:v>
                </c:pt>
                <c:pt idx="54">
                  <c:v>0.5</c:v>
                </c:pt>
                <c:pt idx="55">
                  <c:v>0</c:v>
                </c:pt>
                <c:pt idx="56">
                  <c:v>0</c:v>
                </c:pt>
                <c:pt idx="57">
                  <c:v>0</c:v>
                </c:pt>
                <c:pt idx="58">
                  <c:v>0</c:v>
                </c:pt>
                <c:pt idx="59">
                  <c:v>0</c:v>
                </c:pt>
              </c:numCache>
            </c:numRef>
          </c:val>
          <c:smooth val="0"/>
          <c:extLst>
            <c:ext xmlns:c16="http://schemas.microsoft.com/office/drawing/2014/chart" uri="{C3380CC4-5D6E-409C-BE32-E72D297353CC}">
              <c16:uniqueId val="{00000013-2F00-4B3F-BE74-4C16BF39E80E}"/>
            </c:ext>
          </c:extLst>
        </c:ser>
        <c:ser>
          <c:idx val="3"/>
          <c:order val="3"/>
          <c:tx>
            <c:strRef>
              <c:f>DISKBSIZE!$E$1</c:f>
              <c:strCache>
                <c:ptCount val="1"/>
                <c:pt idx="0">
                  <c:v>sdc</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DISKBSIZE!$E$2:$E$61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25.9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2F00-4B3F-BE74-4C16BF39E80E}"/>
            </c:ext>
          </c:extLst>
        </c:ser>
        <c:ser>
          <c:idx val="4"/>
          <c:order val="4"/>
          <c:tx>
            <c:strRef>
              <c:f>DISKBSIZE!$F$1</c:f>
              <c:strCache>
                <c:ptCount val="1"/>
                <c:pt idx="0">
                  <c:v>sde</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DISKBSIZE!$F$2:$F$61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25.9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2F00-4B3F-BE74-4C16BF39E80E}"/>
            </c:ext>
          </c:extLst>
        </c:ser>
        <c:ser>
          <c:idx val="5"/>
          <c:order val="5"/>
          <c:tx>
            <c:strRef>
              <c:f>DISKBSIZE!$G$1</c:f>
              <c:strCache>
                <c:ptCount val="1"/>
                <c:pt idx="0">
                  <c:v>sdf</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DISKBSIZE!$G$2:$G$61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25.9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2F00-4B3F-BE74-4C16BF39E80E}"/>
            </c:ext>
          </c:extLst>
        </c:ser>
        <c:ser>
          <c:idx val="6"/>
          <c:order val="6"/>
          <c:tx>
            <c:strRef>
              <c:f>DISKBSIZE!$H$1</c:f>
              <c:strCache>
                <c:ptCount val="1"/>
                <c:pt idx="0">
                  <c:v>sdi</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DISKBSIZE!$H$2:$H$61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25.9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2F00-4B3F-BE74-4C16BF39E80E}"/>
            </c:ext>
          </c:extLst>
        </c:ser>
        <c:ser>
          <c:idx val="7"/>
          <c:order val="7"/>
          <c:tx>
            <c:strRef>
              <c:f>DISKBSIZE!$I$1</c:f>
              <c:strCache>
                <c:ptCount val="1"/>
                <c:pt idx="0">
                  <c:v>sdg</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DISKBSIZE!$I$2:$I$61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25.9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2F00-4B3F-BE74-4C16BF39E80E}"/>
            </c:ext>
          </c:extLst>
        </c:ser>
        <c:ser>
          <c:idx val="8"/>
          <c:order val="8"/>
          <c:tx>
            <c:strRef>
              <c:f>DISKBSIZE!$J$1</c:f>
              <c:strCache>
                <c:ptCount val="1"/>
                <c:pt idx="0">
                  <c:v>sdh</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DISKBSIZE!$J$2:$J$61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25.9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2F00-4B3F-BE74-4C16BF39E80E}"/>
            </c:ext>
          </c:extLst>
        </c:ser>
        <c:ser>
          <c:idx val="9"/>
          <c:order val="9"/>
          <c:tx>
            <c:strRef>
              <c:f>DISKBSIZE!$K$1</c:f>
              <c:strCache>
                <c:ptCount val="1"/>
                <c:pt idx="0">
                  <c:v>sdd</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DISKBSIZE!$K$2:$K$61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25.9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2F00-4B3F-BE74-4C16BF39E80E}"/>
            </c:ext>
          </c:extLst>
        </c:ser>
        <c:ser>
          <c:idx val="10"/>
          <c:order val="10"/>
          <c:tx>
            <c:strRef>
              <c:f>DISKBSIZE!$L$1</c:f>
              <c:strCache>
                <c:ptCount val="1"/>
                <c:pt idx="0">
                  <c:v>sdb</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DISKBSIZE!$L$2:$L$61</c:f>
              <c:numCache>
                <c:formatCode>General</c:formatCode>
                <c:ptCount val="60"/>
                <c:pt idx="0">
                  <c:v>10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25.9</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2F00-4B3F-BE74-4C16BF39E80E}"/>
            </c:ext>
          </c:extLst>
        </c:ser>
        <c:ser>
          <c:idx val="11"/>
          <c:order val="11"/>
          <c:tx>
            <c:strRef>
              <c:f>DISKBSIZE!$M$1</c:f>
              <c:strCache>
                <c:ptCount val="1"/>
                <c:pt idx="0">
                  <c:v>dm-0</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DISKBSIZE!$M$2:$M$61</c:f>
              <c:numCache>
                <c:formatCode>General</c:formatCode>
                <c:ptCount val="60"/>
                <c:pt idx="0">
                  <c:v>0</c:v>
                </c:pt>
                <c:pt idx="1">
                  <c:v>3</c:v>
                </c:pt>
                <c:pt idx="2">
                  <c:v>16</c:v>
                </c:pt>
                <c:pt idx="3">
                  <c:v>4</c:v>
                </c:pt>
                <c:pt idx="4">
                  <c:v>16</c:v>
                </c:pt>
                <c:pt idx="5">
                  <c:v>0.5</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16</c:v>
                </c:pt>
                <c:pt idx="23">
                  <c:v>0.5</c:v>
                </c:pt>
                <c:pt idx="24">
                  <c:v>1</c:v>
                </c:pt>
                <c:pt idx="25">
                  <c:v>0</c:v>
                </c:pt>
                <c:pt idx="26">
                  <c:v>24.2</c:v>
                </c:pt>
                <c:pt idx="27">
                  <c:v>10.3</c:v>
                </c:pt>
                <c:pt idx="28">
                  <c:v>7.6</c:v>
                </c:pt>
                <c:pt idx="29">
                  <c:v>1</c:v>
                </c:pt>
                <c:pt idx="30">
                  <c:v>0.5</c:v>
                </c:pt>
                <c:pt idx="31">
                  <c:v>2</c:v>
                </c:pt>
                <c:pt idx="32">
                  <c:v>16</c:v>
                </c:pt>
                <c:pt idx="33">
                  <c:v>0.5</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2F00-4B3F-BE74-4C16BF39E80E}"/>
            </c:ext>
          </c:extLst>
        </c:ser>
        <c:ser>
          <c:idx val="12"/>
          <c:order val="12"/>
          <c:tx>
            <c:strRef>
              <c:f>DISKBSIZE!$N$1</c:f>
              <c:strCache>
                <c:ptCount val="1"/>
                <c:pt idx="0">
                  <c:v>dm-5</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DISKBSIZE!$N$2:$N$61</c:f>
              <c:numCache>
                <c:formatCode>General</c:formatCode>
                <c:ptCount val="60"/>
                <c:pt idx="0">
                  <c:v>0</c:v>
                </c:pt>
                <c:pt idx="1">
                  <c:v>0</c:v>
                </c:pt>
                <c:pt idx="2">
                  <c:v>2.5</c:v>
                </c:pt>
                <c:pt idx="3">
                  <c:v>1</c:v>
                </c:pt>
                <c:pt idx="4">
                  <c:v>2.5</c:v>
                </c:pt>
                <c:pt idx="5">
                  <c:v>1</c:v>
                </c:pt>
                <c:pt idx="6">
                  <c:v>16</c:v>
                </c:pt>
                <c:pt idx="7">
                  <c:v>0.5</c:v>
                </c:pt>
                <c:pt idx="8">
                  <c:v>1</c:v>
                </c:pt>
                <c:pt idx="9">
                  <c:v>0</c:v>
                </c:pt>
                <c:pt idx="10">
                  <c:v>0</c:v>
                </c:pt>
                <c:pt idx="11">
                  <c:v>0</c:v>
                </c:pt>
                <c:pt idx="12">
                  <c:v>0</c:v>
                </c:pt>
                <c:pt idx="13">
                  <c:v>0</c:v>
                </c:pt>
                <c:pt idx="14">
                  <c:v>0</c:v>
                </c:pt>
                <c:pt idx="15">
                  <c:v>0</c:v>
                </c:pt>
                <c:pt idx="16">
                  <c:v>0</c:v>
                </c:pt>
                <c:pt idx="17">
                  <c:v>0</c:v>
                </c:pt>
                <c:pt idx="18">
                  <c:v>0</c:v>
                </c:pt>
                <c:pt idx="19">
                  <c:v>0</c:v>
                </c:pt>
                <c:pt idx="20">
                  <c:v>0</c:v>
                </c:pt>
                <c:pt idx="21">
                  <c:v>2.7</c:v>
                </c:pt>
                <c:pt idx="22">
                  <c:v>2.5</c:v>
                </c:pt>
                <c:pt idx="23">
                  <c:v>16</c:v>
                </c:pt>
                <c:pt idx="24">
                  <c:v>0.5</c:v>
                </c:pt>
                <c:pt idx="25">
                  <c:v>1</c:v>
                </c:pt>
                <c:pt idx="26">
                  <c:v>0</c:v>
                </c:pt>
                <c:pt idx="27">
                  <c:v>1</c:v>
                </c:pt>
                <c:pt idx="28">
                  <c:v>2.5</c:v>
                </c:pt>
                <c:pt idx="29">
                  <c:v>2.5</c:v>
                </c:pt>
                <c:pt idx="30">
                  <c:v>16</c:v>
                </c:pt>
                <c:pt idx="31">
                  <c:v>1</c:v>
                </c:pt>
                <c:pt idx="32">
                  <c:v>2.8</c:v>
                </c:pt>
                <c:pt idx="33">
                  <c:v>1</c:v>
                </c:pt>
                <c:pt idx="34">
                  <c:v>16</c:v>
                </c:pt>
                <c:pt idx="35">
                  <c:v>0.5</c:v>
                </c:pt>
                <c:pt idx="36">
                  <c:v>1</c:v>
                </c:pt>
                <c:pt idx="37">
                  <c:v>0</c:v>
                </c:pt>
                <c:pt idx="38">
                  <c:v>0</c:v>
                </c:pt>
                <c:pt idx="39">
                  <c:v>0</c:v>
                </c:pt>
                <c:pt idx="40">
                  <c:v>0</c:v>
                </c:pt>
                <c:pt idx="41">
                  <c:v>1</c:v>
                </c:pt>
                <c:pt idx="42">
                  <c:v>2.5</c:v>
                </c:pt>
                <c:pt idx="43">
                  <c:v>16</c:v>
                </c:pt>
                <c:pt idx="44">
                  <c:v>0.5</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2F00-4B3F-BE74-4C16BF39E80E}"/>
            </c:ext>
          </c:extLst>
        </c:ser>
        <c:ser>
          <c:idx val="13"/>
          <c:order val="13"/>
          <c:tx>
            <c:strRef>
              <c:f>DISKBSIZE!$O$1</c:f>
              <c:strCache>
                <c:ptCount val="1"/>
                <c:pt idx="0">
                  <c:v>dm-3</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DISKBSIZE!$O$2:$O$61</c:f>
              <c:numCache>
                <c:formatCode>General</c:formatCode>
                <c:ptCount val="60"/>
                <c:pt idx="0">
                  <c:v>0</c:v>
                </c:pt>
                <c:pt idx="1">
                  <c:v>4.0999999999999996</c:v>
                </c:pt>
                <c:pt idx="2">
                  <c:v>2</c:v>
                </c:pt>
                <c:pt idx="3">
                  <c:v>4.4000000000000004</c:v>
                </c:pt>
                <c:pt idx="4">
                  <c:v>1</c:v>
                </c:pt>
                <c:pt idx="5">
                  <c:v>10</c:v>
                </c:pt>
                <c:pt idx="6">
                  <c:v>0.5</c:v>
                </c:pt>
                <c:pt idx="7">
                  <c:v>1</c:v>
                </c:pt>
                <c:pt idx="8">
                  <c:v>0</c:v>
                </c:pt>
                <c:pt idx="9">
                  <c:v>0</c:v>
                </c:pt>
                <c:pt idx="10">
                  <c:v>0</c:v>
                </c:pt>
                <c:pt idx="11">
                  <c:v>1.7</c:v>
                </c:pt>
                <c:pt idx="12">
                  <c:v>16</c:v>
                </c:pt>
                <c:pt idx="13">
                  <c:v>0.5</c:v>
                </c:pt>
                <c:pt idx="14">
                  <c:v>1</c:v>
                </c:pt>
                <c:pt idx="15">
                  <c:v>0</c:v>
                </c:pt>
                <c:pt idx="16">
                  <c:v>0</c:v>
                </c:pt>
                <c:pt idx="17">
                  <c:v>0</c:v>
                </c:pt>
                <c:pt idx="18">
                  <c:v>0</c:v>
                </c:pt>
                <c:pt idx="19">
                  <c:v>0</c:v>
                </c:pt>
                <c:pt idx="20">
                  <c:v>0</c:v>
                </c:pt>
                <c:pt idx="21">
                  <c:v>4.0999999999999996</c:v>
                </c:pt>
                <c:pt idx="22">
                  <c:v>1</c:v>
                </c:pt>
                <c:pt idx="23">
                  <c:v>6</c:v>
                </c:pt>
                <c:pt idx="24">
                  <c:v>1</c:v>
                </c:pt>
                <c:pt idx="25">
                  <c:v>0.5</c:v>
                </c:pt>
                <c:pt idx="26">
                  <c:v>0</c:v>
                </c:pt>
                <c:pt idx="27">
                  <c:v>4.4000000000000004</c:v>
                </c:pt>
                <c:pt idx="28">
                  <c:v>12</c:v>
                </c:pt>
                <c:pt idx="29">
                  <c:v>0.5</c:v>
                </c:pt>
                <c:pt idx="30">
                  <c:v>1</c:v>
                </c:pt>
                <c:pt idx="31">
                  <c:v>4.2</c:v>
                </c:pt>
                <c:pt idx="32">
                  <c:v>7</c:v>
                </c:pt>
                <c:pt idx="33">
                  <c:v>16</c:v>
                </c:pt>
                <c:pt idx="34">
                  <c:v>0.5</c:v>
                </c:pt>
                <c:pt idx="35">
                  <c:v>1</c:v>
                </c:pt>
                <c:pt idx="36">
                  <c:v>0</c:v>
                </c:pt>
                <c:pt idx="37">
                  <c:v>0</c:v>
                </c:pt>
                <c:pt idx="38">
                  <c:v>0</c:v>
                </c:pt>
                <c:pt idx="39">
                  <c:v>0</c:v>
                </c:pt>
                <c:pt idx="40">
                  <c:v>0</c:v>
                </c:pt>
                <c:pt idx="41">
                  <c:v>4</c:v>
                </c:pt>
                <c:pt idx="42">
                  <c:v>9</c:v>
                </c:pt>
                <c:pt idx="43">
                  <c:v>6.2</c:v>
                </c:pt>
                <c:pt idx="44">
                  <c:v>0.5</c:v>
                </c:pt>
                <c:pt idx="45">
                  <c:v>1</c:v>
                </c:pt>
                <c:pt idx="46">
                  <c:v>0</c:v>
                </c:pt>
                <c:pt idx="47">
                  <c:v>0</c:v>
                </c:pt>
                <c:pt idx="48">
                  <c:v>0</c:v>
                </c:pt>
                <c:pt idx="49">
                  <c:v>0</c:v>
                </c:pt>
                <c:pt idx="50">
                  <c:v>0</c:v>
                </c:pt>
                <c:pt idx="51">
                  <c:v>2</c:v>
                </c:pt>
                <c:pt idx="52">
                  <c:v>6</c:v>
                </c:pt>
                <c:pt idx="53">
                  <c:v>1</c:v>
                </c:pt>
                <c:pt idx="54">
                  <c:v>0.5</c:v>
                </c:pt>
                <c:pt idx="55">
                  <c:v>0</c:v>
                </c:pt>
                <c:pt idx="56">
                  <c:v>0</c:v>
                </c:pt>
                <c:pt idx="57">
                  <c:v>0</c:v>
                </c:pt>
                <c:pt idx="58">
                  <c:v>0</c:v>
                </c:pt>
                <c:pt idx="59">
                  <c:v>0</c:v>
                </c:pt>
              </c:numCache>
            </c:numRef>
          </c:val>
          <c:smooth val="0"/>
          <c:extLst>
            <c:ext xmlns:c16="http://schemas.microsoft.com/office/drawing/2014/chart" uri="{C3380CC4-5D6E-409C-BE32-E72D297353CC}">
              <c16:uniqueId val="{0000001E-2F00-4B3F-BE74-4C16BF39E80E}"/>
            </c:ext>
          </c:extLst>
        </c:ser>
        <c:ser>
          <c:idx val="14"/>
          <c:order val="14"/>
          <c:tx>
            <c:strRef>
              <c:f>DISKBSIZE!$P$1</c:f>
              <c:strCache>
                <c:ptCount val="1"/>
                <c:pt idx="0">
                  <c:v>dm-4</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c:v>
                </c:pt>
                <c:pt idx="28">
                  <c:v>3</c:v>
                </c:pt>
                <c:pt idx="29">
                  <c:v>7.6</c:v>
                </c:pt>
                <c:pt idx="30">
                  <c:v>0.5</c:v>
                </c:pt>
                <c:pt idx="31">
                  <c:v>1</c:v>
                </c:pt>
                <c:pt idx="32">
                  <c:v>0</c:v>
                </c:pt>
                <c:pt idx="33">
                  <c:v>0</c:v>
                </c:pt>
                <c:pt idx="34">
                  <c:v>0</c:v>
                </c:pt>
                <c:pt idx="35">
                  <c:v>0</c:v>
                </c:pt>
                <c:pt idx="36">
                  <c:v>0</c:v>
                </c:pt>
                <c:pt idx="37">
                  <c:v>0</c:v>
                </c:pt>
                <c:pt idx="38">
                  <c:v>0</c:v>
                </c:pt>
                <c:pt idx="39">
                  <c:v>0</c:v>
                </c:pt>
                <c:pt idx="40">
                  <c:v>0</c:v>
                </c:pt>
                <c:pt idx="41">
                  <c:v>0</c:v>
                </c:pt>
                <c:pt idx="42">
                  <c:v>3</c:v>
                </c:pt>
                <c:pt idx="43">
                  <c:v>6.4</c:v>
                </c:pt>
                <c:pt idx="44">
                  <c:v>3</c:v>
                </c:pt>
                <c:pt idx="45">
                  <c:v>4.8</c:v>
                </c:pt>
                <c:pt idx="46">
                  <c:v>1</c:v>
                </c:pt>
                <c:pt idx="47">
                  <c:v>0.5</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2F00-4B3F-BE74-4C16BF39E80E}"/>
            </c:ext>
          </c:extLst>
        </c:ser>
        <c:ser>
          <c:idx val="15"/>
          <c:order val="15"/>
          <c:tx>
            <c:strRef>
              <c:f>DISKBSIZE!$Q$1</c:f>
              <c:strCache>
                <c:ptCount val="1"/>
                <c:pt idx="0">
                  <c:v>sda1</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2F00-4B3F-BE74-4C16BF39E80E}"/>
            </c:ext>
          </c:extLst>
        </c:ser>
        <c:ser>
          <c:idx val="16"/>
          <c:order val="16"/>
          <c:tx>
            <c:strRef>
              <c:f>DISKBSIZE!$R$1</c:f>
              <c:strCache>
                <c:ptCount val="1"/>
                <c:pt idx="0">
                  <c:v>dm-1</c:v>
                </c:pt>
              </c:strCache>
            </c:strRef>
          </c:tx>
          <c:marker>
            <c:symbol val="none"/>
          </c:marker>
          <c:cat>
            <c:numRef>
              <c:f>DISKBSIZE!$A$2:$A$61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DISKBSIZE!$R$2:$R$61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2F00-4B3F-BE74-4C16BF39E80E}"/>
            </c:ext>
          </c:extLst>
        </c:ser>
        <c:dLbls>
          <c:showLegendKey val="0"/>
          <c:showVal val="0"/>
          <c:showCatName val="0"/>
          <c:showSerName val="0"/>
          <c:showPercent val="0"/>
          <c:showBubbleSize val="0"/>
        </c:dLbls>
        <c:smooth val="0"/>
        <c:axId val="744205752"/>
        <c:axId val="744201816"/>
      </c:lineChart>
      <c:catAx>
        <c:axId val="7442057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4201816"/>
        <c:crosses val="autoZero"/>
        <c:auto val="0"/>
        <c:lblAlgn val="ctr"/>
        <c:lblOffset val="100"/>
        <c:noMultiLvlLbl val="0"/>
      </c:catAx>
      <c:valAx>
        <c:axId val="744201816"/>
        <c:scaling>
          <c:orientation val="minMax"/>
          <c:min val="0"/>
        </c:scaling>
        <c:delete val="0"/>
        <c:axPos val="l"/>
        <c:majorGridlines/>
        <c:numFmt formatCode="0" sourceLinked="0"/>
        <c:majorTickMark val="out"/>
        <c:minorTickMark val="none"/>
        <c:tickLblPos val="nextTo"/>
        <c:crossAx val="74420575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ssc-vm-c-315  7/20/2020</a:t>
            </a:r>
          </a:p>
        </c:rich>
      </c:tx>
      <c:overlay val="0"/>
    </c:title>
    <c:autoTitleDeleted val="0"/>
    <c:plotArea>
      <c:layout/>
      <c:barChart>
        <c:barDir val="col"/>
        <c:grouping val="stacked"/>
        <c:varyColors val="0"/>
        <c:ser>
          <c:idx val="0"/>
          <c:order val="0"/>
          <c:tx>
            <c:v>Avg.</c:v>
          </c:tx>
          <c:invertIfNegative val="0"/>
          <c:cat>
            <c:strRef>
              <c:f>DISKBUSY!$B$1:$R$1</c:f>
              <c:strCache>
                <c:ptCount val="17"/>
                <c:pt idx="0">
                  <c:v>sda</c:v>
                </c:pt>
                <c:pt idx="1">
                  <c:v>sda2</c:v>
                </c:pt>
                <c:pt idx="2">
                  <c:v>dm-2</c:v>
                </c:pt>
                <c:pt idx="3">
                  <c:v>sdb</c:v>
                </c:pt>
                <c:pt idx="4">
                  <c:v>dm-0</c:v>
                </c:pt>
                <c:pt idx="5">
                  <c:v>sdc</c:v>
                </c:pt>
                <c:pt idx="6">
                  <c:v>sda1</c:v>
                </c:pt>
                <c:pt idx="7">
                  <c:v>sde</c:v>
                </c:pt>
                <c:pt idx="8">
                  <c:v>sdf</c:v>
                </c:pt>
                <c:pt idx="9">
                  <c:v>sdi</c:v>
                </c:pt>
                <c:pt idx="10">
                  <c:v>sdg</c:v>
                </c:pt>
                <c:pt idx="11">
                  <c:v>sdh</c:v>
                </c:pt>
                <c:pt idx="12">
                  <c:v>sdd</c:v>
                </c:pt>
                <c:pt idx="13">
                  <c:v>dm-1</c:v>
                </c:pt>
                <c:pt idx="14">
                  <c:v>dm-3</c:v>
                </c:pt>
                <c:pt idx="15">
                  <c:v>dm-4</c:v>
                </c:pt>
                <c:pt idx="16">
                  <c:v>dm-5</c:v>
                </c:pt>
              </c:strCache>
            </c:strRef>
          </c:cat>
          <c:val>
            <c:numRef>
              <c:f>DISKBUSY!$B$63:$R$63</c:f>
              <c:numCache>
                <c:formatCode>0.0</c:formatCode>
                <c:ptCount val="17"/>
                <c:pt idx="0">
                  <c:v>7.6666666666666661E-2</c:v>
                </c:pt>
                <c:pt idx="1">
                  <c:v>7.3333333333333334E-2</c:v>
                </c:pt>
                <c:pt idx="2">
                  <c:v>6.8333333333333357E-2</c:v>
                </c:pt>
                <c:pt idx="3">
                  <c:v>1.6666666666666668E-3</c:v>
                </c:pt>
                <c:pt idx="4">
                  <c:v>3.3333333333333335E-3</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71B9-4F22-AE22-EF451E9E837B}"/>
            </c:ext>
          </c:extLst>
        </c:ser>
        <c:ser>
          <c:idx val="1"/>
          <c:order val="1"/>
          <c:tx>
            <c:v>WAvg.</c:v>
          </c:tx>
          <c:invertIfNegative val="0"/>
          <c:val>
            <c:numRef>
              <c:f>DISKBUSY!$B$64:$R$64</c:f>
              <c:numCache>
                <c:formatCode>0.0</c:formatCode>
                <c:ptCount val="17"/>
                <c:pt idx="0">
                  <c:v>7.5507246376811693E-2</c:v>
                </c:pt>
                <c:pt idx="1">
                  <c:v>6.757575757575765E-2</c:v>
                </c:pt>
                <c:pt idx="2">
                  <c:v>6.0934959349593504E-2</c:v>
                </c:pt>
                <c:pt idx="3">
                  <c:v>9.8333333333333356E-2</c:v>
                </c:pt>
                <c:pt idx="4">
                  <c:v>9.6666666666666692E-2</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71B9-4F22-AE22-EF451E9E837B}"/>
            </c:ext>
          </c:extLst>
        </c:ser>
        <c:dLbls>
          <c:showLegendKey val="0"/>
          <c:showVal val="0"/>
          <c:showCatName val="0"/>
          <c:showSerName val="0"/>
          <c:showPercent val="0"/>
          <c:showBubbleSize val="0"/>
        </c:dLbls>
        <c:gapWidth val="150"/>
        <c:overlap val="100"/>
        <c:axId val="744215592"/>
        <c:axId val="7442162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DISKBUSY!$B$65:$R$65</c:f>
              <c:numCache>
                <c:formatCode>0.0</c:formatCode>
                <c:ptCount val="17"/>
                <c:pt idx="0">
                  <c:v>0.4</c:v>
                </c:pt>
                <c:pt idx="1">
                  <c:v>0.3</c:v>
                </c:pt>
                <c:pt idx="2">
                  <c:v>0.3</c:v>
                </c:pt>
                <c:pt idx="3">
                  <c:v>0.1</c:v>
                </c:pt>
                <c:pt idx="4">
                  <c:v>0.1</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71B9-4F22-AE22-EF451E9E837B}"/>
            </c:ext>
          </c:extLst>
        </c:ser>
        <c:ser>
          <c:idx val="3"/>
          <c:order val="3"/>
          <c:tx>
            <c:v>Min</c:v>
          </c:tx>
          <c:spPr>
            <a:ln w="25400">
              <a:solidFill>
                <a:srgbClr val="000000"/>
              </a:solidFill>
              <a:prstDash val="solid"/>
            </a:ln>
          </c:spPr>
          <c:marker>
            <c:symbol val="none"/>
          </c:marker>
          <c:val>
            <c:numRef>
              <c:f>DISKBUSY!$B$66:$R$66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71B9-4F22-AE22-EF451E9E837B}"/>
            </c:ext>
          </c:extLst>
        </c:ser>
        <c:dLbls>
          <c:showLegendKey val="0"/>
          <c:showVal val="0"/>
          <c:showCatName val="0"/>
          <c:showSerName val="0"/>
          <c:showPercent val="0"/>
          <c:showBubbleSize val="0"/>
        </c:dLbls>
        <c:marker val="1"/>
        <c:smooth val="0"/>
        <c:axId val="746321800"/>
        <c:axId val="746320816"/>
      </c:lineChart>
      <c:catAx>
        <c:axId val="7442155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44216248"/>
        <c:crosses val="autoZero"/>
        <c:auto val="1"/>
        <c:lblAlgn val="ctr"/>
        <c:lblOffset val="100"/>
        <c:tickLblSkip val="1"/>
        <c:noMultiLvlLbl val="0"/>
      </c:catAx>
      <c:valAx>
        <c:axId val="744216248"/>
        <c:scaling>
          <c:orientation val="minMax"/>
          <c:max val="1.4"/>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744215592"/>
        <c:crosses val="autoZero"/>
        <c:crossBetween val="between"/>
      </c:valAx>
      <c:valAx>
        <c:axId val="746320816"/>
        <c:scaling>
          <c:orientation val="minMax"/>
          <c:max val="1.4"/>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746321800"/>
        <c:crosses val="max"/>
        <c:crossBetween val="between"/>
      </c:valAx>
      <c:catAx>
        <c:axId val="746321800"/>
        <c:scaling>
          <c:orientation val="minMax"/>
        </c:scaling>
        <c:delete val="1"/>
        <c:axPos val="b"/>
        <c:majorTickMark val="out"/>
        <c:minorTickMark val="none"/>
        <c:tickLblPos val="nextTo"/>
        <c:crossAx val="746320816"/>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ssc-vm-c-315  7/20/2020</a:t>
            </a:r>
          </a:p>
        </c:rich>
      </c:tx>
      <c:layout/>
      <c:overlay val="0"/>
    </c:title>
    <c:autoTitleDeleted val="0"/>
    <c:plotArea>
      <c:layout/>
      <c:lineChart>
        <c:grouping val="standard"/>
        <c:varyColors val="0"/>
        <c:ser>
          <c:idx val="0"/>
          <c:order val="0"/>
          <c:tx>
            <c:strRef>
              <c:f>DISKBUSY!$B$1</c:f>
              <c:strCache>
                <c:ptCount val="1"/>
                <c:pt idx="0">
                  <c:v>sda</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DISKBUSY!$B$2:$B$61</c:f>
              <c:numCache>
                <c:formatCode>General</c:formatCode>
                <c:ptCount val="60"/>
                <c:pt idx="0">
                  <c:v>0</c:v>
                </c:pt>
                <c:pt idx="1">
                  <c:v>0</c:v>
                </c:pt>
                <c:pt idx="2">
                  <c:v>0.4</c:v>
                </c:pt>
                <c:pt idx="3">
                  <c:v>0.1</c:v>
                </c:pt>
                <c:pt idx="4">
                  <c:v>0.2</c:v>
                </c:pt>
                <c:pt idx="5">
                  <c:v>0.1</c:v>
                </c:pt>
                <c:pt idx="6">
                  <c:v>0.1</c:v>
                </c:pt>
                <c:pt idx="7">
                  <c:v>0.1</c:v>
                </c:pt>
                <c:pt idx="8">
                  <c:v>0.1</c:v>
                </c:pt>
                <c:pt idx="9">
                  <c:v>0.1</c:v>
                </c:pt>
                <c:pt idx="10">
                  <c:v>0.1</c:v>
                </c:pt>
                <c:pt idx="11">
                  <c:v>0.1</c:v>
                </c:pt>
                <c:pt idx="12">
                  <c:v>0.1</c:v>
                </c:pt>
                <c:pt idx="13">
                  <c:v>0.2</c:v>
                </c:pt>
                <c:pt idx="14">
                  <c:v>0.1</c:v>
                </c:pt>
                <c:pt idx="15">
                  <c:v>0.1</c:v>
                </c:pt>
                <c:pt idx="16">
                  <c:v>0.1</c:v>
                </c:pt>
                <c:pt idx="17">
                  <c:v>0.1</c:v>
                </c:pt>
                <c:pt idx="18">
                  <c:v>0.1</c:v>
                </c:pt>
                <c:pt idx="19">
                  <c:v>0.1</c:v>
                </c:pt>
                <c:pt idx="20">
                  <c:v>0.1</c:v>
                </c:pt>
                <c:pt idx="21">
                  <c:v>0.1</c:v>
                </c:pt>
                <c:pt idx="22">
                  <c:v>0.1</c:v>
                </c:pt>
                <c:pt idx="23">
                  <c:v>0.1</c:v>
                </c:pt>
                <c:pt idx="24">
                  <c:v>0.1</c:v>
                </c:pt>
                <c:pt idx="25">
                  <c:v>0.1</c:v>
                </c:pt>
                <c:pt idx="26">
                  <c:v>0.2</c:v>
                </c:pt>
                <c:pt idx="27">
                  <c:v>0.2</c:v>
                </c:pt>
                <c:pt idx="28">
                  <c:v>0.1</c:v>
                </c:pt>
                <c:pt idx="29">
                  <c:v>0.1</c:v>
                </c:pt>
                <c:pt idx="30">
                  <c:v>0.2</c:v>
                </c:pt>
                <c:pt idx="31">
                  <c:v>0.2</c:v>
                </c:pt>
                <c:pt idx="32">
                  <c:v>0.1</c:v>
                </c:pt>
                <c:pt idx="33">
                  <c:v>0.1</c:v>
                </c:pt>
                <c:pt idx="34">
                  <c:v>0.1</c:v>
                </c:pt>
                <c:pt idx="35">
                  <c:v>0.1</c:v>
                </c:pt>
                <c:pt idx="36">
                  <c:v>0.1</c:v>
                </c:pt>
                <c:pt idx="37">
                  <c:v>0</c:v>
                </c:pt>
                <c:pt idx="38">
                  <c:v>0</c:v>
                </c:pt>
                <c:pt idx="39">
                  <c:v>0</c:v>
                </c:pt>
                <c:pt idx="40">
                  <c:v>0</c:v>
                </c:pt>
                <c:pt idx="41">
                  <c:v>0.1</c:v>
                </c:pt>
                <c:pt idx="42">
                  <c:v>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1-6212-4612-A0AC-2573205661A9}"/>
            </c:ext>
          </c:extLst>
        </c:ser>
        <c:ser>
          <c:idx val="1"/>
          <c:order val="1"/>
          <c:tx>
            <c:strRef>
              <c:f>DISKBUSY!$C$1</c:f>
              <c:strCache>
                <c:ptCount val="1"/>
                <c:pt idx="0">
                  <c:v>sda2</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DISKBUSY!$C$2:$C$61</c:f>
              <c:numCache>
                <c:formatCode>General</c:formatCode>
                <c:ptCount val="60"/>
                <c:pt idx="0">
                  <c:v>0</c:v>
                </c:pt>
                <c:pt idx="1">
                  <c:v>0</c:v>
                </c:pt>
                <c:pt idx="2">
                  <c:v>0.3</c:v>
                </c:pt>
                <c:pt idx="3">
                  <c:v>0.1</c:v>
                </c:pt>
                <c:pt idx="4">
                  <c:v>0.2</c:v>
                </c:pt>
                <c:pt idx="5">
                  <c:v>0.1</c:v>
                </c:pt>
                <c:pt idx="6">
                  <c:v>0.1</c:v>
                </c:pt>
                <c:pt idx="7">
                  <c:v>0.1</c:v>
                </c:pt>
                <c:pt idx="8">
                  <c:v>0.1</c:v>
                </c:pt>
                <c:pt idx="9">
                  <c:v>0.1</c:v>
                </c:pt>
                <c:pt idx="10">
                  <c:v>0.1</c:v>
                </c:pt>
                <c:pt idx="11">
                  <c:v>0.1</c:v>
                </c:pt>
                <c:pt idx="12">
                  <c:v>0.1</c:v>
                </c:pt>
                <c:pt idx="13">
                  <c:v>0.2</c:v>
                </c:pt>
                <c:pt idx="14">
                  <c:v>0.1</c:v>
                </c:pt>
                <c:pt idx="15">
                  <c:v>0.1</c:v>
                </c:pt>
                <c:pt idx="16">
                  <c:v>0.1</c:v>
                </c:pt>
                <c:pt idx="17">
                  <c:v>0.1</c:v>
                </c:pt>
                <c:pt idx="18">
                  <c:v>0.1</c:v>
                </c:pt>
                <c:pt idx="19">
                  <c:v>0.1</c:v>
                </c:pt>
                <c:pt idx="20">
                  <c:v>0.1</c:v>
                </c:pt>
                <c:pt idx="21">
                  <c:v>0.1</c:v>
                </c:pt>
                <c:pt idx="22">
                  <c:v>0.1</c:v>
                </c:pt>
                <c:pt idx="23">
                  <c:v>0.1</c:v>
                </c:pt>
                <c:pt idx="24">
                  <c:v>0.1</c:v>
                </c:pt>
                <c:pt idx="25">
                  <c:v>0.1</c:v>
                </c:pt>
                <c:pt idx="26">
                  <c:v>0.2</c:v>
                </c:pt>
                <c:pt idx="27">
                  <c:v>0.2</c:v>
                </c:pt>
                <c:pt idx="28">
                  <c:v>0.1</c:v>
                </c:pt>
                <c:pt idx="29">
                  <c:v>0.1</c:v>
                </c:pt>
                <c:pt idx="30">
                  <c:v>0.2</c:v>
                </c:pt>
                <c:pt idx="31">
                  <c:v>0.2</c:v>
                </c:pt>
                <c:pt idx="32">
                  <c:v>0.1</c:v>
                </c:pt>
                <c:pt idx="33">
                  <c:v>0.1</c:v>
                </c:pt>
                <c:pt idx="34">
                  <c:v>0.1</c:v>
                </c:pt>
                <c:pt idx="35">
                  <c:v>0.1</c:v>
                </c:pt>
                <c:pt idx="36">
                  <c:v>0</c:v>
                </c:pt>
                <c:pt idx="37">
                  <c:v>0</c:v>
                </c:pt>
                <c:pt idx="38">
                  <c:v>0</c:v>
                </c:pt>
                <c:pt idx="39">
                  <c:v>0</c:v>
                </c:pt>
                <c:pt idx="40">
                  <c:v>0.1</c:v>
                </c:pt>
                <c:pt idx="41">
                  <c:v>0</c:v>
                </c:pt>
                <c:pt idx="42">
                  <c:v>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2-6212-4612-A0AC-2573205661A9}"/>
            </c:ext>
          </c:extLst>
        </c:ser>
        <c:ser>
          <c:idx val="2"/>
          <c:order val="2"/>
          <c:tx>
            <c:strRef>
              <c:f>DISKBUSY!$D$1</c:f>
              <c:strCache>
                <c:ptCount val="1"/>
                <c:pt idx="0">
                  <c:v>dm-2</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DISKBUSY!$D$2:$D$61</c:f>
              <c:numCache>
                <c:formatCode>General</c:formatCode>
                <c:ptCount val="60"/>
                <c:pt idx="0">
                  <c:v>0</c:v>
                </c:pt>
                <c:pt idx="1">
                  <c:v>0</c:v>
                </c:pt>
                <c:pt idx="2">
                  <c:v>0.3</c:v>
                </c:pt>
                <c:pt idx="3">
                  <c:v>0.1</c:v>
                </c:pt>
                <c:pt idx="4">
                  <c:v>0.1</c:v>
                </c:pt>
                <c:pt idx="5">
                  <c:v>0.1</c:v>
                </c:pt>
                <c:pt idx="6">
                  <c:v>0.1</c:v>
                </c:pt>
                <c:pt idx="7">
                  <c:v>0.1</c:v>
                </c:pt>
                <c:pt idx="8">
                  <c:v>0.1</c:v>
                </c:pt>
                <c:pt idx="9">
                  <c:v>0.1</c:v>
                </c:pt>
                <c:pt idx="10">
                  <c:v>0.1</c:v>
                </c:pt>
                <c:pt idx="11">
                  <c:v>0.1</c:v>
                </c:pt>
                <c:pt idx="12">
                  <c:v>0.1</c:v>
                </c:pt>
                <c:pt idx="13">
                  <c:v>0.2</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0.2</c:v>
                </c:pt>
                <c:pt idx="31">
                  <c:v>0.2</c:v>
                </c:pt>
                <c:pt idx="32">
                  <c:v>0.1</c:v>
                </c:pt>
                <c:pt idx="33">
                  <c:v>0.1</c:v>
                </c:pt>
                <c:pt idx="34">
                  <c:v>0.1</c:v>
                </c:pt>
                <c:pt idx="35">
                  <c:v>0.1</c:v>
                </c:pt>
                <c:pt idx="36">
                  <c:v>0</c:v>
                </c:pt>
                <c:pt idx="37">
                  <c:v>0</c:v>
                </c:pt>
                <c:pt idx="38">
                  <c:v>0</c:v>
                </c:pt>
                <c:pt idx="39">
                  <c:v>0</c:v>
                </c:pt>
                <c:pt idx="40">
                  <c:v>0.1</c:v>
                </c:pt>
                <c:pt idx="41">
                  <c:v>0.1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3-6212-4612-A0AC-2573205661A9}"/>
            </c:ext>
          </c:extLst>
        </c:ser>
        <c:ser>
          <c:idx val="3"/>
          <c:order val="3"/>
          <c:tx>
            <c:strRef>
              <c:f>DISKBUSY!$E$1</c:f>
              <c:strCache>
                <c:ptCount val="1"/>
                <c:pt idx="0">
                  <c:v>sdb</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6212-4612-A0AC-2573205661A9}"/>
            </c:ext>
          </c:extLst>
        </c:ser>
        <c:ser>
          <c:idx val="4"/>
          <c:order val="4"/>
          <c:tx>
            <c:strRef>
              <c:f>DISKBUSY!$F$1</c:f>
              <c:strCache>
                <c:ptCount val="1"/>
                <c:pt idx="0">
                  <c:v>dm-0</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DISKBUSY!$F$2:$F$61</c:f>
              <c:numCache>
                <c:formatCode>General</c:formatCode>
                <c:ptCount val="60"/>
                <c:pt idx="0">
                  <c:v>0</c:v>
                </c:pt>
                <c:pt idx="1">
                  <c:v>0</c:v>
                </c:pt>
                <c:pt idx="2">
                  <c:v>0</c:v>
                </c:pt>
                <c:pt idx="3">
                  <c:v>0</c:v>
                </c:pt>
                <c:pt idx="4">
                  <c:v>0.1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6212-4612-A0AC-2573205661A9}"/>
            </c:ext>
          </c:extLst>
        </c:ser>
        <c:ser>
          <c:idx val="5"/>
          <c:order val="5"/>
          <c:tx>
            <c:strRef>
              <c:f>DISKBUSY!$G$1</c:f>
              <c:strCache>
                <c:ptCount val="1"/>
                <c:pt idx="0">
                  <c:v>sdc</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6212-4612-A0AC-2573205661A9}"/>
            </c:ext>
          </c:extLst>
        </c:ser>
        <c:ser>
          <c:idx val="6"/>
          <c:order val="6"/>
          <c:tx>
            <c:strRef>
              <c:f>DISKBUSY!$H$1</c:f>
              <c:strCache>
                <c:ptCount val="1"/>
                <c:pt idx="0">
                  <c:v>sda1</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6212-4612-A0AC-2573205661A9}"/>
            </c:ext>
          </c:extLst>
        </c:ser>
        <c:ser>
          <c:idx val="7"/>
          <c:order val="7"/>
          <c:tx>
            <c:strRef>
              <c:f>DISKBUSY!$I$1</c:f>
              <c:strCache>
                <c:ptCount val="1"/>
                <c:pt idx="0">
                  <c:v>sde</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6212-4612-A0AC-2573205661A9}"/>
            </c:ext>
          </c:extLst>
        </c:ser>
        <c:ser>
          <c:idx val="8"/>
          <c:order val="8"/>
          <c:tx>
            <c:strRef>
              <c:f>DISKBUSY!$J$1</c:f>
              <c:strCache>
                <c:ptCount val="1"/>
                <c:pt idx="0">
                  <c:v>sdf</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6212-4612-A0AC-2573205661A9}"/>
            </c:ext>
          </c:extLst>
        </c:ser>
        <c:ser>
          <c:idx val="9"/>
          <c:order val="9"/>
          <c:tx>
            <c:strRef>
              <c:f>DISKBUSY!$K$1</c:f>
              <c:strCache>
                <c:ptCount val="1"/>
                <c:pt idx="0">
                  <c:v>sdi</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6212-4612-A0AC-2573205661A9}"/>
            </c:ext>
          </c:extLst>
        </c:ser>
        <c:ser>
          <c:idx val="10"/>
          <c:order val="10"/>
          <c:tx>
            <c:strRef>
              <c:f>DISKBUSY!$L$1</c:f>
              <c:strCache>
                <c:ptCount val="1"/>
                <c:pt idx="0">
                  <c:v>sdg</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DISKBUSY!$L$2:$L$61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6212-4612-A0AC-2573205661A9}"/>
            </c:ext>
          </c:extLst>
        </c:ser>
        <c:ser>
          <c:idx val="11"/>
          <c:order val="11"/>
          <c:tx>
            <c:strRef>
              <c:f>DISKBUSY!$M$1</c:f>
              <c:strCache>
                <c:ptCount val="1"/>
                <c:pt idx="0">
                  <c:v>sdh</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6212-4612-A0AC-2573205661A9}"/>
            </c:ext>
          </c:extLst>
        </c:ser>
        <c:ser>
          <c:idx val="12"/>
          <c:order val="12"/>
          <c:tx>
            <c:strRef>
              <c:f>DISKBUSY!$N$1</c:f>
              <c:strCache>
                <c:ptCount val="1"/>
                <c:pt idx="0">
                  <c:v>sdd</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6212-4612-A0AC-2573205661A9}"/>
            </c:ext>
          </c:extLst>
        </c:ser>
        <c:ser>
          <c:idx val="13"/>
          <c:order val="13"/>
          <c:tx>
            <c:strRef>
              <c:f>DISKBUSY!$O$1</c:f>
              <c:strCache>
                <c:ptCount val="1"/>
                <c:pt idx="0">
                  <c:v>dm-1</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6212-4612-A0AC-2573205661A9}"/>
            </c:ext>
          </c:extLst>
        </c:ser>
        <c:ser>
          <c:idx val="14"/>
          <c:order val="14"/>
          <c:tx>
            <c:strRef>
              <c:f>DISKBUSY!$P$1</c:f>
              <c:strCache>
                <c:ptCount val="1"/>
                <c:pt idx="0">
                  <c:v>dm-3</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6212-4612-A0AC-2573205661A9}"/>
            </c:ext>
          </c:extLst>
        </c:ser>
        <c:ser>
          <c:idx val="15"/>
          <c:order val="15"/>
          <c:tx>
            <c:strRef>
              <c:f>DISKBUSY!$Q$1</c:f>
              <c:strCache>
                <c:ptCount val="1"/>
                <c:pt idx="0">
                  <c:v>dm-4</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6212-4612-A0AC-2573205661A9}"/>
            </c:ext>
          </c:extLst>
        </c:ser>
        <c:ser>
          <c:idx val="16"/>
          <c:order val="16"/>
          <c:tx>
            <c:strRef>
              <c:f>DISKBUSY!$R$1</c:f>
              <c:strCache>
                <c:ptCount val="1"/>
                <c:pt idx="0">
                  <c:v>dm-5</c:v>
                </c:pt>
              </c:strCache>
            </c:strRef>
          </c:tx>
          <c:marker>
            <c:symbol val="none"/>
          </c:marker>
          <c:cat>
            <c:numRef>
              <c:f>DISKBUSY!$A$2:$A$61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DISKBUSY!$R$2:$R$61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6212-4612-A0AC-2573205661A9}"/>
            </c:ext>
          </c:extLst>
        </c:ser>
        <c:dLbls>
          <c:showLegendKey val="0"/>
          <c:showVal val="0"/>
          <c:showCatName val="0"/>
          <c:showSerName val="0"/>
          <c:showPercent val="0"/>
          <c:showBubbleSize val="0"/>
        </c:dLbls>
        <c:smooth val="0"/>
        <c:axId val="746314584"/>
        <c:axId val="746318192"/>
      </c:lineChart>
      <c:catAx>
        <c:axId val="7463145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6318192"/>
        <c:crosses val="autoZero"/>
        <c:auto val="0"/>
        <c:lblAlgn val="ctr"/>
        <c:lblOffset val="100"/>
        <c:noMultiLvlLbl val="0"/>
      </c:catAx>
      <c:valAx>
        <c:axId val="746318192"/>
        <c:scaling>
          <c:orientation val="minMax"/>
          <c:min val="0"/>
        </c:scaling>
        <c:delete val="0"/>
        <c:axPos val="l"/>
        <c:majorGridlines/>
        <c:numFmt formatCode="0.0" sourceLinked="0"/>
        <c:majorTickMark val="out"/>
        <c:minorTickMark val="none"/>
        <c:tickLblPos val="nextTo"/>
        <c:crossAx val="74631458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ssc-vm-c-315  7/20/2020</a:t>
            </a:r>
          </a:p>
        </c:rich>
      </c:tx>
      <c:layout/>
      <c:overlay val="0"/>
    </c:title>
    <c:autoTitleDeleted val="0"/>
    <c:plotArea>
      <c:layout/>
      <c:barChart>
        <c:barDir val="col"/>
        <c:grouping val="stacked"/>
        <c:varyColors val="0"/>
        <c:ser>
          <c:idx val="0"/>
          <c:order val="0"/>
          <c:tx>
            <c:v>Avg.</c:v>
          </c:tx>
          <c:invertIfNegative val="0"/>
          <c:cat>
            <c:strRef>
              <c:f>DISKREAD!$B$1:$R$1</c:f>
              <c:strCache>
                <c:ptCount val="17"/>
                <c:pt idx="0">
                  <c:v>sdb</c:v>
                </c:pt>
                <c:pt idx="1">
                  <c:v>sdc</c:v>
                </c:pt>
                <c:pt idx="2">
                  <c:v>sde</c:v>
                </c:pt>
                <c:pt idx="3">
                  <c:v>sdf</c:v>
                </c:pt>
                <c:pt idx="4">
                  <c:v>sdi</c:v>
                </c:pt>
                <c:pt idx="5">
                  <c:v>sdg</c:v>
                </c:pt>
                <c:pt idx="6">
                  <c:v>sdh</c:v>
                </c:pt>
                <c:pt idx="7">
                  <c:v>sdd</c:v>
                </c:pt>
                <c:pt idx="8">
                  <c:v>sda</c:v>
                </c:pt>
                <c:pt idx="9">
                  <c:v>sda1</c:v>
                </c:pt>
                <c:pt idx="10">
                  <c:v>sda2</c:v>
                </c:pt>
                <c:pt idx="11">
                  <c:v>dm-0</c:v>
                </c:pt>
                <c:pt idx="12">
                  <c:v>dm-1</c:v>
                </c:pt>
                <c:pt idx="13">
                  <c:v>dm-2</c:v>
                </c:pt>
                <c:pt idx="14">
                  <c:v>dm-3</c:v>
                </c:pt>
                <c:pt idx="15">
                  <c:v>dm-4</c:v>
                </c:pt>
                <c:pt idx="16">
                  <c:v>dm-5</c:v>
                </c:pt>
              </c:strCache>
            </c:strRef>
          </c:cat>
          <c:val>
            <c:numRef>
              <c:f>DISKREAD!$B$63:$R$63</c:f>
              <c:numCache>
                <c:formatCode>0.0</c:formatCode>
                <c:ptCount val="17"/>
                <c:pt idx="0">
                  <c:v>1.1233333333333335</c:v>
                </c:pt>
                <c:pt idx="1">
                  <c:v>0.68500000000000005</c:v>
                </c:pt>
                <c:pt idx="2">
                  <c:v>0.68500000000000005</c:v>
                </c:pt>
                <c:pt idx="3">
                  <c:v>0.68500000000000005</c:v>
                </c:pt>
                <c:pt idx="4">
                  <c:v>0.68500000000000005</c:v>
                </c:pt>
                <c:pt idx="5">
                  <c:v>0.68500000000000005</c:v>
                </c:pt>
                <c:pt idx="6">
                  <c:v>0.68500000000000005</c:v>
                </c:pt>
                <c:pt idx="7">
                  <c:v>0.68500000000000005</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7023-4121-97EA-7768911BA6B4}"/>
            </c:ext>
          </c:extLst>
        </c:ser>
        <c:ser>
          <c:idx val="1"/>
          <c:order val="1"/>
          <c:tx>
            <c:v>WAvg.</c:v>
          </c:tx>
          <c:invertIfNegative val="0"/>
          <c:val>
            <c:numRef>
              <c:f>DISKREAD!$B$64:$R$64</c:f>
              <c:numCache>
                <c:formatCode>0.0</c:formatCode>
                <c:ptCount val="17"/>
                <c:pt idx="0">
                  <c:v>32.595657764589511</c:v>
                </c:pt>
                <c:pt idx="1">
                  <c:v>29.334708029197078</c:v>
                </c:pt>
                <c:pt idx="2">
                  <c:v>29.334708029197078</c:v>
                </c:pt>
                <c:pt idx="3">
                  <c:v>29.334708029197078</c:v>
                </c:pt>
                <c:pt idx="4">
                  <c:v>29.334708029197078</c:v>
                </c:pt>
                <c:pt idx="5">
                  <c:v>29.334708029197078</c:v>
                </c:pt>
                <c:pt idx="6">
                  <c:v>29.334708029197078</c:v>
                </c:pt>
                <c:pt idx="7">
                  <c:v>29.334708029197078</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7023-4121-97EA-7768911BA6B4}"/>
            </c:ext>
          </c:extLst>
        </c:ser>
        <c:dLbls>
          <c:showLegendKey val="0"/>
          <c:showVal val="0"/>
          <c:showCatName val="0"/>
          <c:showSerName val="0"/>
          <c:showPercent val="0"/>
          <c:showBubbleSize val="0"/>
        </c:dLbls>
        <c:gapWidth val="150"/>
        <c:overlap val="100"/>
        <c:axId val="746318520"/>
        <c:axId val="74632245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DISKREAD!$B$65:$R$65</c:f>
              <c:numCache>
                <c:formatCode>0.0</c:formatCode>
                <c:ptCount val="17"/>
                <c:pt idx="0">
                  <c:v>34.5</c:v>
                </c:pt>
                <c:pt idx="1">
                  <c:v>34.5</c:v>
                </c:pt>
                <c:pt idx="2">
                  <c:v>34.5</c:v>
                </c:pt>
                <c:pt idx="3">
                  <c:v>34.5</c:v>
                </c:pt>
                <c:pt idx="4">
                  <c:v>34.5</c:v>
                </c:pt>
                <c:pt idx="5">
                  <c:v>34.5</c:v>
                </c:pt>
                <c:pt idx="6">
                  <c:v>34.5</c:v>
                </c:pt>
                <c:pt idx="7">
                  <c:v>34.5</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7023-4121-97EA-7768911BA6B4}"/>
            </c:ext>
          </c:extLst>
        </c:ser>
        <c:ser>
          <c:idx val="3"/>
          <c:order val="3"/>
          <c:tx>
            <c:v>Min</c:v>
          </c:tx>
          <c:spPr>
            <a:ln w="25400">
              <a:solidFill>
                <a:srgbClr val="000000"/>
              </a:solidFill>
              <a:prstDash val="solid"/>
            </a:ln>
          </c:spPr>
          <c:marker>
            <c:symbol val="none"/>
          </c:marker>
          <c:val>
            <c:numRef>
              <c:f>DISKREAD!$B$66:$R$66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7023-4121-97EA-7768911BA6B4}"/>
            </c:ext>
          </c:extLst>
        </c:ser>
        <c:dLbls>
          <c:showLegendKey val="0"/>
          <c:showVal val="0"/>
          <c:showCatName val="0"/>
          <c:showSerName val="0"/>
          <c:showPercent val="0"/>
          <c:showBubbleSize val="0"/>
        </c:dLbls>
        <c:marker val="1"/>
        <c:smooth val="0"/>
        <c:axId val="746316224"/>
        <c:axId val="746319832"/>
      </c:lineChart>
      <c:catAx>
        <c:axId val="7463185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46322456"/>
        <c:crosses val="autoZero"/>
        <c:auto val="1"/>
        <c:lblAlgn val="ctr"/>
        <c:lblOffset val="100"/>
        <c:tickLblSkip val="1"/>
        <c:noMultiLvlLbl val="0"/>
      </c:catAx>
      <c:valAx>
        <c:axId val="746322456"/>
        <c:scaling>
          <c:orientation val="minMax"/>
          <c:max val="35.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46318520"/>
        <c:crosses val="autoZero"/>
        <c:crossBetween val="between"/>
      </c:valAx>
      <c:valAx>
        <c:axId val="746319832"/>
        <c:scaling>
          <c:orientation val="minMax"/>
          <c:max val="35.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46316224"/>
        <c:crosses val="max"/>
        <c:crossBetween val="between"/>
      </c:valAx>
      <c:catAx>
        <c:axId val="746316224"/>
        <c:scaling>
          <c:orientation val="minMax"/>
        </c:scaling>
        <c:delete val="1"/>
        <c:axPos val="b"/>
        <c:majorTickMark val="out"/>
        <c:minorTickMark val="none"/>
        <c:tickLblPos val="nextTo"/>
        <c:crossAx val="74631983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ssc-vm-c-315  7/20/2020</a:t>
            </a:r>
          </a:p>
        </c:rich>
      </c:tx>
      <c:layout/>
      <c:overlay val="0"/>
    </c:title>
    <c:autoTitleDeleted val="0"/>
    <c:plotArea>
      <c:layout/>
      <c:lineChart>
        <c:grouping val="standard"/>
        <c:varyColors val="0"/>
        <c:ser>
          <c:idx val="0"/>
          <c:order val="0"/>
          <c:tx>
            <c:strRef>
              <c:f>DISKREAD!$B$1</c:f>
              <c:strCache>
                <c:ptCount val="1"/>
                <c:pt idx="0">
                  <c:v>sdb</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DISKREAD!$B$2:$B$61</c:f>
              <c:numCache>
                <c:formatCode>General</c:formatCode>
                <c:ptCount val="60"/>
                <c:pt idx="0">
                  <c:v>32.9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34.5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1-5407-439D-89FA-AFD49224752E}"/>
            </c:ext>
          </c:extLst>
        </c:ser>
        <c:ser>
          <c:idx val="1"/>
          <c:order val="1"/>
          <c:tx>
            <c:strRef>
              <c:f>DISKREAD!$C$1</c:f>
              <c:strCache>
                <c:ptCount val="1"/>
                <c:pt idx="0">
                  <c:v>sdc</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DISKREAD!$C$2:$C$61</c:f>
              <c:numCache>
                <c:formatCode>General</c:formatCode>
                <c:ptCount val="6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34.5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2-5407-439D-89FA-AFD49224752E}"/>
            </c:ext>
          </c:extLst>
        </c:ser>
        <c:ser>
          <c:idx val="2"/>
          <c:order val="2"/>
          <c:tx>
            <c:strRef>
              <c:f>DISKREAD!$D$1</c:f>
              <c:strCache>
                <c:ptCount val="1"/>
                <c:pt idx="0">
                  <c:v>sde</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DISKREAD!$D$2:$D$61</c:f>
              <c:numCache>
                <c:formatCode>General</c:formatCode>
                <c:ptCount val="6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34.5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3-5407-439D-89FA-AFD49224752E}"/>
            </c:ext>
          </c:extLst>
        </c:ser>
        <c:ser>
          <c:idx val="3"/>
          <c:order val="3"/>
          <c:tx>
            <c:strRef>
              <c:f>DISKREAD!$E$1</c:f>
              <c:strCache>
                <c:ptCount val="1"/>
                <c:pt idx="0">
                  <c:v>sdf</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DISKREAD!$E$2:$E$61</c:f>
              <c:numCache>
                <c:formatCode>General</c:formatCode>
                <c:ptCount val="6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34.5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5407-439D-89FA-AFD49224752E}"/>
            </c:ext>
          </c:extLst>
        </c:ser>
        <c:ser>
          <c:idx val="4"/>
          <c:order val="4"/>
          <c:tx>
            <c:strRef>
              <c:f>DISKREAD!$F$1</c:f>
              <c:strCache>
                <c:ptCount val="1"/>
                <c:pt idx="0">
                  <c:v>sdi</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DISKREAD!$F$2:$F$61</c:f>
              <c:numCache>
                <c:formatCode>General</c:formatCode>
                <c:ptCount val="6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34.5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5407-439D-89FA-AFD49224752E}"/>
            </c:ext>
          </c:extLst>
        </c:ser>
        <c:ser>
          <c:idx val="5"/>
          <c:order val="5"/>
          <c:tx>
            <c:strRef>
              <c:f>DISKREAD!$G$1</c:f>
              <c:strCache>
                <c:ptCount val="1"/>
                <c:pt idx="0">
                  <c:v>sdg</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DISKREAD!$G$2:$G$61</c:f>
              <c:numCache>
                <c:formatCode>General</c:formatCode>
                <c:ptCount val="6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34.5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5407-439D-89FA-AFD49224752E}"/>
            </c:ext>
          </c:extLst>
        </c:ser>
        <c:ser>
          <c:idx val="6"/>
          <c:order val="6"/>
          <c:tx>
            <c:strRef>
              <c:f>DISKREAD!$H$1</c:f>
              <c:strCache>
                <c:ptCount val="1"/>
                <c:pt idx="0">
                  <c:v>sdh</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DISKREAD!$H$2:$H$61</c:f>
              <c:numCache>
                <c:formatCode>General</c:formatCode>
                <c:ptCount val="6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34.5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5407-439D-89FA-AFD49224752E}"/>
            </c:ext>
          </c:extLst>
        </c:ser>
        <c:ser>
          <c:idx val="7"/>
          <c:order val="7"/>
          <c:tx>
            <c:strRef>
              <c:f>DISKREAD!$I$1</c:f>
              <c:strCache>
                <c:ptCount val="1"/>
                <c:pt idx="0">
                  <c:v>sdd</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DISKREAD!$I$2:$I$61</c:f>
              <c:numCache>
                <c:formatCode>General</c:formatCode>
                <c:ptCount val="60"/>
                <c:pt idx="0">
                  <c:v>6.6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34.5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5407-439D-89FA-AFD49224752E}"/>
            </c:ext>
          </c:extLst>
        </c:ser>
        <c:ser>
          <c:idx val="8"/>
          <c:order val="8"/>
          <c:tx>
            <c:strRef>
              <c:f>DISKREAD!$J$1</c:f>
              <c:strCache>
                <c:ptCount val="1"/>
                <c:pt idx="0">
                  <c:v>sda</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5407-439D-89FA-AFD49224752E}"/>
            </c:ext>
          </c:extLst>
        </c:ser>
        <c:ser>
          <c:idx val="9"/>
          <c:order val="9"/>
          <c:tx>
            <c:strRef>
              <c:f>DISKREAD!$K$1</c:f>
              <c:strCache>
                <c:ptCount val="1"/>
                <c:pt idx="0">
                  <c:v>sda1</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5407-439D-89FA-AFD49224752E}"/>
            </c:ext>
          </c:extLst>
        </c:ser>
        <c:ser>
          <c:idx val="10"/>
          <c:order val="10"/>
          <c:tx>
            <c:strRef>
              <c:f>DISKREAD!$L$1</c:f>
              <c:strCache>
                <c:ptCount val="1"/>
                <c:pt idx="0">
                  <c:v>sda2</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DISKREAD!$L$2:$L$61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5407-439D-89FA-AFD49224752E}"/>
            </c:ext>
          </c:extLst>
        </c:ser>
        <c:ser>
          <c:idx val="11"/>
          <c:order val="11"/>
          <c:tx>
            <c:strRef>
              <c:f>DISKREAD!$M$1</c:f>
              <c:strCache>
                <c:ptCount val="1"/>
                <c:pt idx="0">
                  <c:v>dm-0</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5407-439D-89FA-AFD49224752E}"/>
            </c:ext>
          </c:extLst>
        </c:ser>
        <c:ser>
          <c:idx val="12"/>
          <c:order val="12"/>
          <c:tx>
            <c:strRef>
              <c:f>DISKREAD!$N$1</c:f>
              <c:strCache>
                <c:ptCount val="1"/>
                <c:pt idx="0">
                  <c:v>dm-1</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5407-439D-89FA-AFD49224752E}"/>
            </c:ext>
          </c:extLst>
        </c:ser>
        <c:ser>
          <c:idx val="13"/>
          <c:order val="13"/>
          <c:tx>
            <c:strRef>
              <c:f>DISKREAD!$O$1</c:f>
              <c:strCache>
                <c:ptCount val="1"/>
                <c:pt idx="0">
                  <c:v>dm-2</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5407-439D-89FA-AFD49224752E}"/>
            </c:ext>
          </c:extLst>
        </c:ser>
        <c:ser>
          <c:idx val="14"/>
          <c:order val="14"/>
          <c:tx>
            <c:strRef>
              <c:f>DISKREAD!$P$1</c:f>
              <c:strCache>
                <c:ptCount val="1"/>
                <c:pt idx="0">
                  <c:v>dm-3</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5407-439D-89FA-AFD49224752E}"/>
            </c:ext>
          </c:extLst>
        </c:ser>
        <c:ser>
          <c:idx val="15"/>
          <c:order val="15"/>
          <c:tx>
            <c:strRef>
              <c:f>DISKREAD!$Q$1</c:f>
              <c:strCache>
                <c:ptCount val="1"/>
                <c:pt idx="0">
                  <c:v>dm-4</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5407-439D-89FA-AFD49224752E}"/>
            </c:ext>
          </c:extLst>
        </c:ser>
        <c:ser>
          <c:idx val="16"/>
          <c:order val="16"/>
          <c:tx>
            <c:strRef>
              <c:f>DISKREAD!$R$1</c:f>
              <c:strCache>
                <c:ptCount val="1"/>
                <c:pt idx="0">
                  <c:v>dm-5</c:v>
                </c:pt>
              </c:strCache>
            </c:strRef>
          </c:tx>
          <c:marker>
            <c:symbol val="none"/>
          </c:marker>
          <c:cat>
            <c:numRef>
              <c:f>DISKREAD!$A$2:$A$61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DISKREAD!$R$2:$R$61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5407-439D-89FA-AFD49224752E}"/>
            </c:ext>
          </c:extLst>
        </c:ser>
        <c:dLbls>
          <c:showLegendKey val="0"/>
          <c:showVal val="0"/>
          <c:showCatName val="0"/>
          <c:showSerName val="0"/>
          <c:showPercent val="0"/>
          <c:showBubbleSize val="0"/>
        </c:dLbls>
        <c:smooth val="0"/>
        <c:axId val="746319176"/>
        <c:axId val="746323768"/>
      </c:lineChart>
      <c:catAx>
        <c:axId val="7463191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6323768"/>
        <c:crosses val="autoZero"/>
        <c:auto val="0"/>
        <c:lblAlgn val="ctr"/>
        <c:lblOffset val="100"/>
        <c:noMultiLvlLbl val="0"/>
      </c:catAx>
      <c:valAx>
        <c:axId val="746323768"/>
        <c:scaling>
          <c:orientation val="minMax"/>
          <c:min val="0"/>
        </c:scaling>
        <c:delete val="0"/>
        <c:axPos val="l"/>
        <c:majorGridlines/>
        <c:numFmt formatCode="0" sourceLinked="0"/>
        <c:majorTickMark val="out"/>
        <c:minorTickMark val="none"/>
        <c:tickLblPos val="nextTo"/>
        <c:crossAx val="746319176"/>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ssc-vm-c-315  7/20/2020</a:t>
            </a:r>
          </a:p>
        </c:rich>
      </c:tx>
      <c:layout/>
      <c:overlay val="0"/>
    </c:title>
    <c:autoTitleDeleted val="0"/>
    <c:plotArea>
      <c:layout/>
      <c:barChart>
        <c:barDir val="col"/>
        <c:grouping val="stacked"/>
        <c:varyColors val="0"/>
        <c:ser>
          <c:idx val="0"/>
          <c:order val="0"/>
          <c:tx>
            <c:v>Avg.</c:v>
          </c:tx>
          <c:invertIfNegative val="0"/>
          <c:cat>
            <c:strRef>
              <c:f>DISKWRITE!$B$1:$R$1</c:f>
              <c:strCache>
                <c:ptCount val="17"/>
                <c:pt idx="0">
                  <c:v>sda</c:v>
                </c:pt>
                <c:pt idx="1">
                  <c:v>sda2</c:v>
                </c:pt>
                <c:pt idx="2">
                  <c:v>dm-2</c:v>
                </c:pt>
                <c:pt idx="3">
                  <c:v>dm-3</c:v>
                </c:pt>
                <c:pt idx="4">
                  <c:v>dm-0</c:v>
                </c:pt>
                <c:pt idx="5">
                  <c:v>dm-4</c:v>
                </c:pt>
                <c:pt idx="6">
                  <c:v>dm-5</c:v>
                </c:pt>
                <c:pt idx="7">
                  <c:v>sdc</c:v>
                </c:pt>
                <c:pt idx="8">
                  <c:v>sdb</c:v>
                </c:pt>
                <c:pt idx="9">
                  <c:v>sda1</c:v>
                </c:pt>
                <c:pt idx="10">
                  <c:v>sde</c:v>
                </c:pt>
                <c:pt idx="11">
                  <c:v>sdf</c:v>
                </c:pt>
                <c:pt idx="12">
                  <c:v>sdi</c:v>
                </c:pt>
                <c:pt idx="13">
                  <c:v>sdg</c:v>
                </c:pt>
                <c:pt idx="14">
                  <c:v>sdh</c:v>
                </c:pt>
                <c:pt idx="15">
                  <c:v>sdd</c:v>
                </c:pt>
                <c:pt idx="16">
                  <c:v>dm-1</c:v>
                </c:pt>
              </c:strCache>
            </c:strRef>
          </c:cat>
          <c:val>
            <c:numRef>
              <c:f>DISKWRITE!$B$63:$R$63</c:f>
              <c:numCache>
                <c:formatCode>0.0</c:formatCode>
                <c:ptCount val="17"/>
                <c:pt idx="0">
                  <c:v>576.55833333333283</c:v>
                </c:pt>
                <c:pt idx="1">
                  <c:v>576.55833333333283</c:v>
                </c:pt>
                <c:pt idx="2">
                  <c:v>575.03</c:v>
                </c:pt>
                <c:pt idx="3">
                  <c:v>0.92333333333333345</c:v>
                </c:pt>
                <c:pt idx="4">
                  <c:v>0.4333333333333334</c:v>
                </c:pt>
                <c:pt idx="5">
                  <c:v>8.4999999999999992E-2</c:v>
                </c:pt>
                <c:pt idx="6">
                  <c:v>8.666666666666667E-2</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1-9AE1-4CE8-B2D8-49821100D48F}"/>
            </c:ext>
          </c:extLst>
        </c:ser>
        <c:ser>
          <c:idx val="1"/>
          <c:order val="1"/>
          <c:tx>
            <c:v>WAvg.</c:v>
          </c:tx>
          <c:invertIfNegative val="0"/>
          <c:val>
            <c:numRef>
              <c:f>DISKWRITE!$B$64:$R$64</c:f>
              <c:numCache>
                <c:formatCode>0.0</c:formatCode>
                <c:ptCount val="17"/>
                <c:pt idx="0">
                  <c:v>466.45411784969417</c:v>
                </c:pt>
                <c:pt idx="1">
                  <c:v>466.45411784969417</c:v>
                </c:pt>
                <c:pt idx="2">
                  <c:v>466.49880139586935</c:v>
                </c:pt>
                <c:pt idx="3">
                  <c:v>6.5680024067388656</c:v>
                </c:pt>
                <c:pt idx="4">
                  <c:v>5.5797435897435879</c:v>
                </c:pt>
                <c:pt idx="5">
                  <c:v>1.3483333333333332</c:v>
                </c:pt>
                <c:pt idx="6">
                  <c:v>0.32487179487179479</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2-9AE1-4CE8-B2D8-49821100D48F}"/>
            </c:ext>
          </c:extLst>
        </c:ser>
        <c:dLbls>
          <c:showLegendKey val="0"/>
          <c:showVal val="0"/>
          <c:showCatName val="0"/>
          <c:showSerName val="0"/>
          <c:showPercent val="0"/>
          <c:showBubbleSize val="0"/>
        </c:dLbls>
        <c:gapWidth val="150"/>
        <c:overlap val="100"/>
        <c:axId val="746302776"/>
        <c:axId val="7462972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DISKWRITE!$B$65:$R$65</c:f>
              <c:numCache>
                <c:formatCode>0.0</c:formatCode>
                <c:ptCount val="17"/>
                <c:pt idx="0">
                  <c:v>1167.0999999999999</c:v>
                </c:pt>
                <c:pt idx="1">
                  <c:v>1167.0999999999999</c:v>
                </c:pt>
                <c:pt idx="2">
                  <c:v>1147.2</c:v>
                </c:pt>
                <c:pt idx="3">
                  <c:v>12.3</c:v>
                </c:pt>
                <c:pt idx="4">
                  <c:v>10</c:v>
                </c:pt>
                <c:pt idx="5">
                  <c:v>2</c:v>
                </c:pt>
                <c:pt idx="6">
                  <c:v>0.6</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3-9AE1-4CE8-B2D8-49821100D48F}"/>
            </c:ext>
          </c:extLst>
        </c:ser>
        <c:ser>
          <c:idx val="3"/>
          <c:order val="3"/>
          <c:tx>
            <c:v>Min</c:v>
          </c:tx>
          <c:spPr>
            <a:ln w="25400">
              <a:solidFill>
                <a:srgbClr val="000000"/>
              </a:solidFill>
              <a:prstDash val="solid"/>
            </a:ln>
          </c:spPr>
          <c:marker>
            <c:symbol val="none"/>
          </c:marker>
          <c:val>
            <c:numRef>
              <c:f>DISKWRITE!$B$66:$R$66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9AE1-4CE8-B2D8-49821100D48F}"/>
            </c:ext>
          </c:extLst>
        </c:ser>
        <c:dLbls>
          <c:showLegendKey val="0"/>
          <c:showVal val="0"/>
          <c:showCatName val="0"/>
          <c:showSerName val="0"/>
          <c:showPercent val="0"/>
          <c:showBubbleSize val="0"/>
        </c:dLbls>
        <c:marker val="1"/>
        <c:smooth val="0"/>
        <c:axId val="746296216"/>
        <c:axId val="746293264"/>
      </c:lineChart>
      <c:catAx>
        <c:axId val="7463027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46297200"/>
        <c:crosses val="autoZero"/>
        <c:auto val="1"/>
        <c:lblAlgn val="ctr"/>
        <c:lblOffset val="100"/>
        <c:tickLblSkip val="1"/>
        <c:noMultiLvlLbl val="0"/>
      </c:catAx>
      <c:valAx>
        <c:axId val="746297200"/>
        <c:scaling>
          <c:orientation val="minMax"/>
          <c:max val="1168.099999999999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46302776"/>
        <c:crosses val="autoZero"/>
        <c:crossBetween val="between"/>
      </c:valAx>
      <c:valAx>
        <c:axId val="746293264"/>
        <c:scaling>
          <c:orientation val="minMax"/>
          <c:max val="1168.099999999999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46296216"/>
        <c:crosses val="max"/>
        <c:crossBetween val="between"/>
      </c:valAx>
      <c:catAx>
        <c:axId val="746296216"/>
        <c:scaling>
          <c:orientation val="minMax"/>
        </c:scaling>
        <c:delete val="1"/>
        <c:axPos val="b"/>
        <c:majorTickMark val="out"/>
        <c:minorTickMark val="none"/>
        <c:tickLblPos val="nextTo"/>
        <c:crossAx val="746293264"/>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ssc-vm-c-315  7/20/2020</a:t>
            </a:r>
          </a:p>
        </c:rich>
      </c:tx>
      <c:layout/>
      <c:overlay val="0"/>
    </c:title>
    <c:autoTitleDeleted val="0"/>
    <c:plotArea>
      <c:layout/>
      <c:lineChart>
        <c:grouping val="standard"/>
        <c:varyColors val="0"/>
        <c:ser>
          <c:idx val="0"/>
          <c:order val="0"/>
          <c:tx>
            <c:strRef>
              <c:f>DISKWRITE!$B$1</c:f>
              <c:strCache>
                <c:ptCount val="1"/>
                <c:pt idx="0">
                  <c:v>sda</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DISKWRITE!$B$2:$B$61</c:f>
              <c:numCache>
                <c:formatCode>General</c:formatCode>
                <c:ptCount val="60"/>
                <c:pt idx="0">
                  <c:v>0</c:v>
                </c:pt>
                <c:pt idx="1">
                  <c:v>9.8000000000000007</c:v>
                </c:pt>
                <c:pt idx="2">
                  <c:v>329.8</c:v>
                </c:pt>
                <c:pt idx="3">
                  <c:v>984</c:v>
                </c:pt>
                <c:pt idx="4">
                  <c:v>1036.3</c:v>
                </c:pt>
                <c:pt idx="5">
                  <c:v>1060.2</c:v>
                </c:pt>
                <c:pt idx="6">
                  <c:v>1065.4000000000001</c:v>
                </c:pt>
                <c:pt idx="7">
                  <c:v>1063.9000000000001</c:v>
                </c:pt>
                <c:pt idx="8">
                  <c:v>1079.4000000000001</c:v>
                </c:pt>
                <c:pt idx="9">
                  <c:v>1082.8</c:v>
                </c:pt>
                <c:pt idx="10">
                  <c:v>1077.7</c:v>
                </c:pt>
                <c:pt idx="11">
                  <c:v>1066</c:v>
                </c:pt>
                <c:pt idx="12">
                  <c:v>1074.4000000000001</c:v>
                </c:pt>
                <c:pt idx="13">
                  <c:v>1073.3</c:v>
                </c:pt>
                <c:pt idx="14">
                  <c:v>1084.5</c:v>
                </c:pt>
                <c:pt idx="15">
                  <c:v>1080.5</c:v>
                </c:pt>
                <c:pt idx="16">
                  <c:v>1120.3</c:v>
                </c:pt>
                <c:pt idx="17">
                  <c:v>1106.7</c:v>
                </c:pt>
                <c:pt idx="18">
                  <c:v>1104.3</c:v>
                </c:pt>
                <c:pt idx="19">
                  <c:v>1067.3</c:v>
                </c:pt>
                <c:pt idx="20">
                  <c:v>1072.3</c:v>
                </c:pt>
                <c:pt idx="21">
                  <c:v>1083.5</c:v>
                </c:pt>
                <c:pt idx="22">
                  <c:v>1088.5999999999999</c:v>
                </c:pt>
                <c:pt idx="23">
                  <c:v>1080.3</c:v>
                </c:pt>
                <c:pt idx="24">
                  <c:v>1089.9000000000001</c:v>
                </c:pt>
                <c:pt idx="25">
                  <c:v>1072.0999999999999</c:v>
                </c:pt>
                <c:pt idx="26">
                  <c:v>1076.5</c:v>
                </c:pt>
                <c:pt idx="27">
                  <c:v>1167.0999999999999</c:v>
                </c:pt>
                <c:pt idx="28">
                  <c:v>1123.5</c:v>
                </c:pt>
                <c:pt idx="29">
                  <c:v>1064.7</c:v>
                </c:pt>
                <c:pt idx="30">
                  <c:v>1077.5</c:v>
                </c:pt>
                <c:pt idx="31">
                  <c:v>1095.0999999999999</c:v>
                </c:pt>
                <c:pt idx="32">
                  <c:v>1112</c:v>
                </c:pt>
                <c:pt idx="33">
                  <c:v>682.2</c:v>
                </c:pt>
                <c:pt idx="34">
                  <c:v>465.7</c:v>
                </c:pt>
                <c:pt idx="35">
                  <c:v>406.7</c:v>
                </c:pt>
                <c:pt idx="36">
                  <c:v>201.1</c:v>
                </c:pt>
                <c:pt idx="37">
                  <c:v>5.9</c:v>
                </c:pt>
                <c:pt idx="38">
                  <c:v>5.5</c:v>
                </c:pt>
                <c:pt idx="39">
                  <c:v>3</c:v>
                </c:pt>
                <c:pt idx="40">
                  <c:v>2.8</c:v>
                </c:pt>
                <c:pt idx="41">
                  <c:v>14.7</c:v>
                </c:pt>
                <c:pt idx="42">
                  <c:v>19.8</c:v>
                </c:pt>
                <c:pt idx="43">
                  <c:v>6.5</c:v>
                </c:pt>
                <c:pt idx="44">
                  <c:v>0.7</c:v>
                </c:pt>
                <c:pt idx="45">
                  <c:v>6.5</c:v>
                </c:pt>
                <c:pt idx="46">
                  <c:v>0.1</c:v>
                </c:pt>
                <c:pt idx="47">
                  <c:v>0.1</c:v>
                </c:pt>
                <c:pt idx="48">
                  <c:v>0.2</c:v>
                </c:pt>
                <c:pt idx="49">
                  <c:v>0.5</c:v>
                </c:pt>
                <c:pt idx="50">
                  <c:v>0</c:v>
                </c:pt>
                <c:pt idx="51">
                  <c:v>0.2</c:v>
                </c:pt>
                <c:pt idx="52">
                  <c:v>1.4</c:v>
                </c:pt>
                <c:pt idx="53">
                  <c:v>0.1</c:v>
                </c:pt>
                <c:pt idx="54">
                  <c:v>0.1</c:v>
                </c:pt>
                <c:pt idx="55">
                  <c:v>0</c:v>
                </c:pt>
                <c:pt idx="56">
                  <c:v>0</c:v>
                </c:pt>
                <c:pt idx="57">
                  <c:v>0</c:v>
                </c:pt>
                <c:pt idx="58">
                  <c:v>0</c:v>
                </c:pt>
                <c:pt idx="59">
                  <c:v>0</c:v>
                </c:pt>
              </c:numCache>
            </c:numRef>
          </c:val>
          <c:smooth val="0"/>
          <c:extLst>
            <c:ext xmlns:c16="http://schemas.microsoft.com/office/drawing/2014/chart" uri="{C3380CC4-5D6E-409C-BE32-E72D297353CC}">
              <c16:uniqueId val="{00000011-CB4F-4631-87A8-B78079673AB6}"/>
            </c:ext>
          </c:extLst>
        </c:ser>
        <c:ser>
          <c:idx val="1"/>
          <c:order val="1"/>
          <c:tx>
            <c:strRef>
              <c:f>DISKWRITE!$C$1</c:f>
              <c:strCache>
                <c:ptCount val="1"/>
                <c:pt idx="0">
                  <c:v>sda2</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DISKWRITE!$C$2:$C$61</c:f>
              <c:numCache>
                <c:formatCode>General</c:formatCode>
                <c:ptCount val="60"/>
                <c:pt idx="0">
                  <c:v>0</c:v>
                </c:pt>
                <c:pt idx="1">
                  <c:v>9.8000000000000007</c:v>
                </c:pt>
                <c:pt idx="2">
                  <c:v>329.8</c:v>
                </c:pt>
                <c:pt idx="3">
                  <c:v>984</c:v>
                </c:pt>
                <c:pt idx="4">
                  <c:v>1036.3</c:v>
                </c:pt>
                <c:pt idx="5">
                  <c:v>1060.2</c:v>
                </c:pt>
                <c:pt idx="6">
                  <c:v>1065.4000000000001</c:v>
                </c:pt>
                <c:pt idx="7">
                  <c:v>1063.9000000000001</c:v>
                </c:pt>
                <c:pt idx="8">
                  <c:v>1079.4000000000001</c:v>
                </c:pt>
                <c:pt idx="9">
                  <c:v>1082.8</c:v>
                </c:pt>
                <c:pt idx="10">
                  <c:v>1077.7</c:v>
                </c:pt>
                <c:pt idx="11">
                  <c:v>1066</c:v>
                </c:pt>
                <c:pt idx="12">
                  <c:v>1074.4000000000001</c:v>
                </c:pt>
                <c:pt idx="13">
                  <c:v>1073.3</c:v>
                </c:pt>
                <c:pt idx="14">
                  <c:v>1084.5</c:v>
                </c:pt>
                <c:pt idx="15">
                  <c:v>1080.5</c:v>
                </c:pt>
                <c:pt idx="16">
                  <c:v>1120.3</c:v>
                </c:pt>
                <c:pt idx="17">
                  <c:v>1106.7</c:v>
                </c:pt>
                <c:pt idx="18">
                  <c:v>1104.3</c:v>
                </c:pt>
                <c:pt idx="19">
                  <c:v>1067.3</c:v>
                </c:pt>
                <c:pt idx="20">
                  <c:v>1072.3</c:v>
                </c:pt>
                <c:pt idx="21">
                  <c:v>1083.5</c:v>
                </c:pt>
                <c:pt idx="22">
                  <c:v>1088.5999999999999</c:v>
                </c:pt>
                <c:pt idx="23">
                  <c:v>1080.3</c:v>
                </c:pt>
                <c:pt idx="24">
                  <c:v>1089.9000000000001</c:v>
                </c:pt>
                <c:pt idx="25">
                  <c:v>1072.0999999999999</c:v>
                </c:pt>
                <c:pt idx="26">
                  <c:v>1076.5</c:v>
                </c:pt>
                <c:pt idx="27">
                  <c:v>1167.0999999999999</c:v>
                </c:pt>
                <c:pt idx="28">
                  <c:v>1123.5</c:v>
                </c:pt>
                <c:pt idx="29">
                  <c:v>1064.7</c:v>
                </c:pt>
                <c:pt idx="30">
                  <c:v>1077.5</c:v>
                </c:pt>
                <c:pt idx="31">
                  <c:v>1095.0999999999999</c:v>
                </c:pt>
                <c:pt idx="32">
                  <c:v>1112</c:v>
                </c:pt>
                <c:pt idx="33">
                  <c:v>682.2</c:v>
                </c:pt>
                <c:pt idx="34">
                  <c:v>465.7</c:v>
                </c:pt>
                <c:pt idx="35">
                  <c:v>406.7</c:v>
                </c:pt>
                <c:pt idx="36">
                  <c:v>201.1</c:v>
                </c:pt>
                <c:pt idx="37">
                  <c:v>5.9</c:v>
                </c:pt>
                <c:pt idx="38">
                  <c:v>5.5</c:v>
                </c:pt>
                <c:pt idx="39">
                  <c:v>3</c:v>
                </c:pt>
                <c:pt idx="40">
                  <c:v>2.8</c:v>
                </c:pt>
                <c:pt idx="41">
                  <c:v>14.7</c:v>
                </c:pt>
                <c:pt idx="42">
                  <c:v>19.8</c:v>
                </c:pt>
                <c:pt idx="43">
                  <c:v>6.5</c:v>
                </c:pt>
                <c:pt idx="44">
                  <c:v>0.7</c:v>
                </c:pt>
                <c:pt idx="45">
                  <c:v>6.5</c:v>
                </c:pt>
                <c:pt idx="46">
                  <c:v>0.1</c:v>
                </c:pt>
                <c:pt idx="47">
                  <c:v>0.1</c:v>
                </c:pt>
                <c:pt idx="48">
                  <c:v>0.2</c:v>
                </c:pt>
                <c:pt idx="49">
                  <c:v>0.5</c:v>
                </c:pt>
                <c:pt idx="50">
                  <c:v>0</c:v>
                </c:pt>
                <c:pt idx="51">
                  <c:v>0.2</c:v>
                </c:pt>
                <c:pt idx="52">
                  <c:v>1.4</c:v>
                </c:pt>
                <c:pt idx="53">
                  <c:v>0.1</c:v>
                </c:pt>
                <c:pt idx="54">
                  <c:v>0.1</c:v>
                </c:pt>
                <c:pt idx="55">
                  <c:v>0</c:v>
                </c:pt>
                <c:pt idx="56">
                  <c:v>0</c:v>
                </c:pt>
                <c:pt idx="57">
                  <c:v>0</c:v>
                </c:pt>
                <c:pt idx="58">
                  <c:v>0</c:v>
                </c:pt>
                <c:pt idx="59">
                  <c:v>0</c:v>
                </c:pt>
              </c:numCache>
            </c:numRef>
          </c:val>
          <c:smooth val="0"/>
          <c:extLst>
            <c:ext xmlns:c16="http://schemas.microsoft.com/office/drawing/2014/chart" uri="{C3380CC4-5D6E-409C-BE32-E72D297353CC}">
              <c16:uniqueId val="{00000012-CB4F-4631-87A8-B78079673AB6}"/>
            </c:ext>
          </c:extLst>
        </c:ser>
        <c:ser>
          <c:idx val="2"/>
          <c:order val="2"/>
          <c:tx>
            <c:strRef>
              <c:f>DISKWRITE!$D$1</c:f>
              <c:strCache>
                <c:ptCount val="1"/>
                <c:pt idx="0">
                  <c:v>dm-2</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DISKWRITE!$D$2:$D$61</c:f>
              <c:numCache>
                <c:formatCode>General</c:formatCode>
                <c:ptCount val="60"/>
                <c:pt idx="0">
                  <c:v>0</c:v>
                </c:pt>
                <c:pt idx="1">
                  <c:v>2.6</c:v>
                </c:pt>
                <c:pt idx="2">
                  <c:v>325.3</c:v>
                </c:pt>
                <c:pt idx="3">
                  <c:v>971.6</c:v>
                </c:pt>
                <c:pt idx="4">
                  <c:v>1031.3</c:v>
                </c:pt>
                <c:pt idx="5">
                  <c:v>1059.4000000000001</c:v>
                </c:pt>
                <c:pt idx="6">
                  <c:v>1064.8</c:v>
                </c:pt>
                <c:pt idx="7">
                  <c:v>1063.8</c:v>
                </c:pt>
                <c:pt idx="8">
                  <c:v>1079.4000000000001</c:v>
                </c:pt>
                <c:pt idx="9">
                  <c:v>1082.8</c:v>
                </c:pt>
                <c:pt idx="10">
                  <c:v>1077.7</c:v>
                </c:pt>
                <c:pt idx="11">
                  <c:v>1065.8</c:v>
                </c:pt>
                <c:pt idx="12">
                  <c:v>1073.9000000000001</c:v>
                </c:pt>
                <c:pt idx="13">
                  <c:v>1073.3</c:v>
                </c:pt>
                <c:pt idx="14">
                  <c:v>1084.4000000000001</c:v>
                </c:pt>
                <c:pt idx="15">
                  <c:v>1080.5</c:v>
                </c:pt>
                <c:pt idx="16">
                  <c:v>1120.3</c:v>
                </c:pt>
                <c:pt idx="17">
                  <c:v>1106.7</c:v>
                </c:pt>
                <c:pt idx="18">
                  <c:v>1104.3</c:v>
                </c:pt>
                <c:pt idx="19">
                  <c:v>1067.3</c:v>
                </c:pt>
                <c:pt idx="20">
                  <c:v>1072.3</c:v>
                </c:pt>
                <c:pt idx="21">
                  <c:v>1076.0999999999999</c:v>
                </c:pt>
                <c:pt idx="22">
                  <c:v>1087.9000000000001</c:v>
                </c:pt>
                <c:pt idx="23">
                  <c:v>1078.9000000000001</c:v>
                </c:pt>
                <c:pt idx="24">
                  <c:v>1089.7</c:v>
                </c:pt>
                <c:pt idx="25">
                  <c:v>1072</c:v>
                </c:pt>
                <c:pt idx="26">
                  <c:v>1073.3</c:v>
                </c:pt>
                <c:pt idx="27">
                  <c:v>1147.2</c:v>
                </c:pt>
                <c:pt idx="28">
                  <c:v>1120.0999999999999</c:v>
                </c:pt>
                <c:pt idx="29">
                  <c:v>1062.4000000000001</c:v>
                </c:pt>
                <c:pt idx="30">
                  <c:v>1076.8</c:v>
                </c:pt>
                <c:pt idx="31">
                  <c:v>1091</c:v>
                </c:pt>
                <c:pt idx="32">
                  <c:v>1109.5999999999999</c:v>
                </c:pt>
                <c:pt idx="33">
                  <c:v>681.5</c:v>
                </c:pt>
                <c:pt idx="34">
                  <c:v>465.1</c:v>
                </c:pt>
                <c:pt idx="35">
                  <c:v>406.6</c:v>
                </c:pt>
                <c:pt idx="36">
                  <c:v>201</c:v>
                </c:pt>
                <c:pt idx="37">
                  <c:v>5.9</c:v>
                </c:pt>
                <c:pt idx="38">
                  <c:v>5.5</c:v>
                </c:pt>
                <c:pt idx="39">
                  <c:v>3</c:v>
                </c:pt>
                <c:pt idx="40">
                  <c:v>2.8</c:v>
                </c:pt>
                <c:pt idx="41">
                  <c:v>7.8</c:v>
                </c:pt>
                <c:pt idx="42">
                  <c:v>18.899999999999999</c:v>
                </c:pt>
                <c:pt idx="43">
                  <c:v>3.6</c:v>
                </c:pt>
                <c:pt idx="44">
                  <c:v>0.5</c:v>
                </c:pt>
                <c:pt idx="45">
                  <c:v>5.4</c:v>
                </c:pt>
                <c:pt idx="46">
                  <c:v>0.1</c:v>
                </c:pt>
                <c:pt idx="47">
                  <c:v>0</c:v>
                </c:pt>
                <c:pt idx="48">
                  <c:v>0.2</c:v>
                </c:pt>
                <c:pt idx="49">
                  <c:v>0.5</c:v>
                </c:pt>
                <c:pt idx="50">
                  <c:v>0.1</c:v>
                </c:pt>
                <c:pt idx="51">
                  <c:v>0.2</c:v>
                </c:pt>
                <c:pt idx="52">
                  <c:v>0.5</c:v>
                </c:pt>
                <c:pt idx="53">
                  <c:v>0</c:v>
                </c:pt>
                <c:pt idx="54">
                  <c:v>0.1</c:v>
                </c:pt>
                <c:pt idx="55">
                  <c:v>0</c:v>
                </c:pt>
                <c:pt idx="56">
                  <c:v>0</c:v>
                </c:pt>
                <c:pt idx="57">
                  <c:v>0</c:v>
                </c:pt>
                <c:pt idx="58">
                  <c:v>0</c:v>
                </c:pt>
                <c:pt idx="59">
                  <c:v>0</c:v>
                </c:pt>
              </c:numCache>
            </c:numRef>
          </c:val>
          <c:smooth val="0"/>
          <c:extLst>
            <c:ext xmlns:c16="http://schemas.microsoft.com/office/drawing/2014/chart" uri="{C3380CC4-5D6E-409C-BE32-E72D297353CC}">
              <c16:uniqueId val="{00000013-CB4F-4631-87A8-B78079673AB6}"/>
            </c:ext>
          </c:extLst>
        </c:ser>
        <c:ser>
          <c:idx val="3"/>
          <c:order val="3"/>
          <c:tx>
            <c:strRef>
              <c:f>DISKWRITE!$E$1</c:f>
              <c:strCache>
                <c:ptCount val="1"/>
                <c:pt idx="0">
                  <c:v>dm-3</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DISKWRITE!$E$2:$E$61</c:f>
              <c:numCache>
                <c:formatCode>General</c:formatCode>
                <c:ptCount val="60"/>
                <c:pt idx="0">
                  <c:v>0</c:v>
                </c:pt>
                <c:pt idx="1">
                  <c:v>7.1</c:v>
                </c:pt>
                <c:pt idx="2">
                  <c:v>0.1</c:v>
                </c:pt>
                <c:pt idx="3">
                  <c:v>12.3</c:v>
                </c:pt>
                <c:pt idx="4">
                  <c:v>0</c:v>
                </c:pt>
                <c:pt idx="5">
                  <c:v>0.7</c:v>
                </c:pt>
                <c:pt idx="6">
                  <c:v>0</c:v>
                </c:pt>
                <c:pt idx="7">
                  <c:v>0.1</c:v>
                </c:pt>
                <c:pt idx="8">
                  <c:v>0</c:v>
                </c:pt>
                <c:pt idx="9">
                  <c:v>0</c:v>
                </c:pt>
                <c:pt idx="10">
                  <c:v>0</c:v>
                </c:pt>
                <c:pt idx="11">
                  <c:v>0.2</c:v>
                </c:pt>
                <c:pt idx="12">
                  <c:v>0.5</c:v>
                </c:pt>
                <c:pt idx="13">
                  <c:v>0</c:v>
                </c:pt>
                <c:pt idx="14">
                  <c:v>0.1</c:v>
                </c:pt>
                <c:pt idx="15">
                  <c:v>0</c:v>
                </c:pt>
                <c:pt idx="16">
                  <c:v>0</c:v>
                </c:pt>
                <c:pt idx="17">
                  <c:v>0</c:v>
                </c:pt>
                <c:pt idx="18">
                  <c:v>0</c:v>
                </c:pt>
                <c:pt idx="19">
                  <c:v>0</c:v>
                </c:pt>
                <c:pt idx="20">
                  <c:v>0</c:v>
                </c:pt>
                <c:pt idx="21">
                  <c:v>6.7</c:v>
                </c:pt>
                <c:pt idx="22">
                  <c:v>0.1</c:v>
                </c:pt>
                <c:pt idx="23">
                  <c:v>0.8</c:v>
                </c:pt>
                <c:pt idx="24">
                  <c:v>0.1</c:v>
                </c:pt>
                <c:pt idx="25">
                  <c:v>0</c:v>
                </c:pt>
                <c:pt idx="26">
                  <c:v>0</c:v>
                </c:pt>
                <c:pt idx="27">
                  <c:v>9.9</c:v>
                </c:pt>
                <c:pt idx="28">
                  <c:v>1.2</c:v>
                </c:pt>
                <c:pt idx="29">
                  <c:v>0</c:v>
                </c:pt>
                <c:pt idx="30">
                  <c:v>0.1</c:v>
                </c:pt>
                <c:pt idx="31">
                  <c:v>4</c:v>
                </c:pt>
                <c:pt idx="32">
                  <c:v>1.4</c:v>
                </c:pt>
                <c:pt idx="33">
                  <c:v>0.5</c:v>
                </c:pt>
                <c:pt idx="34">
                  <c:v>0</c:v>
                </c:pt>
                <c:pt idx="35">
                  <c:v>0.1</c:v>
                </c:pt>
                <c:pt idx="36">
                  <c:v>0</c:v>
                </c:pt>
                <c:pt idx="37">
                  <c:v>0</c:v>
                </c:pt>
                <c:pt idx="38">
                  <c:v>0</c:v>
                </c:pt>
                <c:pt idx="39">
                  <c:v>0</c:v>
                </c:pt>
                <c:pt idx="40">
                  <c:v>0</c:v>
                </c:pt>
                <c:pt idx="41">
                  <c:v>6.9</c:v>
                </c:pt>
                <c:pt idx="42">
                  <c:v>0.6</c:v>
                </c:pt>
                <c:pt idx="43">
                  <c:v>0.8</c:v>
                </c:pt>
                <c:pt idx="44">
                  <c:v>0</c:v>
                </c:pt>
                <c:pt idx="45">
                  <c:v>0.1</c:v>
                </c:pt>
                <c:pt idx="46">
                  <c:v>0</c:v>
                </c:pt>
                <c:pt idx="47">
                  <c:v>0</c:v>
                </c:pt>
                <c:pt idx="48">
                  <c:v>0</c:v>
                </c:pt>
                <c:pt idx="49">
                  <c:v>0</c:v>
                </c:pt>
                <c:pt idx="50">
                  <c:v>0</c:v>
                </c:pt>
                <c:pt idx="51">
                  <c:v>0.1</c:v>
                </c:pt>
                <c:pt idx="52">
                  <c:v>0.8</c:v>
                </c:pt>
                <c:pt idx="53">
                  <c:v>0.1</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CB4F-4631-87A8-B78079673AB6}"/>
            </c:ext>
          </c:extLst>
        </c:ser>
        <c:ser>
          <c:idx val="4"/>
          <c:order val="4"/>
          <c:tx>
            <c:strRef>
              <c:f>DISKWRITE!$F$1</c:f>
              <c:strCache>
                <c:ptCount val="1"/>
                <c:pt idx="0">
                  <c:v>dm-0</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DISKWRITE!$F$2:$F$61</c:f>
              <c:numCache>
                <c:formatCode>General</c:formatCode>
                <c:ptCount val="60"/>
                <c:pt idx="0">
                  <c:v>0</c:v>
                </c:pt>
                <c:pt idx="1">
                  <c:v>0.1</c:v>
                </c:pt>
                <c:pt idx="2">
                  <c:v>4.3</c:v>
                </c:pt>
                <c:pt idx="3">
                  <c:v>0.1</c:v>
                </c:pt>
                <c:pt idx="4">
                  <c:v>4.8</c:v>
                </c:pt>
                <c:pt idx="5">
                  <c:v>0</c:v>
                </c:pt>
                <c:pt idx="6">
                  <c:v>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0.5</c:v>
                </c:pt>
                <c:pt idx="23">
                  <c:v>0</c:v>
                </c:pt>
                <c:pt idx="24">
                  <c:v>0.1</c:v>
                </c:pt>
                <c:pt idx="25">
                  <c:v>0</c:v>
                </c:pt>
                <c:pt idx="26">
                  <c:v>3.2</c:v>
                </c:pt>
                <c:pt idx="27">
                  <c:v>10</c:v>
                </c:pt>
                <c:pt idx="28">
                  <c:v>2</c:v>
                </c:pt>
                <c:pt idx="29">
                  <c:v>0.1</c:v>
                </c:pt>
                <c:pt idx="30">
                  <c:v>0</c:v>
                </c:pt>
                <c:pt idx="31">
                  <c:v>0.1</c:v>
                </c:pt>
                <c:pt idx="32">
                  <c:v>0.5</c:v>
                </c:pt>
                <c:pt idx="33">
                  <c:v>0</c:v>
                </c:pt>
                <c:pt idx="34">
                  <c:v>0.1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5-CB4F-4631-87A8-B78079673AB6}"/>
            </c:ext>
          </c:extLst>
        </c:ser>
        <c:ser>
          <c:idx val="5"/>
          <c:order val="5"/>
          <c:tx>
            <c:strRef>
              <c:f>DISKWRITE!$G$1</c:f>
              <c:strCache>
                <c:ptCount val="1"/>
                <c:pt idx="0">
                  <c:v>dm-4</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c:v>
                </c:pt>
                <c:pt idx="28">
                  <c:v>0.1</c:v>
                </c:pt>
                <c:pt idx="29">
                  <c:v>2</c:v>
                </c:pt>
                <c:pt idx="30">
                  <c:v>0</c:v>
                </c:pt>
                <c:pt idx="31">
                  <c:v>0.1</c:v>
                </c:pt>
                <c:pt idx="32">
                  <c:v>0</c:v>
                </c:pt>
                <c:pt idx="33">
                  <c:v>0</c:v>
                </c:pt>
                <c:pt idx="34">
                  <c:v>0</c:v>
                </c:pt>
                <c:pt idx="35">
                  <c:v>0</c:v>
                </c:pt>
                <c:pt idx="36">
                  <c:v>0</c:v>
                </c:pt>
                <c:pt idx="37">
                  <c:v>0</c:v>
                </c:pt>
                <c:pt idx="38">
                  <c:v>0</c:v>
                </c:pt>
                <c:pt idx="39">
                  <c:v>0</c:v>
                </c:pt>
                <c:pt idx="40">
                  <c:v>0</c:v>
                </c:pt>
                <c:pt idx="41">
                  <c:v>0</c:v>
                </c:pt>
                <c:pt idx="42">
                  <c:v>0.1</c:v>
                </c:pt>
                <c:pt idx="43">
                  <c:v>1.5</c:v>
                </c:pt>
                <c:pt idx="44">
                  <c:v>0.1</c:v>
                </c:pt>
                <c:pt idx="45">
                  <c:v>1</c:v>
                </c:pt>
                <c:pt idx="46">
                  <c:v>0.1</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CB4F-4631-87A8-B78079673AB6}"/>
            </c:ext>
          </c:extLst>
        </c:ser>
        <c:ser>
          <c:idx val="6"/>
          <c:order val="6"/>
          <c:tx>
            <c:strRef>
              <c:f>DISKWRITE!$H$1</c:f>
              <c:strCache>
                <c:ptCount val="1"/>
                <c:pt idx="0">
                  <c:v>dm-5</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DISKWRITE!$H$2:$H$61</c:f>
              <c:numCache>
                <c:formatCode>General</c:formatCode>
                <c:ptCount val="60"/>
                <c:pt idx="0">
                  <c:v>0</c:v>
                </c:pt>
                <c:pt idx="1">
                  <c:v>0</c:v>
                </c:pt>
                <c:pt idx="2">
                  <c:v>0.2</c:v>
                </c:pt>
                <c:pt idx="3">
                  <c:v>0</c:v>
                </c:pt>
                <c:pt idx="4">
                  <c:v>0.2</c:v>
                </c:pt>
                <c:pt idx="5">
                  <c:v>0</c:v>
                </c:pt>
                <c:pt idx="6">
                  <c:v>0.5</c:v>
                </c:pt>
                <c:pt idx="7">
                  <c:v>0</c:v>
                </c:pt>
                <c:pt idx="8">
                  <c:v>0.1</c:v>
                </c:pt>
                <c:pt idx="9">
                  <c:v>0</c:v>
                </c:pt>
                <c:pt idx="10">
                  <c:v>0</c:v>
                </c:pt>
                <c:pt idx="11">
                  <c:v>0</c:v>
                </c:pt>
                <c:pt idx="12">
                  <c:v>0</c:v>
                </c:pt>
                <c:pt idx="13">
                  <c:v>0</c:v>
                </c:pt>
                <c:pt idx="14">
                  <c:v>0</c:v>
                </c:pt>
                <c:pt idx="15">
                  <c:v>0</c:v>
                </c:pt>
                <c:pt idx="16">
                  <c:v>0</c:v>
                </c:pt>
                <c:pt idx="17">
                  <c:v>0</c:v>
                </c:pt>
                <c:pt idx="18">
                  <c:v>0</c:v>
                </c:pt>
                <c:pt idx="19">
                  <c:v>0</c:v>
                </c:pt>
                <c:pt idx="20">
                  <c:v>0</c:v>
                </c:pt>
                <c:pt idx="21">
                  <c:v>0.6</c:v>
                </c:pt>
                <c:pt idx="22">
                  <c:v>0.2</c:v>
                </c:pt>
                <c:pt idx="23">
                  <c:v>0.5</c:v>
                </c:pt>
                <c:pt idx="24">
                  <c:v>0</c:v>
                </c:pt>
                <c:pt idx="25">
                  <c:v>0.1</c:v>
                </c:pt>
                <c:pt idx="26">
                  <c:v>0</c:v>
                </c:pt>
                <c:pt idx="27">
                  <c:v>0</c:v>
                </c:pt>
                <c:pt idx="28">
                  <c:v>0.2</c:v>
                </c:pt>
                <c:pt idx="29">
                  <c:v>0.2</c:v>
                </c:pt>
                <c:pt idx="30">
                  <c:v>0.5</c:v>
                </c:pt>
                <c:pt idx="31">
                  <c:v>0</c:v>
                </c:pt>
                <c:pt idx="32">
                  <c:v>0.5</c:v>
                </c:pt>
                <c:pt idx="33">
                  <c:v>0</c:v>
                </c:pt>
                <c:pt idx="34">
                  <c:v>0.5</c:v>
                </c:pt>
                <c:pt idx="35">
                  <c:v>0</c:v>
                </c:pt>
                <c:pt idx="36">
                  <c:v>0.1</c:v>
                </c:pt>
                <c:pt idx="37">
                  <c:v>0</c:v>
                </c:pt>
                <c:pt idx="38">
                  <c:v>0</c:v>
                </c:pt>
                <c:pt idx="39">
                  <c:v>0</c:v>
                </c:pt>
                <c:pt idx="40">
                  <c:v>0</c:v>
                </c:pt>
                <c:pt idx="41">
                  <c:v>0</c:v>
                </c:pt>
                <c:pt idx="42">
                  <c:v>0.2</c:v>
                </c:pt>
                <c:pt idx="43">
                  <c:v>0.5</c:v>
                </c:pt>
                <c:pt idx="44">
                  <c:v>0</c:v>
                </c:pt>
                <c:pt idx="45">
                  <c:v>0.1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CB4F-4631-87A8-B78079673AB6}"/>
            </c:ext>
          </c:extLst>
        </c:ser>
        <c:ser>
          <c:idx val="7"/>
          <c:order val="7"/>
          <c:tx>
            <c:strRef>
              <c:f>DISKWRITE!$I$1</c:f>
              <c:strCache>
                <c:ptCount val="1"/>
                <c:pt idx="0">
                  <c:v>sdc</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CB4F-4631-87A8-B78079673AB6}"/>
            </c:ext>
          </c:extLst>
        </c:ser>
        <c:ser>
          <c:idx val="8"/>
          <c:order val="8"/>
          <c:tx>
            <c:strRef>
              <c:f>DISKWRITE!$J$1</c:f>
              <c:strCache>
                <c:ptCount val="1"/>
                <c:pt idx="0">
                  <c:v>sdb</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CB4F-4631-87A8-B78079673AB6}"/>
            </c:ext>
          </c:extLst>
        </c:ser>
        <c:ser>
          <c:idx val="9"/>
          <c:order val="9"/>
          <c:tx>
            <c:strRef>
              <c:f>DISKWRITE!$K$1</c:f>
              <c:strCache>
                <c:ptCount val="1"/>
                <c:pt idx="0">
                  <c:v>sda1</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CB4F-4631-87A8-B78079673AB6}"/>
            </c:ext>
          </c:extLst>
        </c:ser>
        <c:ser>
          <c:idx val="10"/>
          <c:order val="10"/>
          <c:tx>
            <c:strRef>
              <c:f>DISKWRITE!$L$1</c:f>
              <c:strCache>
                <c:ptCount val="1"/>
                <c:pt idx="0">
                  <c:v>sde</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DISKWRITE!$L$2:$L$61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CB4F-4631-87A8-B78079673AB6}"/>
            </c:ext>
          </c:extLst>
        </c:ser>
        <c:ser>
          <c:idx val="11"/>
          <c:order val="11"/>
          <c:tx>
            <c:strRef>
              <c:f>DISKWRITE!$M$1</c:f>
              <c:strCache>
                <c:ptCount val="1"/>
                <c:pt idx="0">
                  <c:v>sdf</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DISKWRITE!$M$2:$M$61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CB4F-4631-87A8-B78079673AB6}"/>
            </c:ext>
          </c:extLst>
        </c:ser>
        <c:ser>
          <c:idx val="12"/>
          <c:order val="12"/>
          <c:tx>
            <c:strRef>
              <c:f>DISKWRITE!$N$1</c:f>
              <c:strCache>
                <c:ptCount val="1"/>
                <c:pt idx="0">
                  <c:v>sdi</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DISKWRITE!$N$2:$N$61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CB4F-4631-87A8-B78079673AB6}"/>
            </c:ext>
          </c:extLst>
        </c:ser>
        <c:ser>
          <c:idx val="13"/>
          <c:order val="13"/>
          <c:tx>
            <c:strRef>
              <c:f>DISKWRITE!$O$1</c:f>
              <c:strCache>
                <c:ptCount val="1"/>
                <c:pt idx="0">
                  <c:v>sdg</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CB4F-4631-87A8-B78079673AB6}"/>
            </c:ext>
          </c:extLst>
        </c:ser>
        <c:ser>
          <c:idx val="14"/>
          <c:order val="14"/>
          <c:tx>
            <c:strRef>
              <c:f>DISKWRITE!$P$1</c:f>
              <c:strCache>
                <c:ptCount val="1"/>
                <c:pt idx="0">
                  <c:v>sdh</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DISKWRITE!$P$2:$P$61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CB4F-4631-87A8-B78079673AB6}"/>
            </c:ext>
          </c:extLst>
        </c:ser>
        <c:ser>
          <c:idx val="15"/>
          <c:order val="15"/>
          <c:tx>
            <c:strRef>
              <c:f>DISKWRITE!$Q$1</c:f>
              <c:strCache>
                <c:ptCount val="1"/>
                <c:pt idx="0">
                  <c:v>sdd</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CB4F-4631-87A8-B78079673AB6}"/>
            </c:ext>
          </c:extLst>
        </c:ser>
        <c:ser>
          <c:idx val="16"/>
          <c:order val="16"/>
          <c:tx>
            <c:strRef>
              <c:f>DISKWRITE!$R$1</c:f>
              <c:strCache>
                <c:ptCount val="1"/>
                <c:pt idx="0">
                  <c:v>dm-1</c:v>
                </c:pt>
              </c:strCache>
            </c:strRef>
          </c:tx>
          <c:marker>
            <c:symbol val="none"/>
          </c:marker>
          <c:cat>
            <c:numRef>
              <c:f>DISKWRITE!$A$2:$A$61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DISKWRITE!$R$2:$R$61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CB4F-4631-87A8-B78079673AB6}"/>
            </c:ext>
          </c:extLst>
        </c:ser>
        <c:dLbls>
          <c:showLegendKey val="0"/>
          <c:showVal val="0"/>
          <c:showCatName val="0"/>
          <c:showSerName val="0"/>
          <c:showPercent val="0"/>
          <c:showBubbleSize val="0"/>
        </c:dLbls>
        <c:smooth val="0"/>
        <c:axId val="746297528"/>
        <c:axId val="746294248"/>
      </c:lineChart>
      <c:catAx>
        <c:axId val="746297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6294248"/>
        <c:crosses val="autoZero"/>
        <c:auto val="0"/>
        <c:lblAlgn val="ctr"/>
        <c:lblOffset val="100"/>
        <c:noMultiLvlLbl val="0"/>
      </c:catAx>
      <c:valAx>
        <c:axId val="746294248"/>
        <c:scaling>
          <c:orientation val="minMax"/>
          <c:min val="0"/>
        </c:scaling>
        <c:delete val="0"/>
        <c:axPos val="l"/>
        <c:majorGridlines/>
        <c:numFmt formatCode="0" sourceLinked="0"/>
        <c:majorTickMark val="out"/>
        <c:minorTickMark val="none"/>
        <c:tickLblPos val="nextTo"/>
        <c:crossAx val="74629752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ssc-vm-c-315  7/20/2020</a:t>
            </a:r>
          </a:p>
        </c:rich>
      </c:tx>
      <c:layout/>
      <c:overlay val="0"/>
    </c:title>
    <c:autoTitleDeleted val="0"/>
    <c:plotArea>
      <c:layout/>
      <c:barChart>
        <c:barDir val="col"/>
        <c:grouping val="stacked"/>
        <c:varyColors val="0"/>
        <c:ser>
          <c:idx val="0"/>
          <c:order val="0"/>
          <c:tx>
            <c:v>Avg.</c:v>
          </c:tx>
          <c:invertIfNegative val="0"/>
          <c:cat>
            <c:strRef>
              <c:f>DISKXFER!$B$1:$R$1</c:f>
              <c:strCache>
                <c:ptCount val="17"/>
                <c:pt idx="0">
                  <c:v>sda</c:v>
                </c:pt>
                <c:pt idx="1">
                  <c:v>sda2</c:v>
                </c:pt>
                <c:pt idx="2">
                  <c:v>dm-2</c:v>
                </c:pt>
                <c:pt idx="3">
                  <c:v>sdb</c:v>
                </c:pt>
                <c:pt idx="4">
                  <c:v>dm-3</c:v>
                </c:pt>
                <c:pt idx="5">
                  <c:v>sdc</c:v>
                </c:pt>
                <c:pt idx="6">
                  <c:v>sde</c:v>
                </c:pt>
                <c:pt idx="7">
                  <c:v>sdf</c:v>
                </c:pt>
                <c:pt idx="8">
                  <c:v>sdi</c:v>
                </c:pt>
                <c:pt idx="9">
                  <c:v>sdg</c:v>
                </c:pt>
                <c:pt idx="10">
                  <c:v>sdh</c:v>
                </c:pt>
                <c:pt idx="11">
                  <c:v>sdd</c:v>
                </c:pt>
                <c:pt idx="12">
                  <c:v>dm-0</c:v>
                </c:pt>
                <c:pt idx="13">
                  <c:v>dm-4</c:v>
                </c:pt>
                <c:pt idx="14">
                  <c:v>dm-5</c:v>
                </c:pt>
                <c:pt idx="15">
                  <c:v>sda1</c:v>
                </c:pt>
                <c:pt idx="16">
                  <c:v>dm-1</c:v>
                </c:pt>
              </c:strCache>
            </c:strRef>
          </c:cat>
          <c:val>
            <c:numRef>
              <c:f>DISKXFER!$B$63:$R$63</c:f>
              <c:numCache>
                <c:formatCode>0.0</c:formatCode>
                <c:ptCount val="17"/>
                <c:pt idx="0">
                  <c:v>3.0200000000000005</c:v>
                </c:pt>
                <c:pt idx="1">
                  <c:v>2.6583333333333328</c:v>
                </c:pt>
                <c:pt idx="2">
                  <c:v>2.5166666666666653</c:v>
                </c:pt>
                <c:pt idx="3">
                  <c:v>7.6666666666666661E-2</c:v>
                </c:pt>
                <c:pt idx="4">
                  <c:v>0.22166666666666654</c:v>
                </c:pt>
                <c:pt idx="5">
                  <c:v>4.8333333333333339E-2</c:v>
                </c:pt>
                <c:pt idx="6">
                  <c:v>4.8333333333333339E-2</c:v>
                </c:pt>
                <c:pt idx="7">
                  <c:v>4.8333333333333339E-2</c:v>
                </c:pt>
                <c:pt idx="8">
                  <c:v>4.8333333333333339E-2</c:v>
                </c:pt>
                <c:pt idx="9">
                  <c:v>4.8333333333333339E-2</c:v>
                </c:pt>
                <c:pt idx="10">
                  <c:v>4.8333333333333339E-2</c:v>
                </c:pt>
                <c:pt idx="11">
                  <c:v>4.8333333333333339E-2</c:v>
                </c:pt>
                <c:pt idx="12">
                  <c:v>4.6666666666666662E-2</c:v>
                </c:pt>
                <c:pt idx="13">
                  <c:v>1.833333333333333E-2</c:v>
                </c:pt>
                <c:pt idx="14">
                  <c:v>3.0000000000000009E-2</c:v>
                </c:pt>
                <c:pt idx="15">
                  <c:v>0</c:v>
                </c:pt>
                <c:pt idx="16">
                  <c:v>0</c:v>
                </c:pt>
              </c:numCache>
            </c:numRef>
          </c:val>
          <c:extLst>
            <c:ext xmlns:c16="http://schemas.microsoft.com/office/drawing/2014/chart" uri="{C3380CC4-5D6E-409C-BE32-E72D297353CC}">
              <c16:uniqueId val="{00000011-200E-4560-A048-A20BA7EDDD7E}"/>
            </c:ext>
          </c:extLst>
        </c:ser>
        <c:ser>
          <c:idx val="1"/>
          <c:order val="1"/>
          <c:tx>
            <c:v>WAvg.</c:v>
          </c:tx>
          <c:invertIfNegative val="0"/>
          <c:val>
            <c:numRef>
              <c:f>DISKXFER!$B$64:$R$64</c:f>
              <c:numCache>
                <c:formatCode>0.0</c:formatCode>
                <c:ptCount val="17"/>
                <c:pt idx="0">
                  <c:v>1.8734878587196446</c:v>
                </c:pt>
                <c:pt idx="1">
                  <c:v>1.6543312434691742</c:v>
                </c:pt>
                <c:pt idx="2">
                  <c:v>1.6110154525386347</c:v>
                </c:pt>
                <c:pt idx="3">
                  <c:v>2.6581159420289855</c:v>
                </c:pt>
                <c:pt idx="4">
                  <c:v>1.4392355889724333</c:v>
                </c:pt>
                <c:pt idx="5">
                  <c:v>1.4171839080459772</c:v>
                </c:pt>
                <c:pt idx="6">
                  <c:v>1.4171839080459772</c:v>
                </c:pt>
                <c:pt idx="7">
                  <c:v>1.4171839080459772</c:v>
                </c:pt>
                <c:pt idx="8">
                  <c:v>1.4171839080459772</c:v>
                </c:pt>
                <c:pt idx="9">
                  <c:v>1.4171839080459772</c:v>
                </c:pt>
                <c:pt idx="10">
                  <c:v>1.4171839080459772</c:v>
                </c:pt>
                <c:pt idx="11">
                  <c:v>1.4171839080459772</c:v>
                </c:pt>
                <c:pt idx="12">
                  <c:v>0.43904761904761913</c:v>
                </c:pt>
                <c:pt idx="13">
                  <c:v>0.17257575757575763</c:v>
                </c:pt>
                <c:pt idx="14">
                  <c:v>9.2222222222222233E-2</c:v>
                </c:pt>
                <c:pt idx="15">
                  <c:v>0</c:v>
                </c:pt>
                <c:pt idx="16">
                  <c:v>0</c:v>
                </c:pt>
              </c:numCache>
            </c:numRef>
          </c:val>
          <c:extLst>
            <c:ext xmlns:c16="http://schemas.microsoft.com/office/drawing/2014/chart" uri="{C3380CC4-5D6E-409C-BE32-E72D297353CC}">
              <c16:uniqueId val="{00000012-200E-4560-A048-A20BA7EDDD7E}"/>
            </c:ext>
          </c:extLst>
        </c:ser>
        <c:dLbls>
          <c:showLegendKey val="0"/>
          <c:showVal val="0"/>
          <c:showCatName val="0"/>
          <c:showSerName val="0"/>
          <c:showPercent val="0"/>
          <c:showBubbleSize val="0"/>
        </c:dLbls>
        <c:gapWidth val="150"/>
        <c:overlap val="100"/>
        <c:axId val="746294904"/>
        <c:axId val="74629523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DISKXFER!$B$65:$R$65</c:f>
              <c:numCache>
                <c:formatCode>0.0</c:formatCode>
                <c:ptCount val="17"/>
                <c:pt idx="0">
                  <c:v>10.1</c:v>
                </c:pt>
                <c:pt idx="1">
                  <c:v>7.7</c:v>
                </c:pt>
                <c:pt idx="2">
                  <c:v>8.8000000000000007</c:v>
                </c:pt>
                <c:pt idx="3">
                  <c:v>3.3</c:v>
                </c:pt>
                <c:pt idx="4">
                  <c:v>2.8</c:v>
                </c:pt>
                <c:pt idx="5">
                  <c:v>1.6</c:v>
                </c:pt>
                <c:pt idx="6">
                  <c:v>1.6</c:v>
                </c:pt>
                <c:pt idx="7">
                  <c:v>1.6</c:v>
                </c:pt>
                <c:pt idx="8">
                  <c:v>1.6</c:v>
                </c:pt>
                <c:pt idx="9">
                  <c:v>1.6</c:v>
                </c:pt>
                <c:pt idx="10">
                  <c:v>1.6</c:v>
                </c:pt>
                <c:pt idx="11">
                  <c:v>1.6</c:v>
                </c:pt>
                <c:pt idx="12">
                  <c:v>1</c:v>
                </c:pt>
                <c:pt idx="13">
                  <c:v>0.3</c:v>
                </c:pt>
                <c:pt idx="14">
                  <c:v>0.2</c:v>
                </c:pt>
                <c:pt idx="15">
                  <c:v>0</c:v>
                </c:pt>
                <c:pt idx="16">
                  <c:v>0</c:v>
                </c:pt>
              </c:numCache>
            </c:numRef>
          </c:val>
          <c:smooth val="0"/>
          <c:extLst>
            <c:ext xmlns:c16="http://schemas.microsoft.com/office/drawing/2014/chart" uri="{C3380CC4-5D6E-409C-BE32-E72D297353CC}">
              <c16:uniqueId val="{00000013-200E-4560-A048-A20BA7EDDD7E}"/>
            </c:ext>
          </c:extLst>
        </c:ser>
        <c:ser>
          <c:idx val="3"/>
          <c:order val="3"/>
          <c:tx>
            <c:v>Min</c:v>
          </c:tx>
          <c:spPr>
            <a:ln w="25400">
              <a:solidFill>
                <a:srgbClr val="000000"/>
              </a:solidFill>
              <a:prstDash val="solid"/>
            </a:ln>
          </c:spPr>
          <c:marker>
            <c:symbol val="none"/>
          </c:marker>
          <c:val>
            <c:numRef>
              <c:f>DISKXFER!$B$66:$R$66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200E-4560-A048-A20BA7EDDD7E}"/>
            </c:ext>
          </c:extLst>
        </c:ser>
        <c:dLbls>
          <c:showLegendKey val="0"/>
          <c:showVal val="0"/>
          <c:showCatName val="0"/>
          <c:showSerName val="0"/>
          <c:showPercent val="0"/>
          <c:showBubbleSize val="0"/>
        </c:dLbls>
        <c:marker val="1"/>
        <c:smooth val="0"/>
        <c:axId val="746311632"/>
        <c:axId val="746312288"/>
      </c:lineChart>
      <c:catAx>
        <c:axId val="7462949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46295232"/>
        <c:crosses val="autoZero"/>
        <c:auto val="1"/>
        <c:lblAlgn val="ctr"/>
        <c:lblOffset val="100"/>
        <c:tickLblSkip val="1"/>
        <c:noMultiLvlLbl val="0"/>
      </c:catAx>
      <c:valAx>
        <c:axId val="746295232"/>
        <c:scaling>
          <c:orientation val="minMax"/>
          <c:max val="11.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46294904"/>
        <c:crosses val="autoZero"/>
        <c:crossBetween val="between"/>
      </c:valAx>
      <c:valAx>
        <c:axId val="746312288"/>
        <c:scaling>
          <c:orientation val="minMax"/>
          <c:max val="11.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46311632"/>
        <c:crosses val="max"/>
        <c:crossBetween val="between"/>
      </c:valAx>
      <c:catAx>
        <c:axId val="746311632"/>
        <c:scaling>
          <c:orientation val="minMax"/>
        </c:scaling>
        <c:delete val="1"/>
        <c:axPos val="b"/>
        <c:majorTickMark val="out"/>
        <c:minorTickMark val="none"/>
        <c:tickLblPos val="nextTo"/>
        <c:crossAx val="746312288"/>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ssc-vm-c-315  7/20/2020</a:t>
            </a:r>
          </a:p>
        </c:rich>
      </c:tx>
      <c:layout/>
      <c:overlay val="0"/>
    </c:title>
    <c:autoTitleDeleted val="0"/>
    <c:plotArea>
      <c:layout/>
      <c:lineChart>
        <c:grouping val="standard"/>
        <c:varyColors val="0"/>
        <c:ser>
          <c:idx val="0"/>
          <c:order val="0"/>
          <c:tx>
            <c:strRef>
              <c:f>DISKXFER!$B$1</c:f>
              <c:strCache>
                <c:ptCount val="1"/>
                <c:pt idx="0">
                  <c:v>sda</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DISKXFER!$B$2:$B$61</c:f>
              <c:numCache>
                <c:formatCode>General</c:formatCode>
                <c:ptCount val="60"/>
                <c:pt idx="0">
                  <c:v>0</c:v>
                </c:pt>
                <c:pt idx="1">
                  <c:v>2.5</c:v>
                </c:pt>
                <c:pt idx="2">
                  <c:v>10.1</c:v>
                </c:pt>
                <c:pt idx="3">
                  <c:v>6.4</c:v>
                </c:pt>
                <c:pt idx="4">
                  <c:v>4.7</c:v>
                </c:pt>
                <c:pt idx="5">
                  <c:v>4.2</c:v>
                </c:pt>
                <c:pt idx="6">
                  <c:v>4.5999999999999996</c:v>
                </c:pt>
                <c:pt idx="7">
                  <c:v>4.0999999999999996</c:v>
                </c:pt>
                <c:pt idx="8">
                  <c:v>4.5999999999999996</c:v>
                </c:pt>
                <c:pt idx="9">
                  <c:v>4</c:v>
                </c:pt>
                <c:pt idx="10">
                  <c:v>4.2</c:v>
                </c:pt>
                <c:pt idx="11">
                  <c:v>3.9</c:v>
                </c:pt>
                <c:pt idx="12">
                  <c:v>4.2</c:v>
                </c:pt>
                <c:pt idx="13">
                  <c:v>4.0999999999999996</c:v>
                </c:pt>
                <c:pt idx="14">
                  <c:v>4.2</c:v>
                </c:pt>
                <c:pt idx="15">
                  <c:v>3.9</c:v>
                </c:pt>
                <c:pt idx="16">
                  <c:v>4.4000000000000004</c:v>
                </c:pt>
                <c:pt idx="17">
                  <c:v>4.2</c:v>
                </c:pt>
                <c:pt idx="18">
                  <c:v>3.9</c:v>
                </c:pt>
                <c:pt idx="19">
                  <c:v>4.2</c:v>
                </c:pt>
                <c:pt idx="20">
                  <c:v>4.0999999999999996</c:v>
                </c:pt>
                <c:pt idx="21">
                  <c:v>5.9</c:v>
                </c:pt>
                <c:pt idx="22">
                  <c:v>4.4000000000000004</c:v>
                </c:pt>
                <c:pt idx="23">
                  <c:v>4.0999999999999996</c:v>
                </c:pt>
                <c:pt idx="24">
                  <c:v>4.7</c:v>
                </c:pt>
                <c:pt idx="25">
                  <c:v>4.2</c:v>
                </c:pt>
                <c:pt idx="26">
                  <c:v>4.3</c:v>
                </c:pt>
                <c:pt idx="27">
                  <c:v>8.1999999999999993</c:v>
                </c:pt>
                <c:pt idx="28">
                  <c:v>4.9000000000000004</c:v>
                </c:pt>
                <c:pt idx="29">
                  <c:v>4.4000000000000004</c:v>
                </c:pt>
                <c:pt idx="30">
                  <c:v>4.5999999999999996</c:v>
                </c:pt>
                <c:pt idx="31">
                  <c:v>6.1</c:v>
                </c:pt>
                <c:pt idx="32">
                  <c:v>7.4</c:v>
                </c:pt>
                <c:pt idx="33">
                  <c:v>3.4</c:v>
                </c:pt>
                <c:pt idx="34">
                  <c:v>2.8</c:v>
                </c:pt>
                <c:pt idx="35">
                  <c:v>2.2000000000000002</c:v>
                </c:pt>
                <c:pt idx="36">
                  <c:v>1.6</c:v>
                </c:pt>
                <c:pt idx="37">
                  <c:v>1.1000000000000001</c:v>
                </c:pt>
                <c:pt idx="38">
                  <c:v>1.2</c:v>
                </c:pt>
                <c:pt idx="39">
                  <c:v>0.8</c:v>
                </c:pt>
                <c:pt idx="40">
                  <c:v>0.9</c:v>
                </c:pt>
                <c:pt idx="41">
                  <c:v>5.9</c:v>
                </c:pt>
                <c:pt idx="42">
                  <c:v>3.8</c:v>
                </c:pt>
                <c:pt idx="43">
                  <c:v>1.3</c:v>
                </c:pt>
                <c:pt idx="44">
                  <c:v>0.4</c:v>
                </c:pt>
                <c:pt idx="45">
                  <c:v>0.8</c:v>
                </c:pt>
                <c:pt idx="46">
                  <c:v>0.2</c:v>
                </c:pt>
                <c:pt idx="47">
                  <c:v>0.2</c:v>
                </c:pt>
                <c:pt idx="48">
                  <c:v>0.1</c:v>
                </c:pt>
                <c:pt idx="49">
                  <c:v>0</c:v>
                </c:pt>
                <c:pt idx="50">
                  <c:v>0.1</c:v>
                </c:pt>
                <c:pt idx="51">
                  <c:v>0.2</c:v>
                </c:pt>
                <c:pt idx="52">
                  <c:v>0.1</c:v>
                </c:pt>
                <c:pt idx="53">
                  <c:v>0.2</c:v>
                </c:pt>
                <c:pt idx="54">
                  <c:v>0.2</c:v>
                </c:pt>
                <c:pt idx="55">
                  <c:v>0</c:v>
                </c:pt>
                <c:pt idx="56">
                  <c:v>0</c:v>
                </c:pt>
                <c:pt idx="57">
                  <c:v>0</c:v>
                </c:pt>
                <c:pt idx="58">
                  <c:v>0</c:v>
                </c:pt>
                <c:pt idx="59">
                  <c:v>0</c:v>
                </c:pt>
              </c:numCache>
            </c:numRef>
          </c:val>
          <c:smooth val="0"/>
          <c:extLst>
            <c:ext xmlns:c16="http://schemas.microsoft.com/office/drawing/2014/chart" uri="{C3380CC4-5D6E-409C-BE32-E72D297353CC}">
              <c16:uniqueId val="{00000011-013F-4C02-B70E-A682681CCA8C}"/>
            </c:ext>
          </c:extLst>
        </c:ser>
        <c:ser>
          <c:idx val="1"/>
          <c:order val="1"/>
          <c:tx>
            <c:strRef>
              <c:f>DISKXFER!$C$1</c:f>
              <c:strCache>
                <c:ptCount val="1"/>
                <c:pt idx="0">
                  <c:v>sda2</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DISKXFER!$C$2:$C$61</c:f>
              <c:numCache>
                <c:formatCode>General</c:formatCode>
                <c:ptCount val="60"/>
                <c:pt idx="0">
                  <c:v>0</c:v>
                </c:pt>
                <c:pt idx="1">
                  <c:v>2.2000000000000002</c:v>
                </c:pt>
                <c:pt idx="2">
                  <c:v>6.7</c:v>
                </c:pt>
                <c:pt idx="3">
                  <c:v>6.1</c:v>
                </c:pt>
                <c:pt idx="4">
                  <c:v>4.3</c:v>
                </c:pt>
                <c:pt idx="5">
                  <c:v>3.8</c:v>
                </c:pt>
                <c:pt idx="6">
                  <c:v>4.2</c:v>
                </c:pt>
                <c:pt idx="7">
                  <c:v>3.8</c:v>
                </c:pt>
                <c:pt idx="8">
                  <c:v>4.3</c:v>
                </c:pt>
                <c:pt idx="9">
                  <c:v>3.7</c:v>
                </c:pt>
                <c:pt idx="10">
                  <c:v>3.9</c:v>
                </c:pt>
                <c:pt idx="11">
                  <c:v>3.5</c:v>
                </c:pt>
                <c:pt idx="12">
                  <c:v>3.9</c:v>
                </c:pt>
                <c:pt idx="13">
                  <c:v>3.8</c:v>
                </c:pt>
                <c:pt idx="14">
                  <c:v>3.9</c:v>
                </c:pt>
                <c:pt idx="15">
                  <c:v>3.6</c:v>
                </c:pt>
                <c:pt idx="16">
                  <c:v>4.0999999999999996</c:v>
                </c:pt>
                <c:pt idx="17">
                  <c:v>3.9</c:v>
                </c:pt>
                <c:pt idx="18">
                  <c:v>3.6</c:v>
                </c:pt>
                <c:pt idx="19">
                  <c:v>3.9</c:v>
                </c:pt>
                <c:pt idx="20">
                  <c:v>3.8</c:v>
                </c:pt>
                <c:pt idx="21">
                  <c:v>5.5</c:v>
                </c:pt>
                <c:pt idx="22">
                  <c:v>4</c:v>
                </c:pt>
                <c:pt idx="23">
                  <c:v>3.8</c:v>
                </c:pt>
                <c:pt idx="24">
                  <c:v>4.3</c:v>
                </c:pt>
                <c:pt idx="25">
                  <c:v>3.9</c:v>
                </c:pt>
                <c:pt idx="26">
                  <c:v>3.9</c:v>
                </c:pt>
                <c:pt idx="27">
                  <c:v>7.7</c:v>
                </c:pt>
                <c:pt idx="28">
                  <c:v>4.5</c:v>
                </c:pt>
                <c:pt idx="29">
                  <c:v>4.0999999999999996</c:v>
                </c:pt>
                <c:pt idx="30">
                  <c:v>4.2</c:v>
                </c:pt>
                <c:pt idx="31">
                  <c:v>5.6</c:v>
                </c:pt>
                <c:pt idx="32">
                  <c:v>7</c:v>
                </c:pt>
                <c:pt idx="33">
                  <c:v>3.1</c:v>
                </c:pt>
                <c:pt idx="34">
                  <c:v>2.4</c:v>
                </c:pt>
                <c:pt idx="35">
                  <c:v>1.8</c:v>
                </c:pt>
                <c:pt idx="36">
                  <c:v>1.3</c:v>
                </c:pt>
                <c:pt idx="37">
                  <c:v>0.9</c:v>
                </c:pt>
                <c:pt idx="38">
                  <c:v>0.9</c:v>
                </c:pt>
                <c:pt idx="39">
                  <c:v>0.5</c:v>
                </c:pt>
                <c:pt idx="40">
                  <c:v>0.6</c:v>
                </c:pt>
                <c:pt idx="41">
                  <c:v>3</c:v>
                </c:pt>
                <c:pt idx="42">
                  <c:v>2.5</c:v>
                </c:pt>
                <c:pt idx="43">
                  <c:v>1.2</c:v>
                </c:pt>
                <c:pt idx="44">
                  <c:v>0.3</c:v>
                </c:pt>
                <c:pt idx="45">
                  <c:v>0.7</c:v>
                </c:pt>
                <c:pt idx="46">
                  <c:v>0.1</c:v>
                </c:pt>
                <c:pt idx="47">
                  <c:v>0.1</c:v>
                </c:pt>
                <c:pt idx="48">
                  <c:v>0.1</c:v>
                </c:pt>
                <c:pt idx="49">
                  <c:v>0</c:v>
                </c:pt>
                <c:pt idx="50">
                  <c:v>0.1</c:v>
                </c:pt>
                <c:pt idx="51">
                  <c:v>0.1</c:v>
                </c:pt>
                <c:pt idx="52">
                  <c:v>0.1</c:v>
                </c:pt>
                <c:pt idx="53">
                  <c:v>0.1</c:v>
                </c:pt>
                <c:pt idx="54">
                  <c:v>0.1</c:v>
                </c:pt>
                <c:pt idx="55">
                  <c:v>0</c:v>
                </c:pt>
                <c:pt idx="56">
                  <c:v>0</c:v>
                </c:pt>
                <c:pt idx="57">
                  <c:v>0</c:v>
                </c:pt>
                <c:pt idx="58">
                  <c:v>0</c:v>
                </c:pt>
                <c:pt idx="59">
                  <c:v>0</c:v>
                </c:pt>
              </c:numCache>
            </c:numRef>
          </c:val>
          <c:smooth val="0"/>
          <c:extLst>
            <c:ext xmlns:c16="http://schemas.microsoft.com/office/drawing/2014/chart" uri="{C3380CC4-5D6E-409C-BE32-E72D297353CC}">
              <c16:uniqueId val="{00000012-013F-4C02-B70E-A682681CCA8C}"/>
            </c:ext>
          </c:extLst>
        </c:ser>
        <c:ser>
          <c:idx val="2"/>
          <c:order val="2"/>
          <c:tx>
            <c:strRef>
              <c:f>DISKXFER!$D$1</c:f>
              <c:strCache>
                <c:ptCount val="1"/>
                <c:pt idx="0">
                  <c:v>dm-2</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DISKXFER!$D$2:$D$61</c:f>
              <c:numCache>
                <c:formatCode>General</c:formatCode>
                <c:ptCount val="60"/>
                <c:pt idx="0">
                  <c:v>0</c:v>
                </c:pt>
                <c:pt idx="1">
                  <c:v>0.5</c:v>
                </c:pt>
                <c:pt idx="2">
                  <c:v>8.8000000000000007</c:v>
                </c:pt>
                <c:pt idx="3">
                  <c:v>3.4</c:v>
                </c:pt>
                <c:pt idx="4">
                  <c:v>4</c:v>
                </c:pt>
                <c:pt idx="5">
                  <c:v>3.7</c:v>
                </c:pt>
                <c:pt idx="6">
                  <c:v>4.0999999999999996</c:v>
                </c:pt>
                <c:pt idx="7">
                  <c:v>3.7</c:v>
                </c:pt>
                <c:pt idx="8">
                  <c:v>4.2</c:v>
                </c:pt>
                <c:pt idx="9">
                  <c:v>3.7</c:v>
                </c:pt>
                <c:pt idx="10">
                  <c:v>3.9</c:v>
                </c:pt>
                <c:pt idx="11">
                  <c:v>3.5</c:v>
                </c:pt>
                <c:pt idx="12">
                  <c:v>3.9</c:v>
                </c:pt>
                <c:pt idx="13">
                  <c:v>3.7</c:v>
                </c:pt>
                <c:pt idx="14">
                  <c:v>3.9</c:v>
                </c:pt>
                <c:pt idx="15">
                  <c:v>3.6</c:v>
                </c:pt>
                <c:pt idx="16">
                  <c:v>4.2</c:v>
                </c:pt>
                <c:pt idx="17">
                  <c:v>3.9</c:v>
                </c:pt>
                <c:pt idx="18">
                  <c:v>3.7</c:v>
                </c:pt>
                <c:pt idx="19">
                  <c:v>3.9</c:v>
                </c:pt>
                <c:pt idx="20">
                  <c:v>3.8</c:v>
                </c:pt>
                <c:pt idx="21">
                  <c:v>3.7</c:v>
                </c:pt>
                <c:pt idx="22">
                  <c:v>3.9</c:v>
                </c:pt>
                <c:pt idx="23">
                  <c:v>3.7</c:v>
                </c:pt>
                <c:pt idx="24">
                  <c:v>4.0999999999999996</c:v>
                </c:pt>
                <c:pt idx="25">
                  <c:v>3.8</c:v>
                </c:pt>
                <c:pt idx="26">
                  <c:v>3.9</c:v>
                </c:pt>
                <c:pt idx="27">
                  <c:v>4.7</c:v>
                </c:pt>
                <c:pt idx="28">
                  <c:v>4.3</c:v>
                </c:pt>
                <c:pt idx="29">
                  <c:v>3.6</c:v>
                </c:pt>
                <c:pt idx="30">
                  <c:v>4</c:v>
                </c:pt>
                <c:pt idx="31">
                  <c:v>5</c:v>
                </c:pt>
                <c:pt idx="32">
                  <c:v>6.8</c:v>
                </c:pt>
                <c:pt idx="33">
                  <c:v>3</c:v>
                </c:pt>
                <c:pt idx="34">
                  <c:v>2.2000000000000002</c:v>
                </c:pt>
                <c:pt idx="35">
                  <c:v>1.7</c:v>
                </c:pt>
                <c:pt idx="36">
                  <c:v>1.2</c:v>
                </c:pt>
                <c:pt idx="37">
                  <c:v>0.9</c:v>
                </c:pt>
                <c:pt idx="38">
                  <c:v>1</c:v>
                </c:pt>
                <c:pt idx="39">
                  <c:v>0.6</c:v>
                </c:pt>
                <c:pt idx="40">
                  <c:v>0.6</c:v>
                </c:pt>
                <c:pt idx="41">
                  <c:v>3.7</c:v>
                </c:pt>
                <c:pt idx="42">
                  <c:v>4</c:v>
                </c:pt>
                <c:pt idx="43">
                  <c:v>1</c:v>
                </c:pt>
                <c:pt idx="44">
                  <c:v>0.1</c:v>
                </c:pt>
                <c:pt idx="45">
                  <c:v>0.7</c:v>
                </c:pt>
                <c:pt idx="46">
                  <c:v>0.1</c:v>
                </c:pt>
                <c:pt idx="47">
                  <c:v>0.1</c:v>
                </c:pt>
                <c:pt idx="48">
                  <c:v>0.1</c:v>
                </c:pt>
                <c:pt idx="49">
                  <c:v>0</c:v>
                </c:pt>
                <c:pt idx="50">
                  <c:v>0.1</c:v>
                </c:pt>
                <c:pt idx="51">
                  <c:v>0.1</c:v>
                </c:pt>
                <c:pt idx="52">
                  <c:v>0</c:v>
                </c:pt>
                <c:pt idx="53">
                  <c:v>0.1</c:v>
                </c:pt>
                <c:pt idx="54">
                  <c:v>0.1</c:v>
                </c:pt>
                <c:pt idx="55">
                  <c:v>0</c:v>
                </c:pt>
                <c:pt idx="56">
                  <c:v>0</c:v>
                </c:pt>
                <c:pt idx="57">
                  <c:v>0</c:v>
                </c:pt>
                <c:pt idx="58">
                  <c:v>0</c:v>
                </c:pt>
                <c:pt idx="59">
                  <c:v>0</c:v>
                </c:pt>
              </c:numCache>
            </c:numRef>
          </c:val>
          <c:smooth val="0"/>
          <c:extLst>
            <c:ext xmlns:c16="http://schemas.microsoft.com/office/drawing/2014/chart" uri="{C3380CC4-5D6E-409C-BE32-E72D297353CC}">
              <c16:uniqueId val="{00000013-013F-4C02-B70E-A682681CCA8C}"/>
            </c:ext>
          </c:extLst>
        </c:ser>
        <c:ser>
          <c:idx val="3"/>
          <c:order val="3"/>
          <c:tx>
            <c:strRef>
              <c:f>DISKXFER!$E$1</c:f>
              <c:strCache>
                <c:ptCount val="1"/>
                <c:pt idx="0">
                  <c:v>sdb</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DISKXFER!$E$2:$E$61</c:f>
              <c:numCache>
                <c:formatCode>General</c:formatCode>
                <c:ptCount val="60"/>
                <c:pt idx="0">
                  <c:v>3.3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4-013F-4C02-B70E-A682681CCA8C}"/>
            </c:ext>
          </c:extLst>
        </c:ser>
        <c:ser>
          <c:idx val="4"/>
          <c:order val="4"/>
          <c:tx>
            <c:strRef>
              <c:f>DISKXFER!$F$1</c:f>
              <c:strCache>
                <c:ptCount val="1"/>
                <c:pt idx="0">
                  <c:v>dm-3</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DISKXFER!$F$2:$F$61</c:f>
              <c:numCache>
                <c:formatCode>General</c:formatCode>
                <c:ptCount val="60"/>
                <c:pt idx="0">
                  <c:v>0</c:v>
                </c:pt>
                <c:pt idx="1">
                  <c:v>1.7</c:v>
                </c:pt>
                <c:pt idx="2">
                  <c:v>0</c:v>
                </c:pt>
                <c:pt idx="3">
                  <c:v>2.8</c:v>
                </c:pt>
                <c:pt idx="4">
                  <c:v>0</c:v>
                </c:pt>
                <c:pt idx="5">
                  <c:v>0.1</c:v>
                </c:pt>
                <c:pt idx="6">
                  <c:v>0.1</c:v>
                </c:pt>
                <c:pt idx="7">
                  <c:v>0.1</c:v>
                </c:pt>
                <c:pt idx="8">
                  <c:v>0</c:v>
                </c:pt>
                <c:pt idx="9">
                  <c:v>0</c:v>
                </c:pt>
                <c:pt idx="10">
                  <c:v>0</c:v>
                </c:pt>
                <c:pt idx="11">
                  <c:v>0.1</c:v>
                </c:pt>
                <c:pt idx="12">
                  <c:v>0</c:v>
                </c:pt>
                <c:pt idx="13">
                  <c:v>0.1</c:v>
                </c:pt>
                <c:pt idx="14">
                  <c:v>0.1</c:v>
                </c:pt>
                <c:pt idx="15">
                  <c:v>0</c:v>
                </c:pt>
                <c:pt idx="16">
                  <c:v>0</c:v>
                </c:pt>
                <c:pt idx="17">
                  <c:v>0</c:v>
                </c:pt>
                <c:pt idx="18">
                  <c:v>0</c:v>
                </c:pt>
                <c:pt idx="19">
                  <c:v>0</c:v>
                </c:pt>
                <c:pt idx="20">
                  <c:v>0</c:v>
                </c:pt>
                <c:pt idx="21">
                  <c:v>1.6</c:v>
                </c:pt>
                <c:pt idx="22">
                  <c:v>0.1</c:v>
                </c:pt>
                <c:pt idx="23">
                  <c:v>0.1</c:v>
                </c:pt>
                <c:pt idx="24">
                  <c:v>0.1</c:v>
                </c:pt>
                <c:pt idx="25">
                  <c:v>0.1</c:v>
                </c:pt>
                <c:pt idx="26">
                  <c:v>0</c:v>
                </c:pt>
                <c:pt idx="27">
                  <c:v>2.2000000000000002</c:v>
                </c:pt>
                <c:pt idx="28">
                  <c:v>0.1</c:v>
                </c:pt>
                <c:pt idx="29">
                  <c:v>0.1</c:v>
                </c:pt>
                <c:pt idx="30">
                  <c:v>0.1</c:v>
                </c:pt>
                <c:pt idx="31">
                  <c:v>0.9</c:v>
                </c:pt>
                <c:pt idx="32">
                  <c:v>0.2</c:v>
                </c:pt>
                <c:pt idx="33">
                  <c:v>0</c:v>
                </c:pt>
                <c:pt idx="34">
                  <c:v>0.1</c:v>
                </c:pt>
                <c:pt idx="35">
                  <c:v>0.1</c:v>
                </c:pt>
                <c:pt idx="36">
                  <c:v>0</c:v>
                </c:pt>
                <c:pt idx="37">
                  <c:v>0</c:v>
                </c:pt>
                <c:pt idx="38">
                  <c:v>0</c:v>
                </c:pt>
                <c:pt idx="39">
                  <c:v>0</c:v>
                </c:pt>
                <c:pt idx="40">
                  <c:v>0</c:v>
                </c:pt>
                <c:pt idx="41">
                  <c:v>1.7</c:v>
                </c:pt>
                <c:pt idx="42">
                  <c:v>0.1</c:v>
                </c:pt>
                <c:pt idx="43">
                  <c:v>0.1</c:v>
                </c:pt>
                <c:pt idx="44">
                  <c:v>0.1</c:v>
                </c:pt>
                <c:pt idx="45">
                  <c:v>0.1</c:v>
                </c:pt>
                <c:pt idx="46">
                  <c:v>0</c:v>
                </c:pt>
                <c:pt idx="47">
                  <c:v>0</c:v>
                </c:pt>
                <c:pt idx="48">
                  <c:v>0</c:v>
                </c:pt>
                <c:pt idx="49">
                  <c:v>0</c:v>
                </c:pt>
                <c:pt idx="50">
                  <c:v>0</c:v>
                </c:pt>
                <c:pt idx="51">
                  <c:v>0</c:v>
                </c:pt>
                <c:pt idx="52">
                  <c:v>0.1</c:v>
                </c:pt>
                <c:pt idx="53">
                  <c:v>0.1</c:v>
                </c:pt>
                <c:pt idx="54">
                  <c:v>0.1</c:v>
                </c:pt>
                <c:pt idx="55">
                  <c:v>0</c:v>
                </c:pt>
                <c:pt idx="56">
                  <c:v>0</c:v>
                </c:pt>
                <c:pt idx="57">
                  <c:v>0</c:v>
                </c:pt>
                <c:pt idx="58">
                  <c:v>0</c:v>
                </c:pt>
                <c:pt idx="59">
                  <c:v>0</c:v>
                </c:pt>
              </c:numCache>
            </c:numRef>
          </c:val>
          <c:smooth val="0"/>
          <c:extLst>
            <c:ext xmlns:c16="http://schemas.microsoft.com/office/drawing/2014/chart" uri="{C3380CC4-5D6E-409C-BE32-E72D297353CC}">
              <c16:uniqueId val="{00000015-013F-4C02-B70E-A682681CCA8C}"/>
            </c:ext>
          </c:extLst>
        </c:ser>
        <c:ser>
          <c:idx val="5"/>
          <c:order val="5"/>
          <c:tx>
            <c:strRef>
              <c:f>DISKXFER!$G$1</c:f>
              <c:strCache>
                <c:ptCount val="1"/>
                <c:pt idx="0">
                  <c:v>sdc</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DISKXFER!$G$2:$G$61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6-013F-4C02-B70E-A682681CCA8C}"/>
            </c:ext>
          </c:extLst>
        </c:ser>
        <c:ser>
          <c:idx val="6"/>
          <c:order val="6"/>
          <c:tx>
            <c:strRef>
              <c:f>DISKXFER!$H$1</c:f>
              <c:strCache>
                <c:ptCount val="1"/>
                <c:pt idx="0">
                  <c:v>sde</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DISKXFER!$H$2:$H$61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7-013F-4C02-B70E-A682681CCA8C}"/>
            </c:ext>
          </c:extLst>
        </c:ser>
        <c:ser>
          <c:idx val="7"/>
          <c:order val="7"/>
          <c:tx>
            <c:strRef>
              <c:f>DISKXFER!$I$1</c:f>
              <c:strCache>
                <c:ptCount val="1"/>
                <c:pt idx="0">
                  <c:v>sdf</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DISKXFER!$I$2:$I$61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8-013F-4C02-B70E-A682681CCA8C}"/>
            </c:ext>
          </c:extLst>
        </c:ser>
        <c:ser>
          <c:idx val="8"/>
          <c:order val="8"/>
          <c:tx>
            <c:strRef>
              <c:f>DISKXFER!$J$1</c:f>
              <c:strCache>
                <c:ptCount val="1"/>
                <c:pt idx="0">
                  <c:v>sdi</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DISKXFER!$J$2:$J$61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9-013F-4C02-B70E-A682681CCA8C}"/>
            </c:ext>
          </c:extLst>
        </c:ser>
        <c:ser>
          <c:idx val="9"/>
          <c:order val="9"/>
          <c:tx>
            <c:strRef>
              <c:f>DISKXFER!$K$1</c:f>
              <c:strCache>
                <c:ptCount val="1"/>
                <c:pt idx="0">
                  <c:v>sdg</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DISKXFER!$K$2:$K$61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A-013F-4C02-B70E-A682681CCA8C}"/>
            </c:ext>
          </c:extLst>
        </c:ser>
        <c:ser>
          <c:idx val="10"/>
          <c:order val="10"/>
          <c:tx>
            <c:strRef>
              <c:f>DISKXFER!$L$1</c:f>
              <c:strCache>
                <c:ptCount val="1"/>
                <c:pt idx="0">
                  <c:v>sdh</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DISKXFER!$L$2:$L$61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B-013F-4C02-B70E-A682681CCA8C}"/>
            </c:ext>
          </c:extLst>
        </c:ser>
        <c:ser>
          <c:idx val="11"/>
          <c:order val="11"/>
          <c:tx>
            <c:strRef>
              <c:f>DISKXFER!$M$1</c:f>
              <c:strCache>
                <c:ptCount val="1"/>
                <c:pt idx="0">
                  <c:v>sdd</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DISKXFER!$M$2:$M$61</c:f>
              <c:numCache>
                <c:formatCode>General</c:formatCode>
                <c:ptCount val="60"/>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1.3</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C-013F-4C02-B70E-A682681CCA8C}"/>
            </c:ext>
          </c:extLst>
        </c:ser>
        <c:ser>
          <c:idx val="12"/>
          <c:order val="12"/>
          <c:tx>
            <c:strRef>
              <c:f>DISKXFER!$N$1</c:f>
              <c:strCache>
                <c:ptCount val="1"/>
                <c:pt idx="0">
                  <c:v>dm-0</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DISKXFER!$N$2:$N$61</c:f>
              <c:numCache>
                <c:formatCode>General</c:formatCode>
                <c:ptCount val="60"/>
                <c:pt idx="0">
                  <c:v>0</c:v>
                </c:pt>
                <c:pt idx="1">
                  <c:v>0</c:v>
                </c:pt>
                <c:pt idx="2">
                  <c:v>0.3</c:v>
                </c:pt>
                <c:pt idx="3">
                  <c:v>0</c:v>
                </c:pt>
                <c:pt idx="4">
                  <c:v>0.3</c:v>
                </c:pt>
                <c:pt idx="5">
                  <c:v>0.1</c:v>
                </c:pt>
                <c:pt idx="6">
                  <c:v>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0.1</c:v>
                </c:pt>
                <c:pt idx="24">
                  <c:v>0.1</c:v>
                </c:pt>
                <c:pt idx="25">
                  <c:v>0</c:v>
                </c:pt>
                <c:pt idx="26">
                  <c:v>0.1</c:v>
                </c:pt>
                <c:pt idx="27">
                  <c:v>1</c:v>
                </c:pt>
                <c:pt idx="28">
                  <c:v>0.3</c:v>
                </c:pt>
                <c:pt idx="29">
                  <c:v>0.1</c:v>
                </c:pt>
                <c:pt idx="30">
                  <c:v>0.1</c:v>
                </c:pt>
                <c:pt idx="31">
                  <c:v>0</c:v>
                </c:pt>
                <c:pt idx="32">
                  <c:v>0</c:v>
                </c:pt>
                <c:pt idx="33">
                  <c:v>0.1</c:v>
                </c:pt>
                <c:pt idx="34">
                  <c:v>0.1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D-013F-4C02-B70E-A682681CCA8C}"/>
            </c:ext>
          </c:extLst>
        </c:ser>
        <c:ser>
          <c:idx val="13"/>
          <c:order val="13"/>
          <c:tx>
            <c:strRef>
              <c:f>DISKXFER!$O$1</c:f>
              <c:strCache>
                <c:ptCount val="1"/>
                <c:pt idx="0">
                  <c:v>dm-4</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DISKXFER!$O$2:$O$61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0.3</c:v>
                </c:pt>
                <c:pt idx="30">
                  <c:v>0.1</c:v>
                </c:pt>
                <c:pt idx="31">
                  <c:v>0.1</c:v>
                </c:pt>
                <c:pt idx="32">
                  <c:v>0</c:v>
                </c:pt>
                <c:pt idx="33">
                  <c:v>0</c:v>
                </c:pt>
                <c:pt idx="34">
                  <c:v>0</c:v>
                </c:pt>
                <c:pt idx="35">
                  <c:v>0</c:v>
                </c:pt>
                <c:pt idx="36">
                  <c:v>0</c:v>
                </c:pt>
                <c:pt idx="37">
                  <c:v>0</c:v>
                </c:pt>
                <c:pt idx="38">
                  <c:v>0</c:v>
                </c:pt>
                <c:pt idx="39">
                  <c:v>0</c:v>
                </c:pt>
                <c:pt idx="40">
                  <c:v>0</c:v>
                </c:pt>
                <c:pt idx="41">
                  <c:v>0</c:v>
                </c:pt>
                <c:pt idx="42">
                  <c:v>0</c:v>
                </c:pt>
                <c:pt idx="43">
                  <c:v>0.2</c:v>
                </c:pt>
                <c:pt idx="44">
                  <c:v>0</c:v>
                </c:pt>
                <c:pt idx="45">
                  <c:v>0.2</c:v>
                </c:pt>
                <c:pt idx="46">
                  <c:v>0.1</c:v>
                </c:pt>
                <c:pt idx="47">
                  <c:v>0.1</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E-013F-4C02-B70E-A682681CCA8C}"/>
            </c:ext>
          </c:extLst>
        </c:ser>
        <c:ser>
          <c:idx val="14"/>
          <c:order val="14"/>
          <c:tx>
            <c:strRef>
              <c:f>DISKXFER!$P$1</c:f>
              <c:strCache>
                <c:ptCount val="1"/>
                <c:pt idx="0">
                  <c:v>dm-5</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DISKXFER!$P$2:$P$61</c:f>
              <c:numCache>
                <c:formatCode>General</c:formatCode>
                <c:ptCount val="60"/>
                <c:pt idx="0">
                  <c:v>0</c:v>
                </c:pt>
                <c:pt idx="1">
                  <c:v>0</c:v>
                </c:pt>
                <c:pt idx="2">
                  <c:v>0.1</c:v>
                </c:pt>
                <c:pt idx="3">
                  <c:v>0</c:v>
                </c:pt>
                <c:pt idx="4">
                  <c:v>0.1</c:v>
                </c:pt>
                <c:pt idx="5">
                  <c:v>0</c:v>
                </c:pt>
                <c:pt idx="6">
                  <c:v>0</c:v>
                </c:pt>
                <c:pt idx="7">
                  <c:v>0.1</c:v>
                </c:pt>
                <c:pt idx="8">
                  <c:v>0.1</c:v>
                </c:pt>
                <c:pt idx="9">
                  <c:v>0</c:v>
                </c:pt>
                <c:pt idx="10">
                  <c:v>0</c:v>
                </c:pt>
                <c:pt idx="11">
                  <c:v>0</c:v>
                </c:pt>
                <c:pt idx="12">
                  <c:v>0</c:v>
                </c:pt>
                <c:pt idx="13">
                  <c:v>0</c:v>
                </c:pt>
                <c:pt idx="14">
                  <c:v>0</c:v>
                </c:pt>
                <c:pt idx="15">
                  <c:v>0</c:v>
                </c:pt>
                <c:pt idx="16">
                  <c:v>0</c:v>
                </c:pt>
                <c:pt idx="17">
                  <c:v>0</c:v>
                </c:pt>
                <c:pt idx="18">
                  <c:v>0</c:v>
                </c:pt>
                <c:pt idx="19">
                  <c:v>0</c:v>
                </c:pt>
                <c:pt idx="20">
                  <c:v>0</c:v>
                </c:pt>
                <c:pt idx="21">
                  <c:v>0.2</c:v>
                </c:pt>
                <c:pt idx="22">
                  <c:v>0.1</c:v>
                </c:pt>
                <c:pt idx="23">
                  <c:v>0</c:v>
                </c:pt>
                <c:pt idx="24">
                  <c:v>0.1</c:v>
                </c:pt>
                <c:pt idx="25">
                  <c:v>0.1</c:v>
                </c:pt>
                <c:pt idx="26">
                  <c:v>0</c:v>
                </c:pt>
                <c:pt idx="27">
                  <c:v>0</c:v>
                </c:pt>
                <c:pt idx="28">
                  <c:v>0.1</c:v>
                </c:pt>
                <c:pt idx="29">
                  <c:v>0.1</c:v>
                </c:pt>
                <c:pt idx="30">
                  <c:v>0</c:v>
                </c:pt>
                <c:pt idx="31">
                  <c:v>0</c:v>
                </c:pt>
                <c:pt idx="32">
                  <c:v>0.2</c:v>
                </c:pt>
                <c:pt idx="33">
                  <c:v>0</c:v>
                </c:pt>
                <c:pt idx="34">
                  <c:v>0</c:v>
                </c:pt>
                <c:pt idx="35">
                  <c:v>0.1</c:v>
                </c:pt>
                <c:pt idx="36">
                  <c:v>0.1</c:v>
                </c:pt>
                <c:pt idx="37">
                  <c:v>0</c:v>
                </c:pt>
                <c:pt idx="38">
                  <c:v>0</c:v>
                </c:pt>
                <c:pt idx="39">
                  <c:v>0</c:v>
                </c:pt>
                <c:pt idx="40">
                  <c:v>0</c:v>
                </c:pt>
                <c:pt idx="41">
                  <c:v>0</c:v>
                </c:pt>
                <c:pt idx="42">
                  <c:v>0.1</c:v>
                </c:pt>
                <c:pt idx="43">
                  <c:v>0</c:v>
                </c:pt>
                <c:pt idx="44">
                  <c:v>0.1</c:v>
                </c:pt>
                <c:pt idx="45">
                  <c:v>0.1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1F-013F-4C02-B70E-A682681CCA8C}"/>
            </c:ext>
          </c:extLst>
        </c:ser>
        <c:ser>
          <c:idx val="15"/>
          <c:order val="15"/>
          <c:tx>
            <c:strRef>
              <c:f>DISKXFER!$Q$1</c:f>
              <c:strCache>
                <c:ptCount val="1"/>
                <c:pt idx="0">
                  <c:v>sda1</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DISKXFER!$Q$2:$Q$61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0-013F-4C02-B70E-A682681CCA8C}"/>
            </c:ext>
          </c:extLst>
        </c:ser>
        <c:ser>
          <c:idx val="16"/>
          <c:order val="16"/>
          <c:tx>
            <c:strRef>
              <c:f>DISKXFER!$R$1</c:f>
              <c:strCache>
                <c:ptCount val="1"/>
                <c:pt idx="0">
                  <c:v>dm-1</c:v>
                </c:pt>
              </c:strCache>
            </c:strRef>
          </c:tx>
          <c:marker>
            <c:symbol val="none"/>
          </c:marker>
          <c:cat>
            <c:numRef>
              <c:f>DISKXFER!$A$2:$A$61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DISKXFER!$R$2:$R$61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21-013F-4C02-B70E-A682681CCA8C}"/>
            </c:ext>
          </c:extLst>
        </c:ser>
        <c:dLbls>
          <c:showLegendKey val="0"/>
          <c:showVal val="0"/>
          <c:showCatName val="0"/>
          <c:showSerName val="0"/>
          <c:showPercent val="0"/>
          <c:showBubbleSize val="0"/>
        </c:dLbls>
        <c:smooth val="0"/>
        <c:axId val="746308024"/>
        <c:axId val="746309008"/>
      </c:lineChart>
      <c:catAx>
        <c:axId val="746308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6309008"/>
        <c:crosses val="autoZero"/>
        <c:auto val="0"/>
        <c:lblAlgn val="ctr"/>
        <c:lblOffset val="100"/>
        <c:noMultiLvlLbl val="0"/>
      </c:catAx>
      <c:valAx>
        <c:axId val="746309008"/>
        <c:scaling>
          <c:orientation val="minMax"/>
          <c:min val="0"/>
        </c:scaling>
        <c:delete val="0"/>
        <c:axPos val="l"/>
        <c:majorGridlines/>
        <c:numFmt formatCode="0" sourceLinked="0"/>
        <c:majorTickMark val="out"/>
        <c:minorTickMark val="none"/>
        <c:tickLblPos val="nextTo"/>
        <c:crossAx val="74630802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ssc-vm-c-315  7/20/2020</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cat>
            <c:strRef>
              <c:f>JFSFILE!$B$1:$L$1</c:f>
              <c:strCache>
                <c:ptCount val="11"/>
                <c:pt idx="0">
                  <c:v>/home/711131</c:v>
                </c:pt>
                <c:pt idx="1">
                  <c:v>/var</c:v>
                </c:pt>
                <c:pt idx="2">
                  <c:v>/</c:v>
                </c:pt>
                <c:pt idx="3">
                  <c:v>/</c:v>
                </c:pt>
                <c:pt idx="4">
                  <c:v>/var/log/audit</c:v>
                </c:pt>
                <c:pt idx="5">
                  <c:v>/boot</c:v>
                </c:pt>
                <c:pt idx="6">
                  <c:v>/var/log</c:v>
                </c:pt>
                <c:pt idx="7">
                  <c:v>/tmp</c:v>
                </c:pt>
                <c:pt idx="8">
                  <c:v>/dev</c:v>
                </c:pt>
                <c:pt idx="9">
                  <c:v>/run</c:v>
                </c:pt>
                <c:pt idx="10">
                  <c:v>/home</c:v>
                </c:pt>
              </c:strCache>
            </c:strRef>
          </c:cat>
          <c:val>
            <c:numRef>
              <c:f>JFSFILE!$B$63:$L$63</c:f>
              <c:numCache>
                <c:formatCode>0.0</c:formatCode>
                <c:ptCount val="11"/>
                <c:pt idx="0">
                  <c:v>85.144999999999925</c:v>
                </c:pt>
                <c:pt idx="1">
                  <c:v>24.881666666666661</c:v>
                </c:pt>
                <c:pt idx="2">
                  <c:v>19.799999999999976</c:v>
                </c:pt>
                <c:pt idx="3">
                  <c:v>19.799999999999976</c:v>
                </c:pt>
                <c:pt idx="4">
                  <c:v>18.799999999999979</c:v>
                </c:pt>
                <c:pt idx="5">
                  <c:v>14.700000000000015</c:v>
                </c:pt>
                <c:pt idx="6">
                  <c:v>6.8000000000000069</c:v>
                </c:pt>
                <c:pt idx="7">
                  <c:v>3.3000000000000029</c:v>
                </c:pt>
                <c:pt idx="8">
                  <c:v>0</c:v>
                </c:pt>
                <c:pt idx="9">
                  <c:v>0</c:v>
                </c:pt>
                <c:pt idx="10">
                  <c:v>0</c:v>
                </c:pt>
              </c:numCache>
            </c:numRef>
          </c:val>
          <c:extLst>
            <c:ext xmlns:c16="http://schemas.microsoft.com/office/drawing/2014/chart" uri="{C3380CC4-5D6E-409C-BE32-E72D297353CC}">
              <c16:uniqueId val="{0000000B-7929-43CD-92C4-B3863CC54733}"/>
            </c:ext>
          </c:extLst>
        </c:ser>
        <c:ser>
          <c:idx val="1"/>
          <c:order val="1"/>
          <c:tx>
            <c:strRef>
              <c:f>JFSFILE!$A$64</c:f>
              <c:strCache>
                <c:ptCount val="1"/>
                <c:pt idx="0">
                  <c:v>WAvg.</c:v>
                </c:pt>
              </c:strCache>
            </c:strRef>
          </c:tx>
          <c:invertIfNegative val="0"/>
          <c:val>
            <c:numRef>
              <c:f>JFSFILE!$B$64:$L$64</c:f>
              <c:numCache>
                <c:formatCode>0.0</c:formatCode>
                <c:ptCount val="11"/>
                <c:pt idx="0">
                  <c:v>2.9068060470649471E-5</c:v>
                </c:pt>
                <c:pt idx="1">
                  <c:v>0.92999519949987075</c:v>
                </c:pt>
                <c:pt idx="2">
                  <c:v>7.460698725481052E-14</c:v>
                </c:pt>
                <c:pt idx="3">
                  <c:v>7.460698725481052E-14</c:v>
                </c:pt>
                <c:pt idx="4">
                  <c:v>3.907985046680551E-14</c:v>
                </c:pt>
                <c:pt idx="5">
                  <c:v>0</c:v>
                </c:pt>
                <c:pt idx="6">
                  <c:v>0</c:v>
                </c:pt>
                <c:pt idx="7">
                  <c:v>0</c:v>
                </c:pt>
                <c:pt idx="8">
                  <c:v>0</c:v>
                </c:pt>
                <c:pt idx="9">
                  <c:v>0</c:v>
                </c:pt>
                <c:pt idx="10">
                  <c:v>0</c:v>
                </c:pt>
              </c:numCache>
            </c:numRef>
          </c:val>
          <c:extLst>
            <c:ext xmlns:c16="http://schemas.microsoft.com/office/drawing/2014/chart" uri="{C3380CC4-5D6E-409C-BE32-E72D297353CC}">
              <c16:uniqueId val="{0000000C-7929-43CD-92C4-B3863CC54733}"/>
            </c:ext>
          </c:extLst>
        </c:ser>
        <c:dLbls>
          <c:showLegendKey val="0"/>
          <c:showVal val="0"/>
          <c:showCatName val="0"/>
          <c:showSerName val="0"/>
          <c:showPercent val="0"/>
          <c:showBubbleSize val="0"/>
        </c:dLbls>
        <c:gapWidth val="150"/>
        <c:overlap val="100"/>
        <c:axId val="762873216"/>
        <c:axId val="76287649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JFSFILE!$B$65:$L$65</c:f>
              <c:numCache>
                <c:formatCode>0.0</c:formatCode>
                <c:ptCount val="11"/>
                <c:pt idx="0">
                  <c:v>85.2</c:v>
                </c:pt>
                <c:pt idx="1">
                  <c:v>32.700000000000003</c:v>
                </c:pt>
                <c:pt idx="2">
                  <c:v>19.8</c:v>
                </c:pt>
                <c:pt idx="3">
                  <c:v>19.8</c:v>
                </c:pt>
                <c:pt idx="4">
                  <c:v>18.8</c:v>
                </c:pt>
                <c:pt idx="5">
                  <c:v>14.7</c:v>
                </c:pt>
                <c:pt idx="6">
                  <c:v>6.8</c:v>
                </c:pt>
                <c:pt idx="7">
                  <c:v>3.3</c:v>
                </c:pt>
                <c:pt idx="8">
                  <c:v>0</c:v>
                </c:pt>
                <c:pt idx="9">
                  <c:v>0</c:v>
                </c:pt>
                <c:pt idx="10">
                  <c:v>0</c:v>
                </c:pt>
              </c:numCache>
            </c:numRef>
          </c:val>
          <c:smooth val="0"/>
          <c:extLst>
            <c:ext xmlns:c16="http://schemas.microsoft.com/office/drawing/2014/chart" uri="{C3380CC4-5D6E-409C-BE32-E72D297353CC}">
              <c16:uniqueId val="{0000000D-7929-43CD-92C4-B3863CC54733}"/>
            </c:ext>
          </c:extLst>
        </c:ser>
        <c:ser>
          <c:idx val="3"/>
          <c:order val="3"/>
          <c:tx>
            <c:v>Min</c:v>
          </c:tx>
          <c:spPr>
            <a:ln w="25400">
              <a:solidFill>
                <a:srgbClr val="000000"/>
              </a:solidFill>
              <a:prstDash val="solid"/>
            </a:ln>
          </c:spPr>
          <c:marker>
            <c:symbol val="none"/>
          </c:marker>
          <c:val>
            <c:numRef>
              <c:f>JFSFILE!$B$66:$L$66</c:f>
              <c:numCache>
                <c:formatCode>0.0</c:formatCode>
                <c:ptCount val="11"/>
                <c:pt idx="0">
                  <c:v>85.1</c:v>
                </c:pt>
                <c:pt idx="1">
                  <c:v>16</c:v>
                </c:pt>
                <c:pt idx="2">
                  <c:v>19.8</c:v>
                </c:pt>
                <c:pt idx="3">
                  <c:v>19.8</c:v>
                </c:pt>
                <c:pt idx="4">
                  <c:v>18.8</c:v>
                </c:pt>
                <c:pt idx="5">
                  <c:v>14.7</c:v>
                </c:pt>
                <c:pt idx="6">
                  <c:v>6.8</c:v>
                </c:pt>
                <c:pt idx="7">
                  <c:v>3.3</c:v>
                </c:pt>
                <c:pt idx="8">
                  <c:v>0</c:v>
                </c:pt>
                <c:pt idx="9">
                  <c:v>0</c:v>
                </c:pt>
                <c:pt idx="10">
                  <c:v>0</c:v>
                </c:pt>
              </c:numCache>
            </c:numRef>
          </c:val>
          <c:smooth val="0"/>
          <c:extLst>
            <c:ext xmlns:c16="http://schemas.microsoft.com/office/drawing/2014/chart" uri="{C3380CC4-5D6E-409C-BE32-E72D297353CC}">
              <c16:uniqueId val="{0000000E-7929-43CD-92C4-B3863CC54733}"/>
            </c:ext>
          </c:extLst>
        </c:ser>
        <c:dLbls>
          <c:showLegendKey val="0"/>
          <c:showVal val="0"/>
          <c:showCatName val="0"/>
          <c:showSerName val="0"/>
          <c:showPercent val="0"/>
          <c:showBubbleSize val="0"/>
        </c:dLbls>
        <c:marker val="1"/>
        <c:smooth val="0"/>
        <c:axId val="762868296"/>
        <c:axId val="762873872"/>
      </c:lineChart>
      <c:catAx>
        <c:axId val="7628732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62876496"/>
        <c:crosses val="autoZero"/>
        <c:auto val="1"/>
        <c:lblAlgn val="ctr"/>
        <c:lblOffset val="100"/>
        <c:tickLblSkip val="1"/>
        <c:noMultiLvlLbl val="0"/>
      </c:catAx>
      <c:valAx>
        <c:axId val="762876496"/>
        <c:scaling>
          <c:orientation val="minMax"/>
          <c:max val="100"/>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762873216"/>
        <c:crosses val="autoZero"/>
        <c:crossBetween val="between"/>
      </c:valAx>
      <c:valAx>
        <c:axId val="762873872"/>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762868296"/>
        <c:crosses val="max"/>
        <c:crossBetween val="between"/>
      </c:valAx>
      <c:catAx>
        <c:axId val="762868296"/>
        <c:scaling>
          <c:orientation val="minMax"/>
        </c:scaling>
        <c:delete val="1"/>
        <c:axPos val="b"/>
        <c:majorTickMark val="out"/>
        <c:minorTickMark val="none"/>
        <c:tickLblPos val="nextTo"/>
        <c:crossAx val="762873872"/>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[node2_315.xlsx]Sheet33!MyPivot</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areaChart>
        <c:grouping val="stacked"/>
        <c:varyColors val="0"/>
        <c:ser>
          <c:idx val="0"/>
          <c:order val="0"/>
          <c:tx>
            <c:strRef>
              <c:f>Sheet33!$B$3:$B$4</c:f>
              <c:strCache>
                <c:ptCount val="1"/>
                <c:pt idx="0">
                  <c:v>beam.smp</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Sheet33!$B$5:$B$64</c:f>
              <c:numCache>
                <c:formatCode>General</c:formatCode>
                <c:ptCount val="59"/>
                <c:pt idx="0">
                  <c:v>0.1075</c:v>
                </c:pt>
                <c:pt idx="1">
                  <c:v>9.2499999999999999E-2</c:v>
                </c:pt>
                <c:pt idx="2">
                  <c:v>0.115</c:v>
                </c:pt>
                <c:pt idx="3">
                  <c:v>0.125</c:v>
                </c:pt>
                <c:pt idx="4">
                  <c:v>0.11749999999999999</c:v>
                </c:pt>
                <c:pt idx="5">
                  <c:v>0.14249999999999999</c:v>
                </c:pt>
                <c:pt idx="6">
                  <c:v>0.1075</c:v>
                </c:pt>
                <c:pt idx="7">
                  <c:v>0.1075</c:v>
                </c:pt>
                <c:pt idx="8">
                  <c:v>0.11749999999999999</c:v>
                </c:pt>
                <c:pt idx="9">
                  <c:v>0.1075</c:v>
                </c:pt>
                <c:pt idx="10">
                  <c:v>0.11749999999999999</c:v>
                </c:pt>
                <c:pt idx="11">
                  <c:v>0.1075</c:v>
                </c:pt>
                <c:pt idx="12">
                  <c:v>0.1075</c:v>
                </c:pt>
                <c:pt idx="13">
                  <c:v>0.11749999999999999</c:v>
                </c:pt>
                <c:pt idx="14">
                  <c:v>0.1</c:v>
                </c:pt>
                <c:pt idx="15">
                  <c:v>0.11749999999999999</c:v>
                </c:pt>
                <c:pt idx="16">
                  <c:v>0.1</c:v>
                </c:pt>
                <c:pt idx="17">
                  <c:v>0.1075</c:v>
                </c:pt>
                <c:pt idx="18">
                  <c:v>0.1075</c:v>
                </c:pt>
                <c:pt idx="19">
                  <c:v>0.1075</c:v>
                </c:pt>
                <c:pt idx="20">
                  <c:v>0.1075</c:v>
                </c:pt>
                <c:pt idx="21">
                  <c:v>0.11749999999999999</c:v>
                </c:pt>
                <c:pt idx="22">
                  <c:v>0.1075</c:v>
                </c:pt>
                <c:pt idx="23">
                  <c:v>0.11749999999999999</c:v>
                </c:pt>
                <c:pt idx="24">
                  <c:v>0.11749999999999999</c:v>
                </c:pt>
                <c:pt idx="25">
                  <c:v>0.125</c:v>
                </c:pt>
                <c:pt idx="26">
                  <c:v>0.11749999999999999</c:v>
                </c:pt>
                <c:pt idx="27">
                  <c:v>0.125</c:v>
                </c:pt>
                <c:pt idx="28">
                  <c:v>0.1075</c:v>
                </c:pt>
                <c:pt idx="29">
                  <c:v>0.1075</c:v>
                </c:pt>
                <c:pt idx="30">
                  <c:v>0.13250000000000001</c:v>
                </c:pt>
                <c:pt idx="31">
                  <c:v>0.125</c:v>
                </c:pt>
                <c:pt idx="32">
                  <c:v>0.1075</c:v>
                </c:pt>
                <c:pt idx="33">
                  <c:v>0.1075</c:v>
                </c:pt>
                <c:pt idx="34">
                  <c:v>0.13250000000000001</c:v>
                </c:pt>
                <c:pt idx="35">
                  <c:v>0.12</c:v>
                </c:pt>
                <c:pt idx="36">
                  <c:v>0.1</c:v>
                </c:pt>
                <c:pt idx="37">
                  <c:v>0.1075</c:v>
                </c:pt>
                <c:pt idx="38">
                  <c:v>0.1</c:v>
                </c:pt>
                <c:pt idx="39">
                  <c:v>0.1075</c:v>
                </c:pt>
                <c:pt idx="40">
                  <c:v>0.1</c:v>
                </c:pt>
                <c:pt idx="41">
                  <c:v>0.1</c:v>
                </c:pt>
                <c:pt idx="42">
                  <c:v>0.1</c:v>
                </c:pt>
                <c:pt idx="43">
                  <c:v>9.2499999999999999E-2</c:v>
                </c:pt>
                <c:pt idx="44">
                  <c:v>0.1075</c:v>
                </c:pt>
                <c:pt idx="45">
                  <c:v>9.2499999999999999E-2</c:v>
                </c:pt>
                <c:pt idx="46">
                  <c:v>0.1075</c:v>
                </c:pt>
                <c:pt idx="47">
                  <c:v>9.2499999999999999E-2</c:v>
                </c:pt>
                <c:pt idx="48">
                  <c:v>9.2499999999999999E-2</c:v>
                </c:pt>
                <c:pt idx="49">
                  <c:v>9.2499999999999999E-2</c:v>
                </c:pt>
                <c:pt idx="50">
                  <c:v>0.1</c:v>
                </c:pt>
                <c:pt idx="51">
                  <c:v>0.1</c:v>
                </c:pt>
                <c:pt idx="52">
                  <c:v>0.1</c:v>
                </c:pt>
                <c:pt idx="53">
                  <c:v>9.2499999999999999E-2</c:v>
                </c:pt>
                <c:pt idx="54">
                  <c:v>0.1</c:v>
                </c:pt>
                <c:pt idx="55">
                  <c:v>0.1075</c:v>
                </c:pt>
                <c:pt idx="56">
                  <c:v>0.1</c:v>
                </c:pt>
                <c:pt idx="57">
                  <c:v>0.1075</c:v>
                </c:pt>
                <c:pt idx="58">
                  <c:v>9.2499999999999999E-2</c:v>
                </c:pt>
              </c:numCache>
            </c:numRef>
          </c:val>
          <c:extLst>
            <c:ext xmlns:c16="http://schemas.microsoft.com/office/drawing/2014/chart" uri="{C3380CC4-5D6E-409C-BE32-E72D297353CC}">
              <c16:uniqueId val="{00000000-DC83-4A02-A3C9-744C7FCE864A}"/>
            </c:ext>
          </c:extLst>
        </c:ser>
        <c:ser>
          <c:idx val="1"/>
          <c:order val="1"/>
          <c:tx>
            <c:strRef>
              <c:f>Sheet33!$C$3:$C$4</c:f>
              <c:strCache>
                <c:ptCount val="1"/>
                <c:pt idx="0">
                  <c:v>java</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Sheet33!$C$5:$C$64</c:f>
              <c:numCache>
                <c:formatCode>General</c:formatCode>
                <c:ptCount val="59"/>
                <c:pt idx="0">
                  <c:v>1.1000000000000001</c:v>
                </c:pt>
                <c:pt idx="1">
                  <c:v>27.587500000000002</c:v>
                </c:pt>
                <c:pt idx="2">
                  <c:v>25.987500000000001</c:v>
                </c:pt>
                <c:pt idx="3">
                  <c:v>23.067499999999999</c:v>
                </c:pt>
                <c:pt idx="4">
                  <c:v>22.172499999999999</c:v>
                </c:pt>
                <c:pt idx="5">
                  <c:v>22.64</c:v>
                </c:pt>
                <c:pt idx="6">
                  <c:v>23.227499999999999</c:v>
                </c:pt>
                <c:pt idx="7">
                  <c:v>22.17</c:v>
                </c:pt>
                <c:pt idx="8">
                  <c:v>21.8</c:v>
                </c:pt>
                <c:pt idx="9">
                  <c:v>21.545000000000002</c:v>
                </c:pt>
                <c:pt idx="10">
                  <c:v>21.45</c:v>
                </c:pt>
                <c:pt idx="11">
                  <c:v>21.87</c:v>
                </c:pt>
                <c:pt idx="12">
                  <c:v>21.495000000000001</c:v>
                </c:pt>
                <c:pt idx="13">
                  <c:v>21.392499999999998</c:v>
                </c:pt>
                <c:pt idx="14">
                  <c:v>22.02</c:v>
                </c:pt>
                <c:pt idx="15">
                  <c:v>22.4925</c:v>
                </c:pt>
                <c:pt idx="16">
                  <c:v>22.484999999999999</c:v>
                </c:pt>
                <c:pt idx="17">
                  <c:v>22.477499999999999</c:v>
                </c:pt>
                <c:pt idx="18">
                  <c:v>21.352499999999999</c:v>
                </c:pt>
                <c:pt idx="19">
                  <c:v>21.495000000000001</c:v>
                </c:pt>
                <c:pt idx="20">
                  <c:v>21.752500000000001</c:v>
                </c:pt>
                <c:pt idx="21">
                  <c:v>21.76</c:v>
                </c:pt>
                <c:pt idx="22">
                  <c:v>21.46</c:v>
                </c:pt>
                <c:pt idx="23">
                  <c:v>21.645</c:v>
                </c:pt>
                <c:pt idx="24">
                  <c:v>21.37</c:v>
                </c:pt>
                <c:pt idx="25">
                  <c:v>21.427499999999998</c:v>
                </c:pt>
                <c:pt idx="26">
                  <c:v>21.962499999999999</c:v>
                </c:pt>
                <c:pt idx="27">
                  <c:v>22.355</c:v>
                </c:pt>
                <c:pt idx="28">
                  <c:v>20.91</c:v>
                </c:pt>
                <c:pt idx="29">
                  <c:v>20.995000000000001</c:v>
                </c:pt>
                <c:pt idx="30">
                  <c:v>21.352499999999999</c:v>
                </c:pt>
                <c:pt idx="31">
                  <c:v>21.567499999999999</c:v>
                </c:pt>
                <c:pt idx="32">
                  <c:v>13.022500000000001</c:v>
                </c:pt>
                <c:pt idx="33">
                  <c:v>9.98</c:v>
                </c:pt>
                <c:pt idx="34">
                  <c:v>8.5274999999999999</c:v>
                </c:pt>
                <c:pt idx="35">
                  <c:v>4.1875</c:v>
                </c:pt>
                <c:pt idx="36">
                  <c:v>0.35749999999999998</c:v>
                </c:pt>
                <c:pt idx="37">
                  <c:v>0.3075</c:v>
                </c:pt>
                <c:pt idx="38">
                  <c:v>0.29249999999999998</c:v>
                </c:pt>
                <c:pt idx="39">
                  <c:v>0.3175</c:v>
                </c:pt>
                <c:pt idx="40">
                  <c:v>0.49249999999999999</c:v>
                </c:pt>
                <c:pt idx="41">
                  <c:v>3.2500000000000001E-2</c:v>
                </c:pt>
              </c:numCache>
            </c:numRef>
          </c:val>
          <c:extLst>
            <c:ext xmlns:c16="http://schemas.microsoft.com/office/drawing/2014/chart" uri="{C3380CC4-5D6E-409C-BE32-E72D297353CC}">
              <c16:uniqueId val="{00000001-DC83-4A02-A3C9-744C7FCE864A}"/>
            </c:ext>
          </c:extLst>
        </c:ser>
        <c:ser>
          <c:idx val="2"/>
          <c:order val="2"/>
          <c:tx>
            <c:strRef>
              <c:f>Sheet33!$D$3:$D$4</c:f>
              <c:strCache>
                <c:ptCount val="1"/>
                <c:pt idx="0">
                  <c:v>kworker/1:1</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Sheet33!$D$5:$D$64</c:f>
              <c:numCache>
                <c:formatCode>General</c:formatCode>
                <c:ptCount val="59"/>
                <c:pt idx="26">
                  <c:v>4.2500000000000003E-2</c:v>
                </c:pt>
                <c:pt idx="27">
                  <c:v>0.05</c:v>
                </c:pt>
                <c:pt idx="28">
                  <c:v>4.2500000000000003E-2</c:v>
                </c:pt>
                <c:pt idx="29">
                  <c:v>5.7500000000000002E-2</c:v>
                </c:pt>
                <c:pt idx="30">
                  <c:v>3.2500000000000001E-2</c:v>
                </c:pt>
                <c:pt idx="31">
                  <c:v>0.05</c:v>
                </c:pt>
                <c:pt idx="32">
                  <c:v>0.05</c:v>
                </c:pt>
                <c:pt idx="33">
                  <c:v>4.2500000000000003E-2</c:v>
                </c:pt>
                <c:pt idx="34">
                  <c:v>0.05</c:v>
                </c:pt>
                <c:pt idx="35">
                  <c:v>2.5000000000000001E-2</c:v>
                </c:pt>
              </c:numCache>
            </c:numRef>
          </c:val>
          <c:extLst>
            <c:ext xmlns:c16="http://schemas.microsoft.com/office/drawing/2014/chart" uri="{C3380CC4-5D6E-409C-BE32-E72D297353CC}">
              <c16:uniqueId val="{00000002-DC83-4A02-A3C9-744C7FCE864A}"/>
            </c:ext>
          </c:extLst>
        </c:ser>
        <c:ser>
          <c:idx val="3"/>
          <c:order val="3"/>
          <c:tx>
            <c:strRef>
              <c:f>Sheet33!$E$3:$E$4</c:f>
              <c:strCache>
                <c:ptCount val="1"/>
                <c:pt idx="0">
                  <c:v>kworker/2:1</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Sheet33!$E$5:$E$64</c:f>
              <c:numCache>
                <c:formatCode>General</c:formatCode>
                <c:ptCount val="59"/>
                <c:pt idx="22">
                  <c:v>0.13250000000000001</c:v>
                </c:pt>
                <c:pt idx="23">
                  <c:v>0.17499999999999999</c:v>
                </c:pt>
                <c:pt idx="24">
                  <c:v>0.1825</c:v>
                </c:pt>
                <c:pt idx="25">
                  <c:v>0.1825</c:v>
                </c:pt>
                <c:pt idx="26">
                  <c:v>0.1825</c:v>
                </c:pt>
                <c:pt idx="27">
                  <c:v>0.1825</c:v>
                </c:pt>
                <c:pt idx="28">
                  <c:v>0.17499999999999999</c:v>
                </c:pt>
                <c:pt idx="29">
                  <c:v>0.11749999999999999</c:v>
                </c:pt>
                <c:pt idx="30">
                  <c:v>0.16750000000000001</c:v>
                </c:pt>
                <c:pt idx="31">
                  <c:v>0.2</c:v>
                </c:pt>
                <c:pt idx="32">
                  <c:v>0.1075</c:v>
                </c:pt>
                <c:pt idx="33">
                  <c:v>0.1075</c:v>
                </c:pt>
                <c:pt idx="34">
                  <c:v>9.2499999999999999E-2</c:v>
                </c:pt>
                <c:pt idx="35">
                  <c:v>0.06</c:v>
                </c:pt>
                <c:pt idx="39">
                  <c:v>3.2500000000000001E-2</c:v>
                </c:pt>
              </c:numCache>
            </c:numRef>
          </c:val>
          <c:extLst>
            <c:ext xmlns:c16="http://schemas.microsoft.com/office/drawing/2014/chart" uri="{C3380CC4-5D6E-409C-BE32-E72D297353CC}">
              <c16:uniqueId val="{00000003-DC83-4A02-A3C9-744C7FCE864A}"/>
            </c:ext>
          </c:extLst>
        </c:ser>
        <c:ser>
          <c:idx val="4"/>
          <c:order val="4"/>
          <c:tx>
            <c:strRef>
              <c:f>Sheet33!$F$3:$F$4</c:f>
              <c:strCache>
                <c:ptCount val="1"/>
                <c:pt idx="0">
                  <c:v>kworker/2:2</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Sheet33!$F$5:$F$64</c:f>
              <c:numCache>
                <c:formatCode>General</c:formatCode>
                <c:ptCount val="59"/>
                <c:pt idx="1">
                  <c:v>0.1575</c:v>
                </c:pt>
                <c:pt idx="2">
                  <c:v>0.2</c:v>
                </c:pt>
                <c:pt idx="3">
                  <c:v>0.20749999999999999</c:v>
                </c:pt>
                <c:pt idx="4">
                  <c:v>0.1925</c:v>
                </c:pt>
                <c:pt idx="5">
                  <c:v>0.1575</c:v>
                </c:pt>
                <c:pt idx="6">
                  <c:v>0.14249999999999999</c:v>
                </c:pt>
                <c:pt idx="7">
                  <c:v>0.11749999999999999</c:v>
                </c:pt>
                <c:pt idx="8">
                  <c:v>0.11749999999999999</c:v>
                </c:pt>
                <c:pt idx="9">
                  <c:v>0.1825</c:v>
                </c:pt>
                <c:pt idx="10">
                  <c:v>0.15</c:v>
                </c:pt>
                <c:pt idx="11">
                  <c:v>0.17499999999999999</c:v>
                </c:pt>
                <c:pt idx="12">
                  <c:v>0.16750000000000001</c:v>
                </c:pt>
                <c:pt idx="13">
                  <c:v>0.17499999999999999</c:v>
                </c:pt>
                <c:pt idx="14">
                  <c:v>0.1825</c:v>
                </c:pt>
                <c:pt idx="15">
                  <c:v>0.1825</c:v>
                </c:pt>
                <c:pt idx="16">
                  <c:v>0.1925</c:v>
                </c:pt>
                <c:pt idx="17">
                  <c:v>0.16750000000000001</c:v>
                </c:pt>
                <c:pt idx="18">
                  <c:v>0.1575</c:v>
                </c:pt>
                <c:pt idx="19">
                  <c:v>0.15</c:v>
                </c:pt>
                <c:pt idx="20">
                  <c:v>0.16750000000000001</c:v>
                </c:pt>
                <c:pt idx="21">
                  <c:v>4.2500000000000003E-2</c:v>
                </c:pt>
              </c:numCache>
            </c:numRef>
          </c:val>
          <c:extLst>
            <c:ext xmlns:c16="http://schemas.microsoft.com/office/drawing/2014/chart" uri="{C3380CC4-5D6E-409C-BE32-E72D297353CC}">
              <c16:uniqueId val="{00000004-DC83-4A02-A3C9-744C7FCE864A}"/>
            </c:ext>
          </c:extLst>
        </c:ser>
        <c:ser>
          <c:idx val="5"/>
          <c:order val="5"/>
          <c:tx>
            <c:strRef>
              <c:f>Sheet33!$G$3:$G$4</c:f>
              <c:strCache>
                <c:ptCount val="1"/>
                <c:pt idx="0">
                  <c:v>nmon</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Sheet33!$G$5:$G$64</c:f>
              <c:numCache>
                <c:formatCode>General</c:formatCode>
                <c:ptCount val="59"/>
                <c:pt idx="1">
                  <c:v>3.2500000000000001E-2</c:v>
                </c:pt>
              </c:numCache>
            </c:numRef>
          </c:val>
          <c:extLst>
            <c:ext xmlns:c16="http://schemas.microsoft.com/office/drawing/2014/chart" uri="{C3380CC4-5D6E-409C-BE32-E72D297353CC}">
              <c16:uniqueId val="{00000005-DC83-4A02-A3C9-744C7FCE864A}"/>
            </c:ext>
          </c:extLst>
        </c:ser>
        <c:ser>
          <c:idx val="6"/>
          <c:order val="6"/>
          <c:tx>
            <c:strRef>
              <c:f>Sheet33!$H$3:$H$4</c:f>
              <c:strCache>
                <c:ptCount val="1"/>
                <c:pt idx="0">
                  <c:v>node</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Sheet33!$H$5:$H$64</c:f>
              <c:numCache>
                <c:formatCode>General</c:formatCode>
                <c:ptCount val="59"/>
                <c:pt idx="0">
                  <c:v>5.7500000000000002E-2</c:v>
                </c:pt>
                <c:pt idx="1">
                  <c:v>0.1</c:v>
                </c:pt>
                <c:pt idx="2">
                  <c:v>0.1575</c:v>
                </c:pt>
                <c:pt idx="3">
                  <c:v>0.13250000000000001</c:v>
                </c:pt>
                <c:pt idx="4">
                  <c:v>0.1075</c:v>
                </c:pt>
                <c:pt idx="5">
                  <c:v>0.13250000000000001</c:v>
                </c:pt>
                <c:pt idx="6">
                  <c:v>0.1075</c:v>
                </c:pt>
                <c:pt idx="7">
                  <c:v>8.2500000000000004E-2</c:v>
                </c:pt>
                <c:pt idx="8">
                  <c:v>0.1</c:v>
                </c:pt>
                <c:pt idx="9">
                  <c:v>0.125</c:v>
                </c:pt>
                <c:pt idx="10">
                  <c:v>0.13500000000000001</c:v>
                </c:pt>
                <c:pt idx="11">
                  <c:v>0.1</c:v>
                </c:pt>
                <c:pt idx="12">
                  <c:v>0.13250000000000001</c:v>
                </c:pt>
                <c:pt idx="13">
                  <c:v>0.11749999999999999</c:v>
                </c:pt>
                <c:pt idx="14">
                  <c:v>0.125</c:v>
                </c:pt>
                <c:pt idx="15">
                  <c:v>0.125</c:v>
                </c:pt>
                <c:pt idx="16">
                  <c:v>0.11749999999999999</c:v>
                </c:pt>
                <c:pt idx="17">
                  <c:v>0.2</c:v>
                </c:pt>
                <c:pt idx="18">
                  <c:v>0.14249999999999999</c:v>
                </c:pt>
                <c:pt idx="19">
                  <c:v>0.2</c:v>
                </c:pt>
                <c:pt idx="20">
                  <c:v>0.14249999999999999</c:v>
                </c:pt>
                <c:pt idx="21">
                  <c:v>0.15</c:v>
                </c:pt>
                <c:pt idx="22">
                  <c:v>0.13250000000000001</c:v>
                </c:pt>
                <c:pt idx="23">
                  <c:v>0.15</c:v>
                </c:pt>
                <c:pt idx="24">
                  <c:v>0.1825</c:v>
                </c:pt>
                <c:pt idx="25">
                  <c:v>0.13250000000000001</c:v>
                </c:pt>
                <c:pt idx="26">
                  <c:v>0.14249999999999999</c:v>
                </c:pt>
                <c:pt idx="27">
                  <c:v>0.16750000000000001</c:v>
                </c:pt>
                <c:pt idx="28">
                  <c:v>0.13250000000000001</c:v>
                </c:pt>
                <c:pt idx="29">
                  <c:v>0.125</c:v>
                </c:pt>
                <c:pt idx="30">
                  <c:v>0.13250000000000001</c:v>
                </c:pt>
                <c:pt idx="31">
                  <c:v>0.13250000000000001</c:v>
                </c:pt>
                <c:pt idx="32">
                  <c:v>0.125</c:v>
                </c:pt>
                <c:pt idx="33">
                  <c:v>0.1</c:v>
                </c:pt>
                <c:pt idx="34">
                  <c:v>0.1075</c:v>
                </c:pt>
                <c:pt idx="35">
                  <c:v>8.5000000000000006E-2</c:v>
                </c:pt>
                <c:pt idx="36">
                  <c:v>6.7500000000000004E-2</c:v>
                </c:pt>
                <c:pt idx="37">
                  <c:v>9.2499999999999999E-2</c:v>
                </c:pt>
                <c:pt idx="38">
                  <c:v>7.4999999999999997E-2</c:v>
                </c:pt>
                <c:pt idx="39">
                  <c:v>8.2500000000000004E-2</c:v>
                </c:pt>
                <c:pt idx="40">
                  <c:v>8.2500000000000004E-2</c:v>
                </c:pt>
                <c:pt idx="41">
                  <c:v>0.05</c:v>
                </c:pt>
                <c:pt idx="42">
                  <c:v>5.7500000000000002E-2</c:v>
                </c:pt>
                <c:pt idx="43">
                  <c:v>8.2500000000000004E-2</c:v>
                </c:pt>
                <c:pt idx="44">
                  <c:v>5.7500000000000002E-2</c:v>
                </c:pt>
                <c:pt idx="45">
                  <c:v>5.7500000000000002E-2</c:v>
                </c:pt>
                <c:pt idx="46">
                  <c:v>6.7500000000000004E-2</c:v>
                </c:pt>
                <c:pt idx="47">
                  <c:v>6.7500000000000004E-2</c:v>
                </c:pt>
                <c:pt idx="48">
                  <c:v>5.7500000000000002E-2</c:v>
                </c:pt>
                <c:pt idx="49">
                  <c:v>5.7500000000000002E-2</c:v>
                </c:pt>
                <c:pt idx="50">
                  <c:v>5.7500000000000002E-2</c:v>
                </c:pt>
                <c:pt idx="51">
                  <c:v>5.7500000000000002E-2</c:v>
                </c:pt>
                <c:pt idx="52">
                  <c:v>5.7500000000000002E-2</c:v>
                </c:pt>
                <c:pt idx="53">
                  <c:v>5.7500000000000002E-2</c:v>
                </c:pt>
                <c:pt idx="54">
                  <c:v>5.7500000000000002E-2</c:v>
                </c:pt>
                <c:pt idx="55">
                  <c:v>5.7500000000000002E-2</c:v>
                </c:pt>
                <c:pt idx="56">
                  <c:v>5.7500000000000002E-2</c:v>
                </c:pt>
                <c:pt idx="57">
                  <c:v>5.7500000000000002E-2</c:v>
                </c:pt>
                <c:pt idx="58">
                  <c:v>5.7500000000000002E-2</c:v>
                </c:pt>
              </c:numCache>
            </c:numRef>
          </c:val>
          <c:extLst>
            <c:ext xmlns:c16="http://schemas.microsoft.com/office/drawing/2014/chart" uri="{C3380CC4-5D6E-409C-BE32-E72D297353CC}">
              <c16:uniqueId val="{00000006-DC83-4A02-A3C9-744C7FCE864A}"/>
            </c:ext>
          </c:extLst>
        </c:ser>
        <c:ser>
          <c:idx val="7"/>
          <c:order val="7"/>
          <c:tx>
            <c:strRef>
              <c:f>Sheet33!$I$3:$I$4</c:f>
              <c:strCache>
                <c:ptCount val="1"/>
                <c:pt idx="0">
                  <c:v>python</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Sheet33!$I$5:$I$64</c:f>
              <c:numCache>
                <c:formatCode>General</c:formatCode>
                <c:ptCount val="59"/>
                <c:pt idx="0">
                  <c:v>3.2500000000000001E-2</c:v>
                </c:pt>
                <c:pt idx="1">
                  <c:v>0.05</c:v>
                </c:pt>
                <c:pt idx="2">
                  <c:v>5.7500000000000002E-2</c:v>
                </c:pt>
                <c:pt idx="3">
                  <c:v>8.2500000000000004E-2</c:v>
                </c:pt>
                <c:pt idx="4">
                  <c:v>0.05</c:v>
                </c:pt>
                <c:pt idx="5">
                  <c:v>5.7500000000000002E-2</c:v>
                </c:pt>
                <c:pt idx="6">
                  <c:v>5.7500000000000002E-2</c:v>
                </c:pt>
                <c:pt idx="7">
                  <c:v>5.7500000000000002E-2</c:v>
                </c:pt>
                <c:pt idx="8">
                  <c:v>5.7500000000000002E-2</c:v>
                </c:pt>
                <c:pt idx="9">
                  <c:v>5.7500000000000002E-2</c:v>
                </c:pt>
                <c:pt idx="10">
                  <c:v>0.05</c:v>
                </c:pt>
                <c:pt idx="11">
                  <c:v>0.05</c:v>
                </c:pt>
                <c:pt idx="12">
                  <c:v>6.7500000000000004E-2</c:v>
                </c:pt>
                <c:pt idx="13">
                  <c:v>6.7500000000000004E-2</c:v>
                </c:pt>
                <c:pt idx="14">
                  <c:v>5.7500000000000002E-2</c:v>
                </c:pt>
                <c:pt idx="15">
                  <c:v>0.05</c:v>
                </c:pt>
                <c:pt idx="16">
                  <c:v>5.7500000000000002E-2</c:v>
                </c:pt>
                <c:pt idx="17">
                  <c:v>5.7500000000000002E-2</c:v>
                </c:pt>
                <c:pt idx="18">
                  <c:v>0.05</c:v>
                </c:pt>
                <c:pt idx="19">
                  <c:v>5.7500000000000002E-2</c:v>
                </c:pt>
                <c:pt idx="20">
                  <c:v>5.7500000000000002E-2</c:v>
                </c:pt>
                <c:pt idx="21">
                  <c:v>5.7500000000000002E-2</c:v>
                </c:pt>
                <c:pt idx="22">
                  <c:v>5.7500000000000002E-2</c:v>
                </c:pt>
                <c:pt idx="23">
                  <c:v>5.7500000000000002E-2</c:v>
                </c:pt>
                <c:pt idx="24">
                  <c:v>5.7500000000000002E-2</c:v>
                </c:pt>
                <c:pt idx="25">
                  <c:v>0.05</c:v>
                </c:pt>
                <c:pt idx="26">
                  <c:v>5.7500000000000002E-2</c:v>
                </c:pt>
                <c:pt idx="27">
                  <c:v>5.7500000000000002E-2</c:v>
                </c:pt>
                <c:pt idx="28">
                  <c:v>0.05</c:v>
                </c:pt>
                <c:pt idx="29">
                  <c:v>5.7500000000000002E-2</c:v>
                </c:pt>
                <c:pt idx="30">
                  <c:v>4.2500000000000003E-2</c:v>
                </c:pt>
                <c:pt idx="31">
                  <c:v>5.7500000000000002E-2</c:v>
                </c:pt>
                <c:pt idx="32">
                  <c:v>0.05</c:v>
                </c:pt>
                <c:pt idx="33">
                  <c:v>0.05</c:v>
                </c:pt>
                <c:pt idx="34">
                  <c:v>5.7500000000000002E-2</c:v>
                </c:pt>
                <c:pt idx="35">
                  <c:v>5.2499999999999998E-2</c:v>
                </c:pt>
                <c:pt idx="36">
                  <c:v>3.2500000000000001E-2</c:v>
                </c:pt>
                <c:pt idx="37">
                  <c:v>0.05</c:v>
                </c:pt>
                <c:pt idx="38">
                  <c:v>3.2500000000000001E-2</c:v>
                </c:pt>
                <c:pt idx="39">
                  <c:v>0.05</c:v>
                </c:pt>
                <c:pt idx="40">
                  <c:v>4.2500000000000003E-2</c:v>
                </c:pt>
                <c:pt idx="41">
                  <c:v>3.2500000000000001E-2</c:v>
                </c:pt>
                <c:pt idx="42">
                  <c:v>0.05</c:v>
                </c:pt>
                <c:pt idx="43">
                  <c:v>4.2500000000000003E-2</c:v>
                </c:pt>
                <c:pt idx="44">
                  <c:v>0.05</c:v>
                </c:pt>
                <c:pt idx="45">
                  <c:v>4.2500000000000003E-2</c:v>
                </c:pt>
                <c:pt idx="46">
                  <c:v>0.05</c:v>
                </c:pt>
                <c:pt idx="47">
                  <c:v>4.2500000000000003E-2</c:v>
                </c:pt>
                <c:pt idx="48">
                  <c:v>4.2500000000000003E-2</c:v>
                </c:pt>
                <c:pt idx="49">
                  <c:v>0.05</c:v>
                </c:pt>
                <c:pt idx="50">
                  <c:v>3.2500000000000001E-2</c:v>
                </c:pt>
                <c:pt idx="51">
                  <c:v>4.2500000000000003E-2</c:v>
                </c:pt>
                <c:pt idx="52">
                  <c:v>5.7500000000000002E-2</c:v>
                </c:pt>
                <c:pt idx="53">
                  <c:v>4.2500000000000003E-2</c:v>
                </c:pt>
                <c:pt idx="54">
                  <c:v>4.2500000000000003E-2</c:v>
                </c:pt>
                <c:pt idx="55">
                  <c:v>4.2500000000000003E-2</c:v>
                </c:pt>
                <c:pt idx="56">
                  <c:v>4.2500000000000003E-2</c:v>
                </c:pt>
                <c:pt idx="57">
                  <c:v>5.7500000000000002E-2</c:v>
                </c:pt>
                <c:pt idx="58">
                  <c:v>4.2500000000000003E-2</c:v>
                </c:pt>
              </c:numCache>
            </c:numRef>
          </c:val>
          <c:extLst>
            <c:ext xmlns:c16="http://schemas.microsoft.com/office/drawing/2014/chart" uri="{C3380CC4-5D6E-409C-BE32-E72D297353CC}">
              <c16:uniqueId val="{00000007-DC83-4A02-A3C9-744C7FCE864A}"/>
            </c:ext>
          </c:extLst>
        </c:ser>
        <c:ser>
          <c:idx val="8"/>
          <c:order val="8"/>
          <c:tx>
            <c:strRef>
              <c:f>Sheet33!$J$3:$J$4</c:f>
              <c:strCache>
                <c:ptCount val="1"/>
                <c:pt idx="0">
                  <c:v>rcu_sched</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Sheet33!$J$5:$J$64</c:f>
              <c:numCache>
                <c:formatCode>General</c:formatCode>
                <c:ptCount val="59"/>
                <c:pt idx="1">
                  <c:v>3.2500000000000001E-2</c:v>
                </c:pt>
                <c:pt idx="2">
                  <c:v>4.2500000000000003E-2</c:v>
                </c:pt>
                <c:pt idx="3">
                  <c:v>4.2500000000000003E-2</c:v>
                </c:pt>
                <c:pt idx="4">
                  <c:v>4.2500000000000003E-2</c:v>
                </c:pt>
                <c:pt idx="5">
                  <c:v>4.2500000000000003E-2</c:v>
                </c:pt>
                <c:pt idx="6">
                  <c:v>4.2500000000000003E-2</c:v>
                </c:pt>
                <c:pt idx="7">
                  <c:v>4.2500000000000003E-2</c:v>
                </c:pt>
                <c:pt idx="8">
                  <c:v>4.2500000000000003E-2</c:v>
                </c:pt>
                <c:pt idx="9">
                  <c:v>4.2500000000000003E-2</c:v>
                </c:pt>
                <c:pt idx="10">
                  <c:v>4.2500000000000003E-2</c:v>
                </c:pt>
                <c:pt idx="11">
                  <c:v>4.2500000000000003E-2</c:v>
                </c:pt>
                <c:pt idx="12">
                  <c:v>4.2500000000000003E-2</c:v>
                </c:pt>
                <c:pt idx="13">
                  <c:v>4.2500000000000003E-2</c:v>
                </c:pt>
                <c:pt idx="14">
                  <c:v>3.2500000000000001E-2</c:v>
                </c:pt>
                <c:pt idx="15">
                  <c:v>4.2500000000000003E-2</c:v>
                </c:pt>
                <c:pt idx="16">
                  <c:v>4.2500000000000003E-2</c:v>
                </c:pt>
                <c:pt idx="17">
                  <c:v>0.05</c:v>
                </c:pt>
                <c:pt idx="18">
                  <c:v>3.2500000000000001E-2</c:v>
                </c:pt>
                <c:pt idx="19">
                  <c:v>4.2500000000000003E-2</c:v>
                </c:pt>
                <c:pt idx="20">
                  <c:v>0.05</c:v>
                </c:pt>
                <c:pt idx="21">
                  <c:v>4.2500000000000003E-2</c:v>
                </c:pt>
                <c:pt idx="22">
                  <c:v>3.2500000000000001E-2</c:v>
                </c:pt>
                <c:pt idx="23">
                  <c:v>0.05</c:v>
                </c:pt>
                <c:pt idx="24">
                  <c:v>3.2500000000000001E-2</c:v>
                </c:pt>
                <c:pt idx="25">
                  <c:v>0.05</c:v>
                </c:pt>
                <c:pt idx="26">
                  <c:v>4.2500000000000003E-2</c:v>
                </c:pt>
                <c:pt idx="27">
                  <c:v>4.2500000000000003E-2</c:v>
                </c:pt>
                <c:pt idx="28">
                  <c:v>4.2500000000000003E-2</c:v>
                </c:pt>
                <c:pt idx="29">
                  <c:v>4.2500000000000003E-2</c:v>
                </c:pt>
                <c:pt idx="30">
                  <c:v>4.2500000000000003E-2</c:v>
                </c:pt>
                <c:pt idx="31">
                  <c:v>4.2500000000000003E-2</c:v>
                </c:pt>
                <c:pt idx="32">
                  <c:v>3.2500000000000001E-2</c:v>
                </c:pt>
                <c:pt idx="33">
                  <c:v>4.2500000000000003E-2</c:v>
                </c:pt>
                <c:pt idx="34">
                  <c:v>4.2500000000000003E-2</c:v>
                </c:pt>
                <c:pt idx="35">
                  <c:v>2.5000000000000001E-2</c:v>
                </c:pt>
              </c:numCache>
            </c:numRef>
          </c:val>
          <c:extLst>
            <c:ext xmlns:c16="http://schemas.microsoft.com/office/drawing/2014/chart" uri="{C3380CC4-5D6E-409C-BE32-E72D297353CC}">
              <c16:uniqueId val="{00000008-DC83-4A02-A3C9-744C7FCE864A}"/>
            </c:ext>
          </c:extLst>
        </c:ser>
        <c:ser>
          <c:idx val="9"/>
          <c:order val="9"/>
          <c:tx>
            <c:strRef>
              <c:f>Sheet33!$K$3:$K$4</c:f>
              <c:strCache>
                <c:ptCount val="1"/>
                <c:pt idx="0">
                  <c:v>systemd</c:v>
                </c:pt>
              </c:strCache>
            </c:strRef>
          </c:tx>
          <c:cat>
            <c:strRef>
              <c:f>Sheet33!$A$5:$A$64</c:f>
              <c:strCache>
                <c:ptCount val="59"/>
                <c:pt idx="0">
                  <c:v>5:00:24</c:v>
                </c:pt>
                <c:pt idx="1">
                  <c:v>5:00:54</c:v>
                </c:pt>
                <c:pt idx="2">
                  <c:v>5:01:24</c:v>
                </c:pt>
                <c:pt idx="3">
                  <c:v>5:01:54</c:v>
                </c:pt>
                <c:pt idx="4">
                  <c:v>5:02:24</c:v>
                </c:pt>
                <c:pt idx="5">
                  <c:v>5:02:54</c:v>
                </c:pt>
                <c:pt idx="6">
                  <c:v>5:03:24</c:v>
                </c:pt>
                <c:pt idx="7">
                  <c:v>5:03:54</c:v>
                </c:pt>
                <c:pt idx="8">
                  <c:v>5:04:24</c:v>
                </c:pt>
                <c:pt idx="9">
                  <c:v>5:04:54</c:v>
                </c:pt>
                <c:pt idx="10">
                  <c:v>5:05:24</c:v>
                </c:pt>
                <c:pt idx="11">
                  <c:v>5:05:54</c:v>
                </c:pt>
                <c:pt idx="12">
                  <c:v>5:06:24</c:v>
                </c:pt>
                <c:pt idx="13">
                  <c:v>5:06:54</c:v>
                </c:pt>
                <c:pt idx="14">
                  <c:v>5:07:24</c:v>
                </c:pt>
                <c:pt idx="15">
                  <c:v>5:07:54</c:v>
                </c:pt>
                <c:pt idx="16">
                  <c:v>5:08:24</c:v>
                </c:pt>
                <c:pt idx="17">
                  <c:v>5:08:55</c:v>
                </c:pt>
                <c:pt idx="18">
                  <c:v>5:09:25</c:v>
                </c:pt>
                <c:pt idx="19">
                  <c:v>5:09:55</c:v>
                </c:pt>
                <c:pt idx="20">
                  <c:v>5:10:25</c:v>
                </c:pt>
                <c:pt idx="21">
                  <c:v>5:10:55</c:v>
                </c:pt>
                <c:pt idx="22">
                  <c:v>5:11:25</c:v>
                </c:pt>
                <c:pt idx="23">
                  <c:v>5:11:55</c:v>
                </c:pt>
                <c:pt idx="24">
                  <c:v>5:12:25</c:v>
                </c:pt>
                <c:pt idx="25">
                  <c:v>5:12:55</c:v>
                </c:pt>
                <c:pt idx="26">
                  <c:v>5:13:25</c:v>
                </c:pt>
                <c:pt idx="27">
                  <c:v>5:13:55</c:v>
                </c:pt>
                <c:pt idx="28">
                  <c:v>5:14:25</c:v>
                </c:pt>
                <c:pt idx="29">
                  <c:v>5:14:55</c:v>
                </c:pt>
                <c:pt idx="30">
                  <c:v>5:15:25</c:v>
                </c:pt>
                <c:pt idx="31">
                  <c:v>5:15:55</c:v>
                </c:pt>
                <c:pt idx="32">
                  <c:v>5:16:25</c:v>
                </c:pt>
                <c:pt idx="33">
                  <c:v>5:16:55</c:v>
                </c:pt>
                <c:pt idx="34">
                  <c:v>5:17:25</c:v>
                </c:pt>
                <c:pt idx="35">
                  <c:v>5:17:54</c:v>
                </c:pt>
                <c:pt idx="36">
                  <c:v>5:18:24</c:v>
                </c:pt>
                <c:pt idx="37">
                  <c:v>5:18:54</c:v>
                </c:pt>
                <c:pt idx="38">
                  <c:v>5:19:24</c:v>
                </c:pt>
                <c:pt idx="39">
                  <c:v>5:19:54</c:v>
                </c:pt>
                <c:pt idx="40">
                  <c:v>5:20:24</c:v>
                </c:pt>
                <c:pt idx="41">
                  <c:v>5:20:54</c:v>
                </c:pt>
                <c:pt idx="42">
                  <c:v>5:21:24</c:v>
                </c:pt>
                <c:pt idx="43">
                  <c:v>5:21:54</c:v>
                </c:pt>
                <c:pt idx="44">
                  <c:v>5:22:24</c:v>
                </c:pt>
                <c:pt idx="45">
                  <c:v>5:22:54</c:v>
                </c:pt>
                <c:pt idx="46">
                  <c:v>5:23:24</c:v>
                </c:pt>
                <c:pt idx="47">
                  <c:v>5:23:54</c:v>
                </c:pt>
                <c:pt idx="48">
                  <c:v>5:24:24</c:v>
                </c:pt>
                <c:pt idx="49">
                  <c:v>5:24:54</c:v>
                </c:pt>
                <c:pt idx="50">
                  <c:v>5:25:24</c:v>
                </c:pt>
                <c:pt idx="51">
                  <c:v>5:25:54</c:v>
                </c:pt>
                <c:pt idx="52">
                  <c:v>5:26:24</c:v>
                </c:pt>
                <c:pt idx="53">
                  <c:v>5:26:54</c:v>
                </c:pt>
                <c:pt idx="54">
                  <c:v>5:27:24</c:v>
                </c:pt>
                <c:pt idx="55">
                  <c:v>5:27:54</c:v>
                </c:pt>
                <c:pt idx="56">
                  <c:v>5:28:24</c:v>
                </c:pt>
                <c:pt idx="57">
                  <c:v>5:28:54</c:v>
                </c:pt>
                <c:pt idx="58">
                  <c:v>5:29:24</c:v>
                </c:pt>
              </c:strCache>
            </c:strRef>
          </c:cat>
          <c:val>
            <c:numRef>
              <c:f>Sheet33!$K$5:$K$64</c:f>
              <c:numCache>
                <c:formatCode>General</c:formatCode>
                <c:ptCount val="59"/>
                <c:pt idx="25">
                  <c:v>0.11749999999999999</c:v>
                </c:pt>
              </c:numCache>
            </c:numRef>
          </c:val>
          <c:extLst>
            <c:ext xmlns:c16="http://schemas.microsoft.com/office/drawing/2014/chart" uri="{C3380CC4-5D6E-409C-BE32-E72D297353CC}">
              <c16:uniqueId val="{00000009-DC83-4A02-A3C9-744C7FCE864A}"/>
            </c:ext>
          </c:extLst>
        </c:ser>
        <c:dLbls>
          <c:showLegendKey val="0"/>
          <c:showVal val="0"/>
          <c:showCatName val="0"/>
          <c:showSerName val="0"/>
          <c:showPercent val="0"/>
          <c:showBubbleSize val="0"/>
        </c:dLbls>
        <c:axId val="762859112"/>
        <c:axId val="762865344"/>
      </c:areaChart>
      <c:catAx>
        <c:axId val="762859112"/>
        <c:scaling>
          <c:orientation val="minMax"/>
        </c:scaling>
        <c:delete val="0"/>
        <c:axPos val="b"/>
        <c:numFmt formatCode="General" sourceLinked="1"/>
        <c:majorTickMark val="out"/>
        <c:minorTickMark val="none"/>
        <c:tickLblPos val="nextTo"/>
        <c:crossAx val="762865344"/>
        <c:crosses val="autoZero"/>
        <c:auto val="1"/>
        <c:lblAlgn val="ctr"/>
        <c:lblOffset val="100"/>
        <c:tickLblSkip val="6"/>
        <c:tickMarkSkip val="1"/>
        <c:noMultiLvlLbl val="0"/>
      </c:catAx>
      <c:valAx>
        <c:axId val="762865344"/>
        <c:scaling>
          <c:orientation val="minMax"/>
        </c:scaling>
        <c:delete val="0"/>
        <c:axPos val="l"/>
        <c:majorGridlines/>
        <c:numFmt formatCode="General" sourceLinked="1"/>
        <c:majorTickMark val="out"/>
        <c:minorTickMark val="none"/>
        <c:tickLblPos val="nextTo"/>
        <c:crossAx val="762859112"/>
        <c:crossesAt val="1"/>
        <c:crossBetween val="midCat"/>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ssc-vm-c-315  7/20/2020</a:t>
            </a:r>
          </a:p>
        </c:rich>
      </c:tx>
      <c:layout/>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MEM!$F$2:$F$61</c:f>
              <c:numCache>
                <c:formatCode>General</c:formatCode>
                <c:ptCount val="60"/>
                <c:pt idx="0">
                  <c:v>3568.2</c:v>
                </c:pt>
                <c:pt idx="1">
                  <c:v>3565.9</c:v>
                </c:pt>
                <c:pt idx="2">
                  <c:v>3458.4</c:v>
                </c:pt>
                <c:pt idx="3">
                  <c:v>3423.9</c:v>
                </c:pt>
                <c:pt idx="4">
                  <c:v>3386.3</c:v>
                </c:pt>
                <c:pt idx="5">
                  <c:v>3349.3</c:v>
                </c:pt>
                <c:pt idx="6">
                  <c:v>3314.4</c:v>
                </c:pt>
                <c:pt idx="7">
                  <c:v>3281.8</c:v>
                </c:pt>
                <c:pt idx="8">
                  <c:v>3247.5</c:v>
                </c:pt>
                <c:pt idx="9">
                  <c:v>3212.5</c:v>
                </c:pt>
                <c:pt idx="10">
                  <c:v>3178.9</c:v>
                </c:pt>
                <c:pt idx="11">
                  <c:v>3145.3</c:v>
                </c:pt>
                <c:pt idx="12">
                  <c:v>3111.2</c:v>
                </c:pt>
                <c:pt idx="13">
                  <c:v>3077.6</c:v>
                </c:pt>
                <c:pt idx="14">
                  <c:v>3042.8</c:v>
                </c:pt>
                <c:pt idx="15">
                  <c:v>3009.7</c:v>
                </c:pt>
                <c:pt idx="16">
                  <c:v>2973.9</c:v>
                </c:pt>
                <c:pt idx="17">
                  <c:v>2939.1</c:v>
                </c:pt>
                <c:pt idx="18">
                  <c:v>2904.2</c:v>
                </c:pt>
                <c:pt idx="19">
                  <c:v>2870.3</c:v>
                </c:pt>
                <c:pt idx="20">
                  <c:v>2837</c:v>
                </c:pt>
                <c:pt idx="21">
                  <c:v>2802.4</c:v>
                </c:pt>
                <c:pt idx="22">
                  <c:v>2768.1</c:v>
                </c:pt>
                <c:pt idx="23">
                  <c:v>2730.8</c:v>
                </c:pt>
                <c:pt idx="24">
                  <c:v>2699.1</c:v>
                </c:pt>
                <c:pt idx="25">
                  <c:v>2665.3</c:v>
                </c:pt>
                <c:pt idx="26">
                  <c:v>2591.3000000000002</c:v>
                </c:pt>
                <c:pt idx="27">
                  <c:v>2597</c:v>
                </c:pt>
                <c:pt idx="28">
                  <c:v>2561.5</c:v>
                </c:pt>
                <c:pt idx="29">
                  <c:v>2527</c:v>
                </c:pt>
                <c:pt idx="30">
                  <c:v>2494.5</c:v>
                </c:pt>
                <c:pt idx="31">
                  <c:v>2472.6</c:v>
                </c:pt>
                <c:pt idx="32">
                  <c:v>2437.6999999999998</c:v>
                </c:pt>
                <c:pt idx="33">
                  <c:v>2417.3000000000002</c:v>
                </c:pt>
                <c:pt idx="34">
                  <c:v>2403.5</c:v>
                </c:pt>
                <c:pt idx="35">
                  <c:v>2390.1999999999998</c:v>
                </c:pt>
                <c:pt idx="36">
                  <c:v>2384.1</c:v>
                </c:pt>
                <c:pt idx="37">
                  <c:v>2383.5</c:v>
                </c:pt>
                <c:pt idx="38">
                  <c:v>2384.5</c:v>
                </c:pt>
                <c:pt idx="39">
                  <c:v>2384</c:v>
                </c:pt>
                <c:pt idx="40">
                  <c:v>2384</c:v>
                </c:pt>
                <c:pt idx="41">
                  <c:v>2446</c:v>
                </c:pt>
                <c:pt idx="42">
                  <c:v>3001.5</c:v>
                </c:pt>
                <c:pt idx="43">
                  <c:v>3002.7</c:v>
                </c:pt>
                <c:pt idx="44">
                  <c:v>3069.2</c:v>
                </c:pt>
                <c:pt idx="45">
                  <c:v>3069.3</c:v>
                </c:pt>
                <c:pt idx="46">
                  <c:v>3069.4</c:v>
                </c:pt>
                <c:pt idx="47">
                  <c:v>3069.5</c:v>
                </c:pt>
                <c:pt idx="48">
                  <c:v>3069.2</c:v>
                </c:pt>
                <c:pt idx="49">
                  <c:v>3069.4</c:v>
                </c:pt>
                <c:pt idx="50">
                  <c:v>3069.4</c:v>
                </c:pt>
                <c:pt idx="51">
                  <c:v>3069.1</c:v>
                </c:pt>
                <c:pt idx="52">
                  <c:v>3069.5</c:v>
                </c:pt>
                <c:pt idx="53">
                  <c:v>3069.3</c:v>
                </c:pt>
                <c:pt idx="54">
                  <c:v>3069.2</c:v>
                </c:pt>
                <c:pt idx="55">
                  <c:v>3069.6</c:v>
                </c:pt>
                <c:pt idx="56">
                  <c:v>3069.5</c:v>
                </c:pt>
                <c:pt idx="57">
                  <c:v>3069.4</c:v>
                </c:pt>
                <c:pt idx="58">
                  <c:v>3069.2</c:v>
                </c:pt>
                <c:pt idx="59">
                  <c:v>3068.8</c:v>
                </c:pt>
              </c:numCache>
            </c:numRef>
          </c:val>
          <c:smooth val="0"/>
          <c:extLst>
            <c:ext xmlns:c16="http://schemas.microsoft.com/office/drawing/2014/chart" uri="{C3380CC4-5D6E-409C-BE32-E72D297353CC}">
              <c16:uniqueId val="{0000000F-A434-4990-8568-6265223C6BF3}"/>
            </c:ext>
          </c:extLst>
        </c:ser>
        <c:dLbls>
          <c:showLegendKey val="0"/>
          <c:showVal val="0"/>
          <c:showCatName val="0"/>
          <c:showSerName val="0"/>
          <c:showPercent val="0"/>
          <c:showBubbleSize val="0"/>
        </c:dLbls>
        <c:smooth val="0"/>
        <c:axId val="762876824"/>
        <c:axId val="762877152"/>
      </c:lineChart>
      <c:catAx>
        <c:axId val="7628768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877152"/>
        <c:crosses val="autoZero"/>
        <c:auto val="0"/>
        <c:lblAlgn val="ctr"/>
        <c:lblOffset val="100"/>
        <c:noMultiLvlLbl val="0"/>
      </c:catAx>
      <c:valAx>
        <c:axId val="762877152"/>
        <c:scaling>
          <c:orientation val="minMax"/>
          <c:min val="0"/>
        </c:scaling>
        <c:delete val="0"/>
        <c:axPos val="l"/>
        <c:majorGridlines/>
        <c:numFmt formatCode="0" sourceLinked="0"/>
        <c:majorTickMark val="out"/>
        <c:minorTickMark val="none"/>
        <c:tickLblPos val="nextTo"/>
        <c:crossAx val="76287682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MEM!$B$2:$B$61</c:f>
              <c:numCache>
                <c:formatCode>General</c:formatCode>
                <c:ptCount val="60"/>
                <c:pt idx="0">
                  <c:v>7819.2</c:v>
                </c:pt>
                <c:pt idx="1">
                  <c:v>7819.2</c:v>
                </c:pt>
                <c:pt idx="2">
                  <c:v>7819.2</c:v>
                </c:pt>
                <c:pt idx="3">
                  <c:v>7819.2</c:v>
                </c:pt>
                <c:pt idx="4">
                  <c:v>7819.2</c:v>
                </c:pt>
                <c:pt idx="5">
                  <c:v>7819.2</c:v>
                </c:pt>
                <c:pt idx="6">
                  <c:v>7819.2</c:v>
                </c:pt>
                <c:pt idx="7">
                  <c:v>7819.2</c:v>
                </c:pt>
                <c:pt idx="8">
                  <c:v>7819.2</c:v>
                </c:pt>
                <c:pt idx="9">
                  <c:v>7819.2</c:v>
                </c:pt>
                <c:pt idx="10">
                  <c:v>7819.2</c:v>
                </c:pt>
                <c:pt idx="11">
                  <c:v>7819.2</c:v>
                </c:pt>
                <c:pt idx="12">
                  <c:v>7819.2</c:v>
                </c:pt>
                <c:pt idx="13">
                  <c:v>7819.2</c:v>
                </c:pt>
                <c:pt idx="14">
                  <c:v>7819.2</c:v>
                </c:pt>
                <c:pt idx="15">
                  <c:v>7819.2</c:v>
                </c:pt>
                <c:pt idx="16">
                  <c:v>7819.2</c:v>
                </c:pt>
                <c:pt idx="17">
                  <c:v>7819.2</c:v>
                </c:pt>
                <c:pt idx="18">
                  <c:v>7819.2</c:v>
                </c:pt>
                <c:pt idx="19">
                  <c:v>7819.2</c:v>
                </c:pt>
                <c:pt idx="20">
                  <c:v>7819.2</c:v>
                </c:pt>
                <c:pt idx="21">
                  <c:v>7819.2</c:v>
                </c:pt>
                <c:pt idx="22">
                  <c:v>7819.2</c:v>
                </c:pt>
                <c:pt idx="23">
                  <c:v>7819.2</c:v>
                </c:pt>
                <c:pt idx="24">
                  <c:v>7819.2</c:v>
                </c:pt>
                <c:pt idx="25">
                  <c:v>7819.2</c:v>
                </c:pt>
                <c:pt idx="26">
                  <c:v>7819.2</c:v>
                </c:pt>
                <c:pt idx="27">
                  <c:v>7819.2</c:v>
                </c:pt>
                <c:pt idx="28">
                  <c:v>7819.2</c:v>
                </c:pt>
                <c:pt idx="29">
                  <c:v>7819.2</c:v>
                </c:pt>
                <c:pt idx="30">
                  <c:v>7819.2</c:v>
                </c:pt>
                <c:pt idx="31">
                  <c:v>7819.2</c:v>
                </c:pt>
                <c:pt idx="32">
                  <c:v>7819.2</c:v>
                </c:pt>
                <c:pt idx="33">
                  <c:v>7819.2</c:v>
                </c:pt>
                <c:pt idx="34">
                  <c:v>7819.2</c:v>
                </c:pt>
                <c:pt idx="35">
                  <c:v>7819.2</c:v>
                </c:pt>
                <c:pt idx="36">
                  <c:v>7819.2</c:v>
                </c:pt>
                <c:pt idx="37">
                  <c:v>7819.2</c:v>
                </c:pt>
                <c:pt idx="38">
                  <c:v>7819.2</c:v>
                </c:pt>
                <c:pt idx="39">
                  <c:v>7819.2</c:v>
                </c:pt>
                <c:pt idx="40">
                  <c:v>7819.2</c:v>
                </c:pt>
                <c:pt idx="41">
                  <c:v>7819.2</c:v>
                </c:pt>
                <c:pt idx="42">
                  <c:v>7819.2</c:v>
                </c:pt>
                <c:pt idx="43">
                  <c:v>7819.2</c:v>
                </c:pt>
                <c:pt idx="44">
                  <c:v>7819.2</c:v>
                </c:pt>
                <c:pt idx="45">
                  <c:v>7819.2</c:v>
                </c:pt>
                <c:pt idx="46">
                  <c:v>7819.2</c:v>
                </c:pt>
                <c:pt idx="47">
                  <c:v>7819.2</c:v>
                </c:pt>
                <c:pt idx="48">
                  <c:v>7819.2</c:v>
                </c:pt>
                <c:pt idx="49">
                  <c:v>7819.2</c:v>
                </c:pt>
                <c:pt idx="50">
                  <c:v>7819.2</c:v>
                </c:pt>
                <c:pt idx="51">
                  <c:v>7819.2</c:v>
                </c:pt>
                <c:pt idx="52">
                  <c:v>7819.2</c:v>
                </c:pt>
                <c:pt idx="53">
                  <c:v>7819.2</c:v>
                </c:pt>
                <c:pt idx="54">
                  <c:v>7819.2</c:v>
                </c:pt>
                <c:pt idx="55">
                  <c:v>7819.2</c:v>
                </c:pt>
                <c:pt idx="56">
                  <c:v>7819.2</c:v>
                </c:pt>
                <c:pt idx="57">
                  <c:v>7819.2</c:v>
                </c:pt>
                <c:pt idx="58">
                  <c:v>7819.2</c:v>
                </c:pt>
                <c:pt idx="59">
                  <c:v>7819.2</c:v>
                </c:pt>
              </c:numCache>
            </c:numRef>
          </c:val>
          <c:extLst>
            <c:ext xmlns:c16="http://schemas.microsoft.com/office/drawing/2014/chart" uri="{C3380CC4-5D6E-409C-BE32-E72D297353CC}">
              <c16:uniqueId val="{0000000F-6363-4260-B1DE-BC1926312C47}"/>
            </c:ext>
          </c:extLst>
        </c:ser>
        <c:dLbls>
          <c:showLegendKey val="0"/>
          <c:showVal val="0"/>
          <c:showCatName val="0"/>
          <c:showSerName val="0"/>
          <c:showPercent val="0"/>
          <c:showBubbleSize val="0"/>
        </c:dLbls>
        <c:axId val="762878464"/>
        <c:axId val="762868952"/>
      </c:areaChart>
      <c:catAx>
        <c:axId val="7628784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868952"/>
        <c:crosses val="autoZero"/>
        <c:auto val="0"/>
        <c:lblAlgn val="ctr"/>
        <c:lblOffset val="100"/>
        <c:noMultiLvlLbl val="0"/>
      </c:catAx>
      <c:valAx>
        <c:axId val="762868952"/>
        <c:scaling>
          <c:orientation val="minMax"/>
          <c:min val="0"/>
        </c:scaling>
        <c:delete val="0"/>
        <c:axPos val="l"/>
        <c:numFmt formatCode="0" sourceLinked="0"/>
        <c:majorTickMark val="out"/>
        <c:minorTickMark val="none"/>
        <c:tickLblPos val="nextTo"/>
        <c:crossAx val="762878464"/>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ssc-vm-c-315 (KB/s) - 7/20/2020</a:t>
            </a:r>
          </a:p>
        </c:rich>
      </c:tx>
      <c:layout/>
      <c:overlay val="0"/>
    </c:title>
    <c:autoTitleDeleted val="0"/>
    <c:plotArea>
      <c:layout/>
      <c:areaChart>
        <c:grouping val="standard"/>
        <c:varyColors val="0"/>
        <c:ser>
          <c:idx val="0"/>
          <c:order val="0"/>
          <c:tx>
            <c:strRef>
              <c:f>NET!$N$1</c:f>
              <c:strCache>
                <c:ptCount val="1"/>
                <c:pt idx="0">
                  <c:v>Total-Read</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NET!$N$2:$N$61</c:f>
              <c:numCache>
                <c:formatCode>General</c:formatCode>
                <c:ptCount val="60"/>
                <c:pt idx="0">
                  <c:v>12.899999999999999</c:v>
                </c:pt>
                <c:pt idx="1">
                  <c:v>8.5</c:v>
                </c:pt>
                <c:pt idx="2">
                  <c:v>744.8</c:v>
                </c:pt>
                <c:pt idx="3">
                  <c:v>1882.8</c:v>
                </c:pt>
                <c:pt idx="4">
                  <c:v>1964.8</c:v>
                </c:pt>
                <c:pt idx="5">
                  <c:v>2011</c:v>
                </c:pt>
                <c:pt idx="6">
                  <c:v>2030.2</c:v>
                </c:pt>
                <c:pt idx="7">
                  <c:v>2028.9</c:v>
                </c:pt>
                <c:pt idx="8">
                  <c:v>2058</c:v>
                </c:pt>
                <c:pt idx="9">
                  <c:v>2066.8999999999996</c:v>
                </c:pt>
                <c:pt idx="10">
                  <c:v>2070.9</c:v>
                </c:pt>
                <c:pt idx="11">
                  <c:v>2034.3</c:v>
                </c:pt>
                <c:pt idx="12">
                  <c:v>2059.5</c:v>
                </c:pt>
                <c:pt idx="13">
                  <c:v>2062.9</c:v>
                </c:pt>
                <c:pt idx="14">
                  <c:v>2074.2999999999997</c:v>
                </c:pt>
                <c:pt idx="15">
                  <c:v>2076.8000000000002</c:v>
                </c:pt>
                <c:pt idx="16">
                  <c:v>2158.3000000000002</c:v>
                </c:pt>
                <c:pt idx="17">
                  <c:v>2114.6</c:v>
                </c:pt>
                <c:pt idx="18">
                  <c:v>2115.3000000000002</c:v>
                </c:pt>
                <c:pt idx="19">
                  <c:v>2030.1</c:v>
                </c:pt>
                <c:pt idx="20">
                  <c:v>2053</c:v>
                </c:pt>
                <c:pt idx="21">
                  <c:v>2063.4</c:v>
                </c:pt>
                <c:pt idx="22">
                  <c:v>2074.7999999999997</c:v>
                </c:pt>
                <c:pt idx="23">
                  <c:v>2064.1999999999998</c:v>
                </c:pt>
                <c:pt idx="24">
                  <c:v>2081.3000000000002</c:v>
                </c:pt>
                <c:pt idx="25">
                  <c:v>2054.2999999999997</c:v>
                </c:pt>
                <c:pt idx="26">
                  <c:v>2052.1999999999998</c:v>
                </c:pt>
                <c:pt idx="27">
                  <c:v>2108.7000000000003</c:v>
                </c:pt>
                <c:pt idx="28">
                  <c:v>2132.7000000000003</c:v>
                </c:pt>
                <c:pt idx="29">
                  <c:v>2044.8999999999999</c:v>
                </c:pt>
                <c:pt idx="30">
                  <c:v>2050.5</c:v>
                </c:pt>
                <c:pt idx="31">
                  <c:v>2067.4</c:v>
                </c:pt>
                <c:pt idx="32">
                  <c:v>2067.5</c:v>
                </c:pt>
                <c:pt idx="33">
                  <c:v>1372.1</c:v>
                </c:pt>
                <c:pt idx="34">
                  <c:v>1077.0999999999999</c:v>
                </c:pt>
                <c:pt idx="35">
                  <c:v>933.5</c:v>
                </c:pt>
                <c:pt idx="36">
                  <c:v>428.70000000000005</c:v>
                </c:pt>
                <c:pt idx="37">
                  <c:v>9.1</c:v>
                </c:pt>
                <c:pt idx="38">
                  <c:v>9.1999999999999993</c:v>
                </c:pt>
                <c:pt idx="39">
                  <c:v>9</c:v>
                </c:pt>
                <c:pt idx="40">
                  <c:v>9.9</c:v>
                </c:pt>
                <c:pt idx="41">
                  <c:v>13.9</c:v>
                </c:pt>
                <c:pt idx="42">
                  <c:v>3.1999999999999997</c:v>
                </c:pt>
                <c:pt idx="43">
                  <c:v>2.3000000000000003</c:v>
                </c:pt>
                <c:pt idx="44">
                  <c:v>3.6999999999999997</c:v>
                </c:pt>
                <c:pt idx="45">
                  <c:v>1.9000000000000001</c:v>
                </c:pt>
                <c:pt idx="46">
                  <c:v>1.9000000000000001</c:v>
                </c:pt>
                <c:pt idx="47">
                  <c:v>1.8</c:v>
                </c:pt>
                <c:pt idx="48">
                  <c:v>3.1999999999999997</c:v>
                </c:pt>
                <c:pt idx="49">
                  <c:v>1.7000000000000002</c:v>
                </c:pt>
                <c:pt idx="50">
                  <c:v>3.9</c:v>
                </c:pt>
                <c:pt idx="51">
                  <c:v>2.1</c:v>
                </c:pt>
                <c:pt idx="52">
                  <c:v>1.8</c:v>
                </c:pt>
                <c:pt idx="53">
                  <c:v>1.6</c:v>
                </c:pt>
                <c:pt idx="54">
                  <c:v>1.8</c:v>
                </c:pt>
                <c:pt idx="55">
                  <c:v>1.7000000000000002</c:v>
                </c:pt>
                <c:pt idx="56">
                  <c:v>1.8</c:v>
                </c:pt>
                <c:pt idx="57">
                  <c:v>4.0999999999999996</c:v>
                </c:pt>
                <c:pt idx="58">
                  <c:v>1.4000000000000001</c:v>
                </c:pt>
                <c:pt idx="59">
                  <c:v>1.4000000000000001</c:v>
                </c:pt>
              </c:numCache>
            </c:numRef>
          </c:val>
          <c:extLst>
            <c:ext xmlns:c16="http://schemas.microsoft.com/office/drawing/2014/chart" uri="{C3380CC4-5D6E-409C-BE32-E72D297353CC}">
              <c16:uniqueId val="{0000000E-F28F-4412-AA3D-B2E4B35BEA3F}"/>
            </c:ext>
          </c:extLst>
        </c:ser>
        <c:ser>
          <c:idx val="1"/>
          <c:order val="1"/>
          <c:tx>
            <c:strRef>
              <c:f>NET!$O$1</c:f>
              <c:strCache>
                <c:ptCount val="1"/>
                <c:pt idx="0">
                  <c:v>Total-Write (-ve)</c:v>
                </c:pt>
              </c:strCache>
            </c:strRef>
          </c:tx>
          <c:val>
            <c:numRef>
              <c:f>NET!$O$2:$O$61</c:f>
              <c:numCache>
                <c:formatCode>General</c:formatCode>
                <c:ptCount val="60"/>
                <c:pt idx="0">
                  <c:v>-54.300000000000004</c:v>
                </c:pt>
                <c:pt idx="1">
                  <c:v>-11.799999999999999</c:v>
                </c:pt>
                <c:pt idx="2">
                  <c:v>-923.5</c:v>
                </c:pt>
                <c:pt idx="3">
                  <c:v>-2350.9</c:v>
                </c:pt>
                <c:pt idx="4">
                  <c:v>-2483.1</c:v>
                </c:pt>
                <c:pt idx="5">
                  <c:v>-2505.1</c:v>
                </c:pt>
                <c:pt idx="6">
                  <c:v>-2561</c:v>
                </c:pt>
                <c:pt idx="7">
                  <c:v>-2569.7999999999997</c:v>
                </c:pt>
                <c:pt idx="8">
                  <c:v>-2605.6</c:v>
                </c:pt>
                <c:pt idx="9">
                  <c:v>-2575.5</c:v>
                </c:pt>
                <c:pt idx="10">
                  <c:v>-2592.8999999999996</c:v>
                </c:pt>
                <c:pt idx="11">
                  <c:v>-2548.1999999999998</c:v>
                </c:pt>
                <c:pt idx="12">
                  <c:v>-2591.3000000000002</c:v>
                </c:pt>
                <c:pt idx="13">
                  <c:v>-2583.5</c:v>
                </c:pt>
                <c:pt idx="14">
                  <c:v>-2588.1999999999998</c:v>
                </c:pt>
                <c:pt idx="15">
                  <c:v>-2612</c:v>
                </c:pt>
                <c:pt idx="16">
                  <c:v>-2728.9</c:v>
                </c:pt>
                <c:pt idx="17">
                  <c:v>-2664.4</c:v>
                </c:pt>
                <c:pt idx="18">
                  <c:v>-2679.5</c:v>
                </c:pt>
                <c:pt idx="19">
                  <c:v>-2559.6</c:v>
                </c:pt>
                <c:pt idx="20">
                  <c:v>-2561</c:v>
                </c:pt>
                <c:pt idx="21">
                  <c:v>-2590.5</c:v>
                </c:pt>
                <c:pt idx="22">
                  <c:v>-2558.1</c:v>
                </c:pt>
                <c:pt idx="23">
                  <c:v>-2603</c:v>
                </c:pt>
                <c:pt idx="24">
                  <c:v>-2599.9</c:v>
                </c:pt>
                <c:pt idx="25">
                  <c:v>-2587.1</c:v>
                </c:pt>
                <c:pt idx="26">
                  <c:v>-2599.8000000000002</c:v>
                </c:pt>
                <c:pt idx="27">
                  <c:v>-2652.1</c:v>
                </c:pt>
                <c:pt idx="28">
                  <c:v>-2697.7</c:v>
                </c:pt>
                <c:pt idx="29">
                  <c:v>-2538.5</c:v>
                </c:pt>
                <c:pt idx="30">
                  <c:v>-2555.6</c:v>
                </c:pt>
                <c:pt idx="31">
                  <c:v>-2591.2000000000003</c:v>
                </c:pt>
                <c:pt idx="32">
                  <c:v>-2623.4</c:v>
                </c:pt>
                <c:pt idx="33">
                  <c:v>-1724.6000000000001</c:v>
                </c:pt>
                <c:pt idx="34">
                  <c:v>-1353.7</c:v>
                </c:pt>
                <c:pt idx="35">
                  <c:v>-1162</c:v>
                </c:pt>
                <c:pt idx="36">
                  <c:v>-534</c:v>
                </c:pt>
                <c:pt idx="37">
                  <c:v>-12.4</c:v>
                </c:pt>
                <c:pt idx="38">
                  <c:v>-12.1</c:v>
                </c:pt>
                <c:pt idx="39">
                  <c:v>-11.700000000000001</c:v>
                </c:pt>
                <c:pt idx="40">
                  <c:v>-12.9</c:v>
                </c:pt>
                <c:pt idx="41">
                  <c:v>-13.1</c:v>
                </c:pt>
                <c:pt idx="42">
                  <c:v>-1.7</c:v>
                </c:pt>
                <c:pt idx="43">
                  <c:v>-0.89999999999999991</c:v>
                </c:pt>
                <c:pt idx="44">
                  <c:v>-2.2999999999999998</c:v>
                </c:pt>
                <c:pt idx="45">
                  <c:v>-0.30000000000000004</c:v>
                </c:pt>
                <c:pt idx="46">
                  <c:v>-0.6</c:v>
                </c:pt>
                <c:pt idx="47">
                  <c:v>-0.30000000000000004</c:v>
                </c:pt>
                <c:pt idx="48">
                  <c:v>-2</c:v>
                </c:pt>
                <c:pt idx="49">
                  <c:v>-0.30000000000000004</c:v>
                </c:pt>
                <c:pt idx="50">
                  <c:v>-0.30000000000000004</c:v>
                </c:pt>
                <c:pt idx="51">
                  <c:v>-0.30000000000000004</c:v>
                </c:pt>
                <c:pt idx="52">
                  <c:v>-0.6</c:v>
                </c:pt>
                <c:pt idx="53">
                  <c:v>-0.2</c:v>
                </c:pt>
                <c:pt idx="54">
                  <c:v>-0.5</c:v>
                </c:pt>
                <c:pt idx="55">
                  <c:v>-0.4</c:v>
                </c:pt>
                <c:pt idx="56">
                  <c:v>-0.30000000000000004</c:v>
                </c:pt>
                <c:pt idx="57">
                  <c:v>-0.5</c:v>
                </c:pt>
                <c:pt idx="58">
                  <c:v>-0.4</c:v>
                </c:pt>
                <c:pt idx="59">
                  <c:v>-0.30000000000000004</c:v>
                </c:pt>
              </c:numCache>
            </c:numRef>
          </c:val>
          <c:extLst>
            <c:ext xmlns:c16="http://schemas.microsoft.com/office/drawing/2014/chart" uri="{C3380CC4-5D6E-409C-BE32-E72D297353CC}">
              <c16:uniqueId val="{0000000F-F28F-4412-AA3D-B2E4B35BEA3F}"/>
            </c:ext>
          </c:extLst>
        </c:ser>
        <c:dLbls>
          <c:showLegendKey val="0"/>
          <c:showVal val="0"/>
          <c:showCatName val="0"/>
          <c:showSerName val="0"/>
          <c:showPercent val="0"/>
          <c:showBubbleSize val="0"/>
        </c:dLbls>
        <c:axId val="762886992"/>
        <c:axId val="762879120"/>
      </c:areaChart>
      <c:catAx>
        <c:axId val="762886992"/>
        <c:scaling>
          <c:orientation val="minMax"/>
        </c:scaling>
        <c:delete val="0"/>
        <c:axPos val="b"/>
        <c:numFmt formatCode="hh:mm" sourceLinked="0"/>
        <c:majorTickMark val="none"/>
        <c:minorTickMark val="none"/>
        <c:tickLblPos val="low"/>
        <c:txPr>
          <a:bodyPr rot="-5400000" vert="horz"/>
          <a:lstStyle/>
          <a:p>
            <a:pPr>
              <a:defRPr/>
            </a:pPr>
            <a:endParaRPr lang="en-US"/>
          </a:p>
        </c:txPr>
        <c:crossAx val="762879120"/>
        <c:crosses val="autoZero"/>
        <c:auto val="0"/>
        <c:lblAlgn val="ctr"/>
        <c:lblOffset val="100"/>
        <c:noMultiLvlLbl val="0"/>
      </c:catAx>
      <c:valAx>
        <c:axId val="762879120"/>
        <c:scaling>
          <c:orientation val="minMax"/>
        </c:scaling>
        <c:delete val="0"/>
        <c:axPos val="l"/>
        <c:numFmt formatCode="0" sourceLinked="0"/>
        <c:majorTickMark val="out"/>
        <c:minorTickMark val="none"/>
        <c:tickLblPos val="nextTo"/>
        <c:crossAx val="762886992"/>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ssc-vm-c-315 (KB/s)  7/20/2020</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cat>
            <c:strRef>
              <c:f>NET!$B$1:$I$1</c:f>
              <c:strCache>
                <c:ptCount val="8"/>
                <c:pt idx="0">
                  <c:v>eth0-read</c:v>
                </c:pt>
                <c:pt idx="1">
                  <c:v>eth1-read</c:v>
                </c:pt>
                <c:pt idx="2">
                  <c:v>eth2-read</c:v>
                </c:pt>
                <c:pt idx="3">
                  <c:v>lo-read</c:v>
                </c:pt>
                <c:pt idx="4">
                  <c:v>eth0-write</c:v>
                </c:pt>
                <c:pt idx="5">
                  <c:v>eth1-write</c:v>
                </c:pt>
                <c:pt idx="6">
                  <c:v>eth2-write</c:v>
                </c:pt>
                <c:pt idx="7">
                  <c:v>lo-write</c:v>
                </c:pt>
              </c:strCache>
            </c:strRef>
          </c:cat>
          <c:val>
            <c:numRef>
              <c:f>NET!$B$63:$I$63</c:f>
              <c:numCache>
                <c:formatCode>0.0</c:formatCode>
                <c:ptCount val="8"/>
                <c:pt idx="0">
                  <c:v>1085.8683333333336</c:v>
                </c:pt>
                <c:pt idx="1">
                  <c:v>0.29833333333333367</c:v>
                </c:pt>
                <c:pt idx="2">
                  <c:v>0</c:v>
                </c:pt>
                <c:pt idx="3">
                  <c:v>20.90833333333331</c:v>
                </c:pt>
                <c:pt idx="4">
                  <c:v>1369.0199999999995</c:v>
                </c:pt>
                <c:pt idx="5">
                  <c:v>0</c:v>
                </c:pt>
                <c:pt idx="6">
                  <c:v>0</c:v>
                </c:pt>
                <c:pt idx="7">
                  <c:v>20.90833333333331</c:v>
                </c:pt>
              </c:numCache>
            </c:numRef>
          </c:val>
          <c:extLst>
            <c:ext xmlns:c16="http://schemas.microsoft.com/office/drawing/2014/chart" uri="{C3380CC4-5D6E-409C-BE32-E72D297353CC}">
              <c16:uniqueId val="{0000000E-6989-4442-ADB4-3988F8EA20A3}"/>
            </c:ext>
          </c:extLst>
        </c:ser>
        <c:ser>
          <c:idx val="1"/>
          <c:order val="1"/>
          <c:tx>
            <c:strRef>
              <c:f>NET!$A$64</c:f>
              <c:strCache>
                <c:ptCount val="1"/>
                <c:pt idx="0">
                  <c:v>WAvg.</c:v>
                </c:pt>
              </c:strCache>
            </c:strRef>
          </c:tx>
          <c:invertIfNegative val="0"/>
          <c:val>
            <c:numRef>
              <c:f>NET!$B$64:$I$64</c:f>
              <c:numCache>
                <c:formatCode>0.0</c:formatCode>
                <c:ptCount val="8"/>
                <c:pt idx="0">
                  <c:v>860.46845013181883</c:v>
                </c:pt>
                <c:pt idx="1">
                  <c:v>5.4934823091151719E-4</c:v>
                </c:pt>
                <c:pt idx="2">
                  <c:v>0</c:v>
                </c:pt>
                <c:pt idx="3">
                  <c:v>18.417382091138663</c:v>
                </c:pt>
                <c:pt idx="4">
                  <c:v>1085.8863980073343</c:v>
                </c:pt>
                <c:pt idx="5">
                  <c:v>0</c:v>
                </c:pt>
                <c:pt idx="6">
                  <c:v>0</c:v>
                </c:pt>
                <c:pt idx="7">
                  <c:v>18.417382091138663</c:v>
                </c:pt>
              </c:numCache>
            </c:numRef>
          </c:val>
          <c:extLst>
            <c:ext xmlns:c16="http://schemas.microsoft.com/office/drawing/2014/chart" uri="{C3380CC4-5D6E-409C-BE32-E72D297353CC}">
              <c16:uniqueId val="{0000000F-6989-4442-ADB4-3988F8EA20A3}"/>
            </c:ext>
          </c:extLst>
        </c:ser>
        <c:dLbls>
          <c:showLegendKey val="0"/>
          <c:showVal val="0"/>
          <c:showCatName val="0"/>
          <c:showSerName val="0"/>
          <c:showPercent val="0"/>
          <c:showBubbleSize val="0"/>
        </c:dLbls>
        <c:gapWidth val="150"/>
        <c:overlap val="100"/>
        <c:axId val="762880760"/>
        <c:axId val="7628876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NET!$B$65:$I$65</c:f>
              <c:numCache>
                <c:formatCode>0.0</c:formatCode>
                <c:ptCount val="8"/>
                <c:pt idx="0">
                  <c:v>2116.4</c:v>
                </c:pt>
                <c:pt idx="1">
                  <c:v>0.3</c:v>
                </c:pt>
                <c:pt idx="2">
                  <c:v>0</c:v>
                </c:pt>
                <c:pt idx="3">
                  <c:v>42</c:v>
                </c:pt>
                <c:pt idx="4">
                  <c:v>2687.3</c:v>
                </c:pt>
                <c:pt idx="5">
                  <c:v>0</c:v>
                </c:pt>
                <c:pt idx="6">
                  <c:v>0</c:v>
                </c:pt>
                <c:pt idx="7">
                  <c:v>42</c:v>
                </c:pt>
              </c:numCache>
            </c:numRef>
          </c:val>
          <c:smooth val="0"/>
          <c:extLst>
            <c:ext xmlns:c16="http://schemas.microsoft.com/office/drawing/2014/chart" uri="{C3380CC4-5D6E-409C-BE32-E72D297353CC}">
              <c16:uniqueId val="{00000010-6989-4442-ADB4-3988F8EA20A3}"/>
            </c:ext>
          </c:extLst>
        </c:ser>
        <c:ser>
          <c:idx val="3"/>
          <c:order val="3"/>
          <c:tx>
            <c:v>Min</c:v>
          </c:tx>
          <c:spPr>
            <a:ln w="25400">
              <a:solidFill>
                <a:srgbClr val="000000"/>
              </a:solidFill>
              <a:prstDash val="solid"/>
            </a:ln>
          </c:spPr>
          <c:marker>
            <c:symbol val="none"/>
          </c:marker>
          <c:val>
            <c:numRef>
              <c:f>NET!$B$66:$I$66</c:f>
              <c:numCache>
                <c:formatCode>0.0</c:formatCode>
                <c:ptCount val="8"/>
                <c:pt idx="0">
                  <c:v>1</c:v>
                </c:pt>
                <c:pt idx="1">
                  <c:v>0.2</c:v>
                </c:pt>
                <c:pt idx="2">
                  <c:v>0</c:v>
                </c:pt>
                <c:pt idx="3">
                  <c:v>0.1</c:v>
                </c:pt>
                <c:pt idx="4">
                  <c:v>0.1</c:v>
                </c:pt>
                <c:pt idx="5">
                  <c:v>0</c:v>
                </c:pt>
                <c:pt idx="6">
                  <c:v>0</c:v>
                </c:pt>
                <c:pt idx="7">
                  <c:v>0.1</c:v>
                </c:pt>
              </c:numCache>
            </c:numRef>
          </c:val>
          <c:smooth val="0"/>
          <c:extLst>
            <c:ext xmlns:c16="http://schemas.microsoft.com/office/drawing/2014/chart" uri="{C3380CC4-5D6E-409C-BE32-E72D297353CC}">
              <c16:uniqueId val="{00000011-6989-4442-ADB4-3988F8EA20A3}"/>
            </c:ext>
          </c:extLst>
        </c:ser>
        <c:dLbls>
          <c:showLegendKey val="0"/>
          <c:showVal val="0"/>
          <c:showCatName val="0"/>
          <c:showSerName val="0"/>
          <c:showPercent val="0"/>
          <c:showBubbleSize val="0"/>
        </c:dLbls>
        <c:marker val="1"/>
        <c:smooth val="0"/>
        <c:axId val="762886664"/>
        <c:axId val="762887320"/>
      </c:lineChart>
      <c:catAx>
        <c:axId val="76288076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62887648"/>
        <c:crosses val="autoZero"/>
        <c:auto val="1"/>
        <c:lblAlgn val="ctr"/>
        <c:lblOffset val="100"/>
        <c:tickLblSkip val="1"/>
        <c:noMultiLvlLbl val="0"/>
      </c:catAx>
      <c:valAx>
        <c:axId val="762887648"/>
        <c:scaling>
          <c:orientation val="minMax"/>
          <c:min val="0"/>
        </c:scaling>
        <c:delete val="0"/>
        <c:axPos val="l"/>
        <c:majorGridlines/>
        <c:title>
          <c:tx>
            <c:rich>
              <a:bodyPr/>
              <a:lstStyle/>
              <a:p>
                <a:pPr>
                  <a:defRPr/>
                </a:pPr>
                <a:r>
                  <a:rPr lang="en-US"/>
                  <a:t>Avg</a:t>
                </a:r>
              </a:p>
            </c:rich>
          </c:tx>
          <c:layout/>
          <c:overlay val="0"/>
        </c:title>
        <c:numFmt formatCode="0" sourceLinked="0"/>
        <c:majorTickMark val="out"/>
        <c:minorTickMark val="none"/>
        <c:tickLblPos val="nextTo"/>
        <c:crossAx val="762880760"/>
        <c:crosses val="autoZero"/>
        <c:crossBetween val="between"/>
      </c:valAx>
      <c:valAx>
        <c:axId val="762887320"/>
        <c:scaling>
          <c:orientation val="minMax"/>
        </c:scaling>
        <c:delete val="0"/>
        <c:axPos val="r"/>
        <c:title>
          <c:tx>
            <c:rich>
              <a:bodyPr/>
              <a:lstStyle/>
              <a:p>
                <a:pPr>
                  <a:defRPr/>
                </a:pPr>
                <a:r>
                  <a:rPr lang="en-US"/>
                  <a:t>Min/Max</a:t>
                </a:r>
              </a:p>
            </c:rich>
          </c:tx>
          <c:layout/>
          <c:overlay val="0"/>
        </c:title>
        <c:numFmt formatCode="0" sourceLinked="0"/>
        <c:majorTickMark val="out"/>
        <c:minorTickMark val="none"/>
        <c:tickLblPos val="nextTo"/>
        <c:crossAx val="762886664"/>
        <c:crosses val="max"/>
        <c:crossBetween val="between"/>
      </c:valAx>
      <c:catAx>
        <c:axId val="762886664"/>
        <c:scaling>
          <c:orientation val="minMax"/>
        </c:scaling>
        <c:delete val="1"/>
        <c:axPos val="b"/>
        <c:majorTickMark val="out"/>
        <c:minorTickMark val="none"/>
        <c:tickLblPos val="nextTo"/>
        <c:crossAx val="76288732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ssc-vm-c-315 (KB/s)  7/20/2020</a:t>
            </a:r>
          </a:p>
        </c:rich>
      </c:tx>
      <c:layout/>
      <c:overlay val="0"/>
    </c:title>
    <c:autoTitleDeleted val="0"/>
    <c:plotArea>
      <c:layout/>
      <c:areaChart>
        <c:grouping val="stacked"/>
        <c:varyColors val="0"/>
        <c:ser>
          <c:idx val="0"/>
          <c:order val="0"/>
          <c:tx>
            <c:strRef>
              <c:f>NET!$B$1</c:f>
              <c:strCache>
                <c:ptCount val="1"/>
                <c:pt idx="0">
                  <c:v>eth0-read</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NET!$B$2:$B$61</c:f>
              <c:numCache>
                <c:formatCode>General</c:formatCode>
                <c:ptCount val="60"/>
                <c:pt idx="0">
                  <c:v>12</c:v>
                </c:pt>
                <c:pt idx="1">
                  <c:v>7</c:v>
                </c:pt>
                <c:pt idx="2">
                  <c:v>727.3</c:v>
                </c:pt>
                <c:pt idx="3">
                  <c:v>1844.7</c:v>
                </c:pt>
                <c:pt idx="4">
                  <c:v>1926</c:v>
                </c:pt>
                <c:pt idx="5">
                  <c:v>1970.8</c:v>
                </c:pt>
                <c:pt idx="6">
                  <c:v>1989</c:v>
                </c:pt>
                <c:pt idx="7">
                  <c:v>1987.9</c:v>
                </c:pt>
                <c:pt idx="8">
                  <c:v>2017.5</c:v>
                </c:pt>
                <c:pt idx="9">
                  <c:v>2026.1</c:v>
                </c:pt>
                <c:pt idx="10">
                  <c:v>2030.4</c:v>
                </c:pt>
                <c:pt idx="11">
                  <c:v>1994</c:v>
                </c:pt>
                <c:pt idx="12">
                  <c:v>2019.7</c:v>
                </c:pt>
                <c:pt idx="13">
                  <c:v>2022.3</c:v>
                </c:pt>
                <c:pt idx="14">
                  <c:v>2033.3</c:v>
                </c:pt>
                <c:pt idx="15">
                  <c:v>2035.4</c:v>
                </c:pt>
                <c:pt idx="16">
                  <c:v>2116.4</c:v>
                </c:pt>
                <c:pt idx="17">
                  <c:v>2072.6999999999998</c:v>
                </c:pt>
                <c:pt idx="18">
                  <c:v>2073.4</c:v>
                </c:pt>
                <c:pt idx="19">
                  <c:v>1989.6</c:v>
                </c:pt>
                <c:pt idx="20">
                  <c:v>2011.5</c:v>
                </c:pt>
                <c:pt idx="21">
                  <c:v>2022.9</c:v>
                </c:pt>
                <c:pt idx="22">
                  <c:v>2034.6</c:v>
                </c:pt>
                <c:pt idx="23">
                  <c:v>2023.4</c:v>
                </c:pt>
                <c:pt idx="24">
                  <c:v>2041.2</c:v>
                </c:pt>
                <c:pt idx="25">
                  <c:v>2014.1</c:v>
                </c:pt>
                <c:pt idx="26">
                  <c:v>2011.9</c:v>
                </c:pt>
                <c:pt idx="27">
                  <c:v>2066.9</c:v>
                </c:pt>
                <c:pt idx="28">
                  <c:v>2090.4</c:v>
                </c:pt>
                <c:pt idx="29">
                  <c:v>2005</c:v>
                </c:pt>
                <c:pt idx="30">
                  <c:v>2010.2</c:v>
                </c:pt>
                <c:pt idx="31">
                  <c:v>2026.7</c:v>
                </c:pt>
                <c:pt idx="32">
                  <c:v>2026.4</c:v>
                </c:pt>
                <c:pt idx="33">
                  <c:v>1361.6</c:v>
                </c:pt>
                <c:pt idx="34">
                  <c:v>1075.5</c:v>
                </c:pt>
                <c:pt idx="35">
                  <c:v>932</c:v>
                </c:pt>
                <c:pt idx="36">
                  <c:v>427.3</c:v>
                </c:pt>
                <c:pt idx="37">
                  <c:v>7.3</c:v>
                </c:pt>
                <c:pt idx="38">
                  <c:v>7.5</c:v>
                </c:pt>
                <c:pt idx="39">
                  <c:v>7.4</c:v>
                </c:pt>
                <c:pt idx="40">
                  <c:v>7.8</c:v>
                </c:pt>
                <c:pt idx="41">
                  <c:v>12</c:v>
                </c:pt>
                <c:pt idx="42">
                  <c:v>2.6</c:v>
                </c:pt>
                <c:pt idx="43">
                  <c:v>1.8</c:v>
                </c:pt>
                <c:pt idx="44">
                  <c:v>2.9</c:v>
                </c:pt>
                <c:pt idx="45">
                  <c:v>1.5</c:v>
                </c:pt>
                <c:pt idx="46">
                  <c:v>1.5</c:v>
                </c:pt>
                <c:pt idx="47">
                  <c:v>1.4</c:v>
                </c:pt>
                <c:pt idx="48">
                  <c:v>2.4</c:v>
                </c:pt>
                <c:pt idx="49">
                  <c:v>1.3</c:v>
                </c:pt>
                <c:pt idx="50">
                  <c:v>3.5</c:v>
                </c:pt>
                <c:pt idx="51">
                  <c:v>1.7</c:v>
                </c:pt>
                <c:pt idx="52">
                  <c:v>1.4</c:v>
                </c:pt>
                <c:pt idx="53">
                  <c:v>1.2</c:v>
                </c:pt>
                <c:pt idx="54">
                  <c:v>1.4</c:v>
                </c:pt>
                <c:pt idx="55">
                  <c:v>1.3</c:v>
                </c:pt>
                <c:pt idx="56">
                  <c:v>1.4</c:v>
                </c:pt>
                <c:pt idx="57">
                  <c:v>3.7</c:v>
                </c:pt>
                <c:pt idx="58">
                  <c:v>1</c:v>
                </c:pt>
                <c:pt idx="59">
                  <c:v>1</c:v>
                </c:pt>
              </c:numCache>
            </c:numRef>
          </c:val>
          <c:extLst>
            <c:ext xmlns:c16="http://schemas.microsoft.com/office/drawing/2014/chart" uri="{C3380CC4-5D6E-409C-BE32-E72D297353CC}">
              <c16:uniqueId val="{0000000E-EC85-44EA-A4DA-54E5596CF756}"/>
            </c:ext>
          </c:extLst>
        </c:ser>
        <c:ser>
          <c:idx val="1"/>
          <c:order val="1"/>
          <c:tx>
            <c:strRef>
              <c:f>NET!$C$1</c:f>
              <c:strCache>
                <c:ptCount val="1"/>
                <c:pt idx="0">
                  <c:v>eth1-read</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NET!$C$2:$C$61</c:f>
              <c:numCache>
                <c:formatCode>General</c:formatCode>
                <c:ptCount val="60"/>
                <c:pt idx="0">
                  <c:v>0.2</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c:v>
                </c:pt>
                <c:pt idx="40">
                  <c:v>0.3</c:v>
                </c:pt>
                <c:pt idx="41">
                  <c:v>0.3</c:v>
                </c:pt>
                <c:pt idx="42">
                  <c:v>0.3</c:v>
                </c:pt>
                <c:pt idx="43">
                  <c:v>0.3</c:v>
                </c:pt>
                <c:pt idx="44">
                  <c:v>0.3</c:v>
                </c:pt>
                <c:pt idx="45">
                  <c:v>0.3</c:v>
                </c:pt>
                <c:pt idx="46">
                  <c:v>0.3</c:v>
                </c:pt>
                <c:pt idx="47">
                  <c:v>0.3</c:v>
                </c:pt>
                <c:pt idx="48">
                  <c:v>0.3</c:v>
                </c:pt>
                <c:pt idx="49">
                  <c:v>0.3</c:v>
                </c:pt>
                <c:pt idx="50">
                  <c:v>0.3</c:v>
                </c:pt>
                <c:pt idx="51">
                  <c:v>0.3</c:v>
                </c:pt>
                <c:pt idx="52">
                  <c:v>0.3</c:v>
                </c:pt>
                <c:pt idx="53">
                  <c:v>0.3</c:v>
                </c:pt>
                <c:pt idx="54">
                  <c:v>0.3</c:v>
                </c:pt>
                <c:pt idx="55">
                  <c:v>0.3</c:v>
                </c:pt>
                <c:pt idx="56">
                  <c:v>0.3</c:v>
                </c:pt>
                <c:pt idx="57">
                  <c:v>0.3</c:v>
                </c:pt>
                <c:pt idx="58">
                  <c:v>0.3</c:v>
                </c:pt>
                <c:pt idx="59">
                  <c:v>0.3</c:v>
                </c:pt>
              </c:numCache>
            </c:numRef>
          </c:val>
          <c:extLst>
            <c:ext xmlns:c16="http://schemas.microsoft.com/office/drawing/2014/chart" uri="{C3380CC4-5D6E-409C-BE32-E72D297353CC}">
              <c16:uniqueId val="{0000000F-EC85-44EA-A4DA-54E5596CF756}"/>
            </c:ext>
          </c:extLst>
        </c:ser>
        <c:ser>
          <c:idx val="2"/>
          <c:order val="2"/>
          <c:tx>
            <c:strRef>
              <c:f>NET!$D$1</c:f>
              <c:strCache>
                <c:ptCount val="1"/>
                <c:pt idx="0">
                  <c:v>eth2-read</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0-EC85-44EA-A4DA-54E5596CF756}"/>
            </c:ext>
          </c:extLst>
        </c:ser>
        <c:ser>
          <c:idx val="3"/>
          <c:order val="3"/>
          <c:tx>
            <c:strRef>
              <c:f>NET!$E$1</c:f>
              <c:strCache>
                <c:ptCount val="1"/>
                <c:pt idx="0">
                  <c:v>lo-read</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NET!$E$2:$E$61</c:f>
              <c:numCache>
                <c:formatCode>General</c:formatCode>
                <c:ptCount val="60"/>
                <c:pt idx="0">
                  <c:v>0.7</c:v>
                </c:pt>
                <c:pt idx="1">
                  <c:v>1.2</c:v>
                </c:pt>
                <c:pt idx="2">
                  <c:v>17.2</c:v>
                </c:pt>
                <c:pt idx="3">
                  <c:v>37.799999999999997</c:v>
                </c:pt>
                <c:pt idx="4">
                  <c:v>38.5</c:v>
                </c:pt>
                <c:pt idx="5">
                  <c:v>39.9</c:v>
                </c:pt>
                <c:pt idx="6">
                  <c:v>40.9</c:v>
                </c:pt>
                <c:pt idx="7">
                  <c:v>40.700000000000003</c:v>
                </c:pt>
                <c:pt idx="8">
                  <c:v>40.200000000000003</c:v>
                </c:pt>
                <c:pt idx="9">
                  <c:v>40.5</c:v>
                </c:pt>
                <c:pt idx="10">
                  <c:v>40.200000000000003</c:v>
                </c:pt>
                <c:pt idx="11">
                  <c:v>40</c:v>
                </c:pt>
                <c:pt idx="12">
                  <c:v>39.5</c:v>
                </c:pt>
                <c:pt idx="13">
                  <c:v>40.299999999999997</c:v>
                </c:pt>
                <c:pt idx="14">
                  <c:v>40.700000000000003</c:v>
                </c:pt>
                <c:pt idx="15">
                  <c:v>41.1</c:v>
                </c:pt>
                <c:pt idx="16">
                  <c:v>41.6</c:v>
                </c:pt>
                <c:pt idx="17">
                  <c:v>41.6</c:v>
                </c:pt>
                <c:pt idx="18">
                  <c:v>41.6</c:v>
                </c:pt>
                <c:pt idx="19">
                  <c:v>40.200000000000003</c:v>
                </c:pt>
                <c:pt idx="20">
                  <c:v>41.2</c:v>
                </c:pt>
                <c:pt idx="21">
                  <c:v>40.200000000000003</c:v>
                </c:pt>
                <c:pt idx="22">
                  <c:v>39.9</c:v>
                </c:pt>
                <c:pt idx="23">
                  <c:v>40.5</c:v>
                </c:pt>
                <c:pt idx="24">
                  <c:v>39.799999999999997</c:v>
                </c:pt>
                <c:pt idx="25">
                  <c:v>39.9</c:v>
                </c:pt>
                <c:pt idx="26">
                  <c:v>40</c:v>
                </c:pt>
                <c:pt idx="27">
                  <c:v>41.5</c:v>
                </c:pt>
                <c:pt idx="28">
                  <c:v>42</c:v>
                </c:pt>
                <c:pt idx="29">
                  <c:v>39.6</c:v>
                </c:pt>
                <c:pt idx="30">
                  <c:v>40</c:v>
                </c:pt>
                <c:pt idx="31">
                  <c:v>40.4</c:v>
                </c:pt>
                <c:pt idx="32">
                  <c:v>40.799999999999997</c:v>
                </c:pt>
                <c:pt idx="33">
                  <c:v>10.199999999999999</c:v>
                </c:pt>
                <c:pt idx="34">
                  <c:v>1.3</c:v>
                </c:pt>
                <c:pt idx="35">
                  <c:v>1.2</c:v>
                </c:pt>
                <c:pt idx="36">
                  <c:v>1.1000000000000001</c:v>
                </c:pt>
                <c:pt idx="37">
                  <c:v>1.5</c:v>
                </c:pt>
                <c:pt idx="38">
                  <c:v>1.4</c:v>
                </c:pt>
                <c:pt idx="39">
                  <c:v>1.3</c:v>
                </c:pt>
                <c:pt idx="40">
                  <c:v>1.8</c:v>
                </c:pt>
                <c:pt idx="41">
                  <c:v>1.6</c:v>
                </c:pt>
                <c:pt idx="42">
                  <c:v>0.3</c:v>
                </c:pt>
                <c:pt idx="43">
                  <c:v>0.2</c:v>
                </c:pt>
                <c:pt idx="44">
                  <c:v>0.5</c:v>
                </c:pt>
                <c:pt idx="45">
                  <c:v>0.1</c:v>
                </c:pt>
                <c:pt idx="46">
                  <c:v>0.1</c:v>
                </c:pt>
                <c:pt idx="47">
                  <c:v>0.1</c:v>
                </c:pt>
                <c:pt idx="48">
                  <c:v>0.5</c:v>
                </c:pt>
                <c:pt idx="49">
                  <c:v>0.1</c:v>
                </c:pt>
                <c:pt idx="50">
                  <c:v>0.1</c:v>
                </c:pt>
                <c:pt idx="51">
                  <c:v>0.1</c:v>
                </c:pt>
                <c:pt idx="52">
                  <c:v>0.1</c:v>
                </c:pt>
                <c:pt idx="53">
                  <c:v>0.1</c:v>
                </c:pt>
                <c:pt idx="54">
                  <c:v>0.1</c:v>
                </c:pt>
                <c:pt idx="55">
                  <c:v>0.1</c:v>
                </c:pt>
                <c:pt idx="56">
                  <c:v>0.1</c:v>
                </c:pt>
                <c:pt idx="57">
                  <c:v>0.1</c:v>
                </c:pt>
                <c:pt idx="58">
                  <c:v>0.1</c:v>
                </c:pt>
                <c:pt idx="59">
                  <c:v>0.1</c:v>
                </c:pt>
              </c:numCache>
            </c:numRef>
          </c:val>
          <c:extLst>
            <c:ext xmlns:c16="http://schemas.microsoft.com/office/drawing/2014/chart" uri="{C3380CC4-5D6E-409C-BE32-E72D297353CC}">
              <c16:uniqueId val="{00000011-EC85-44EA-A4DA-54E5596CF756}"/>
            </c:ext>
          </c:extLst>
        </c:ser>
        <c:ser>
          <c:idx val="4"/>
          <c:order val="4"/>
          <c:tx>
            <c:strRef>
              <c:f>NET!$F$1</c:f>
              <c:strCache>
                <c:ptCount val="1"/>
                <c:pt idx="0">
                  <c:v>eth0-write</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NET!$F$2:$F$61</c:f>
              <c:numCache>
                <c:formatCode>General</c:formatCode>
                <c:ptCount val="60"/>
                <c:pt idx="0">
                  <c:v>53.6</c:v>
                </c:pt>
                <c:pt idx="1">
                  <c:v>10.6</c:v>
                </c:pt>
                <c:pt idx="2">
                  <c:v>906.3</c:v>
                </c:pt>
                <c:pt idx="3">
                  <c:v>2313.1</c:v>
                </c:pt>
                <c:pt idx="4">
                  <c:v>2444.6</c:v>
                </c:pt>
                <c:pt idx="5">
                  <c:v>2465.1999999999998</c:v>
                </c:pt>
                <c:pt idx="6">
                  <c:v>2520.1</c:v>
                </c:pt>
                <c:pt idx="7">
                  <c:v>2529.1</c:v>
                </c:pt>
                <c:pt idx="8">
                  <c:v>2565.4</c:v>
                </c:pt>
                <c:pt idx="9">
                  <c:v>2535</c:v>
                </c:pt>
                <c:pt idx="10">
                  <c:v>2552.6999999999998</c:v>
                </c:pt>
                <c:pt idx="11">
                  <c:v>2508.1999999999998</c:v>
                </c:pt>
                <c:pt idx="12">
                  <c:v>2551.8000000000002</c:v>
                </c:pt>
                <c:pt idx="13">
                  <c:v>2543.1999999999998</c:v>
                </c:pt>
                <c:pt idx="14">
                  <c:v>2547.5</c:v>
                </c:pt>
                <c:pt idx="15">
                  <c:v>2570.9</c:v>
                </c:pt>
                <c:pt idx="16">
                  <c:v>2687.3</c:v>
                </c:pt>
                <c:pt idx="17">
                  <c:v>2622.8</c:v>
                </c:pt>
                <c:pt idx="18">
                  <c:v>2637.9</c:v>
                </c:pt>
                <c:pt idx="19">
                  <c:v>2519.4</c:v>
                </c:pt>
                <c:pt idx="20">
                  <c:v>2519.8000000000002</c:v>
                </c:pt>
                <c:pt idx="21">
                  <c:v>2550.3000000000002</c:v>
                </c:pt>
                <c:pt idx="22">
                  <c:v>2518.1999999999998</c:v>
                </c:pt>
                <c:pt idx="23">
                  <c:v>2562.5</c:v>
                </c:pt>
                <c:pt idx="24">
                  <c:v>2560.1</c:v>
                </c:pt>
                <c:pt idx="25">
                  <c:v>2547.1999999999998</c:v>
                </c:pt>
                <c:pt idx="26">
                  <c:v>2559.8000000000002</c:v>
                </c:pt>
                <c:pt idx="27">
                  <c:v>2610.6</c:v>
                </c:pt>
                <c:pt idx="28">
                  <c:v>2655.7</c:v>
                </c:pt>
                <c:pt idx="29">
                  <c:v>2498.9</c:v>
                </c:pt>
                <c:pt idx="30">
                  <c:v>2515.6</c:v>
                </c:pt>
                <c:pt idx="31">
                  <c:v>2550.8000000000002</c:v>
                </c:pt>
                <c:pt idx="32">
                  <c:v>2582.6</c:v>
                </c:pt>
                <c:pt idx="33">
                  <c:v>1714.4</c:v>
                </c:pt>
                <c:pt idx="34">
                  <c:v>1352.4</c:v>
                </c:pt>
                <c:pt idx="35">
                  <c:v>1160.8</c:v>
                </c:pt>
                <c:pt idx="36">
                  <c:v>532.9</c:v>
                </c:pt>
                <c:pt idx="37">
                  <c:v>10.9</c:v>
                </c:pt>
                <c:pt idx="38">
                  <c:v>10.7</c:v>
                </c:pt>
                <c:pt idx="39">
                  <c:v>10.4</c:v>
                </c:pt>
                <c:pt idx="40">
                  <c:v>11.1</c:v>
                </c:pt>
                <c:pt idx="41">
                  <c:v>11.5</c:v>
                </c:pt>
                <c:pt idx="42">
                  <c:v>1.4</c:v>
                </c:pt>
                <c:pt idx="43">
                  <c:v>0.7</c:v>
                </c:pt>
                <c:pt idx="44">
                  <c:v>1.8</c:v>
                </c:pt>
                <c:pt idx="45">
                  <c:v>0.2</c:v>
                </c:pt>
                <c:pt idx="46">
                  <c:v>0.5</c:v>
                </c:pt>
                <c:pt idx="47">
                  <c:v>0.2</c:v>
                </c:pt>
                <c:pt idx="48">
                  <c:v>1.5</c:v>
                </c:pt>
                <c:pt idx="49">
                  <c:v>0.2</c:v>
                </c:pt>
                <c:pt idx="50">
                  <c:v>0.2</c:v>
                </c:pt>
                <c:pt idx="51">
                  <c:v>0.2</c:v>
                </c:pt>
                <c:pt idx="52">
                  <c:v>0.5</c:v>
                </c:pt>
                <c:pt idx="53">
                  <c:v>0.1</c:v>
                </c:pt>
                <c:pt idx="54">
                  <c:v>0.4</c:v>
                </c:pt>
                <c:pt idx="55">
                  <c:v>0.3</c:v>
                </c:pt>
                <c:pt idx="56">
                  <c:v>0.2</c:v>
                </c:pt>
                <c:pt idx="57">
                  <c:v>0.4</c:v>
                </c:pt>
                <c:pt idx="58">
                  <c:v>0.3</c:v>
                </c:pt>
                <c:pt idx="59">
                  <c:v>0.2</c:v>
                </c:pt>
              </c:numCache>
            </c:numRef>
          </c:val>
          <c:extLst>
            <c:ext xmlns:c16="http://schemas.microsoft.com/office/drawing/2014/chart" uri="{C3380CC4-5D6E-409C-BE32-E72D297353CC}">
              <c16:uniqueId val="{00000012-EC85-44EA-A4DA-54E5596CF756}"/>
            </c:ext>
          </c:extLst>
        </c:ser>
        <c:ser>
          <c:idx val="5"/>
          <c:order val="5"/>
          <c:tx>
            <c:strRef>
              <c:f>NET!$G$1</c:f>
              <c:strCache>
                <c:ptCount val="1"/>
                <c:pt idx="0">
                  <c:v>eth1-write</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3-EC85-44EA-A4DA-54E5596CF756}"/>
            </c:ext>
          </c:extLst>
        </c:ser>
        <c:ser>
          <c:idx val="6"/>
          <c:order val="6"/>
          <c:tx>
            <c:strRef>
              <c:f>NET!$H$1</c:f>
              <c:strCache>
                <c:ptCount val="1"/>
                <c:pt idx="0">
                  <c:v>eth2-write</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4-EC85-44EA-A4DA-54E5596CF756}"/>
            </c:ext>
          </c:extLst>
        </c:ser>
        <c:ser>
          <c:idx val="7"/>
          <c:order val="7"/>
          <c:tx>
            <c:strRef>
              <c:f>NET!$I$1</c:f>
              <c:strCache>
                <c:ptCount val="1"/>
                <c:pt idx="0">
                  <c:v>lo-write</c:v>
                </c:pt>
              </c:strCache>
            </c:strRef>
          </c:tx>
          <c:cat>
            <c:numRef>
              <c:f>NET!$A$2:$A$61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NET!$I$2:$I$61</c:f>
              <c:numCache>
                <c:formatCode>General</c:formatCode>
                <c:ptCount val="60"/>
                <c:pt idx="0">
                  <c:v>0.7</c:v>
                </c:pt>
                <c:pt idx="1">
                  <c:v>1.2</c:v>
                </c:pt>
                <c:pt idx="2">
                  <c:v>17.2</c:v>
                </c:pt>
                <c:pt idx="3">
                  <c:v>37.799999999999997</c:v>
                </c:pt>
                <c:pt idx="4">
                  <c:v>38.5</c:v>
                </c:pt>
                <c:pt idx="5">
                  <c:v>39.9</c:v>
                </c:pt>
                <c:pt idx="6">
                  <c:v>40.9</c:v>
                </c:pt>
                <c:pt idx="7">
                  <c:v>40.700000000000003</c:v>
                </c:pt>
                <c:pt idx="8">
                  <c:v>40.200000000000003</c:v>
                </c:pt>
                <c:pt idx="9">
                  <c:v>40.5</c:v>
                </c:pt>
                <c:pt idx="10">
                  <c:v>40.200000000000003</c:v>
                </c:pt>
                <c:pt idx="11">
                  <c:v>40</c:v>
                </c:pt>
                <c:pt idx="12">
                  <c:v>39.5</c:v>
                </c:pt>
                <c:pt idx="13">
                  <c:v>40.299999999999997</c:v>
                </c:pt>
                <c:pt idx="14">
                  <c:v>40.700000000000003</c:v>
                </c:pt>
                <c:pt idx="15">
                  <c:v>41.1</c:v>
                </c:pt>
                <c:pt idx="16">
                  <c:v>41.6</c:v>
                </c:pt>
                <c:pt idx="17">
                  <c:v>41.6</c:v>
                </c:pt>
                <c:pt idx="18">
                  <c:v>41.6</c:v>
                </c:pt>
                <c:pt idx="19">
                  <c:v>40.200000000000003</c:v>
                </c:pt>
                <c:pt idx="20">
                  <c:v>41.2</c:v>
                </c:pt>
                <c:pt idx="21">
                  <c:v>40.200000000000003</c:v>
                </c:pt>
                <c:pt idx="22">
                  <c:v>39.9</c:v>
                </c:pt>
                <c:pt idx="23">
                  <c:v>40.5</c:v>
                </c:pt>
                <c:pt idx="24">
                  <c:v>39.799999999999997</c:v>
                </c:pt>
                <c:pt idx="25">
                  <c:v>39.9</c:v>
                </c:pt>
                <c:pt idx="26">
                  <c:v>40</c:v>
                </c:pt>
                <c:pt idx="27">
                  <c:v>41.5</c:v>
                </c:pt>
                <c:pt idx="28">
                  <c:v>42</c:v>
                </c:pt>
                <c:pt idx="29">
                  <c:v>39.6</c:v>
                </c:pt>
                <c:pt idx="30">
                  <c:v>40</c:v>
                </c:pt>
                <c:pt idx="31">
                  <c:v>40.4</c:v>
                </c:pt>
                <c:pt idx="32">
                  <c:v>40.799999999999997</c:v>
                </c:pt>
                <c:pt idx="33">
                  <c:v>10.199999999999999</c:v>
                </c:pt>
                <c:pt idx="34">
                  <c:v>1.3</c:v>
                </c:pt>
                <c:pt idx="35">
                  <c:v>1.2</c:v>
                </c:pt>
                <c:pt idx="36">
                  <c:v>1.1000000000000001</c:v>
                </c:pt>
                <c:pt idx="37">
                  <c:v>1.5</c:v>
                </c:pt>
                <c:pt idx="38">
                  <c:v>1.4</c:v>
                </c:pt>
                <c:pt idx="39">
                  <c:v>1.3</c:v>
                </c:pt>
                <c:pt idx="40">
                  <c:v>1.8</c:v>
                </c:pt>
                <c:pt idx="41">
                  <c:v>1.6</c:v>
                </c:pt>
                <c:pt idx="42">
                  <c:v>0.3</c:v>
                </c:pt>
                <c:pt idx="43">
                  <c:v>0.2</c:v>
                </c:pt>
                <c:pt idx="44">
                  <c:v>0.5</c:v>
                </c:pt>
                <c:pt idx="45">
                  <c:v>0.1</c:v>
                </c:pt>
                <c:pt idx="46">
                  <c:v>0.1</c:v>
                </c:pt>
                <c:pt idx="47">
                  <c:v>0.1</c:v>
                </c:pt>
                <c:pt idx="48">
                  <c:v>0.5</c:v>
                </c:pt>
                <c:pt idx="49">
                  <c:v>0.1</c:v>
                </c:pt>
                <c:pt idx="50">
                  <c:v>0.1</c:v>
                </c:pt>
                <c:pt idx="51">
                  <c:v>0.1</c:v>
                </c:pt>
                <c:pt idx="52">
                  <c:v>0.1</c:v>
                </c:pt>
                <c:pt idx="53">
                  <c:v>0.1</c:v>
                </c:pt>
                <c:pt idx="54">
                  <c:v>0.1</c:v>
                </c:pt>
                <c:pt idx="55">
                  <c:v>0.1</c:v>
                </c:pt>
                <c:pt idx="56">
                  <c:v>0.1</c:v>
                </c:pt>
                <c:pt idx="57">
                  <c:v>0.1</c:v>
                </c:pt>
                <c:pt idx="58">
                  <c:v>0.1</c:v>
                </c:pt>
                <c:pt idx="59">
                  <c:v>0.1</c:v>
                </c:pt>
              </c:numCache>
            </c:numRef>
          </c:val>
          <c:extLst>
            <c:ext xmlns:c16="http://schemas.microsoft.com/office/drawing/2014/chart" uri="{C3380CC4-5D6E-409C-BE32-E72D297353CC}">
              <c16:uniqueId val="{00000015-EC85-44EA-A4DA-54E5596CF756}"/>
            </c:ext>
          </c:extLst>
        </c:ser>
        <c:dLbls>
          <c:showLegendKey val="0"/>
          <c:showVal val="0"/>
          <c:showCatName val="0"/>
          <c:showSerName val="0"/>
          <c:showPercent val="0"/>
          <c:showBubbleSize val="0"/>
        </c:dLbls>
        <c:axId val="762888304"/>
        <c:axId val="762883712"/>
      </c:areaChart>
      <c:catAx>
        <c:axId val="7628883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883712"/>
        <c:crosses val="autoZero"/>
        <c:auto val="0"/>
        <c:lblAlgn val="ctr"/>
        <c:lblOffset val="100"/>
        <c:noMultiLvlLbl val="0"/>
      </c:catAx>
      <c:valAx>
        <c:axId val="762883712"/>
        <c:scaling>
          <c:orientation val="minMax"/>
          <c:min val="0"/>
        </c:scaling>
        <c:delete val="0"/>
        <c:axPos val="l"/>
        <c:numFmt formatCode="0" sourceLinked="0"/>
        <c:majorTickMark val="out"/>
        <c:minorTickMark val="none"/>
        <c:tickLblPos val="nextTo"/>
        <c:crossAx val="762888304"/>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ssc-vm-c-315  7/20/2020</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cat>
            <c:strRef>
              <c:f>NETPACKET!$B$1:$I$1</c:f>
              <c:strCache>
                <c:ptCount val="8"/>
                <c:pt idx="0">
                  <c:v>eth0-write/s</c:v>
                </c:pt>
                <c:pt idx="1">
                  <c:v>eth0-read/s</c:v>
                </c:pt>
                <c:pt idx="2">
                  <c:v>lo-read/s</c:v>
                </c:pt>
                <c:pt idx="3">
                  <c:v>lo-write/s</c:v>
                </c:pt>
                <c:pt idx="4">
                  <c:v>eth1-read/s</c:v>
                </c:pt>
                <c:pt idx="5">
                  <c:v>eth2-read/s</c:v>
                </c:pt>
                <c:pt idx="6">
                  <c:v>eth1-write/s</c:v>
                </c:pt>
                <c:pt idx="7">
                  <c:v>eth2-write/s</c:v>
                </c:pt>
              </c:strCache>
            </c:strRef>
          </c:cat>
          <c:val>
            <c:numRef>
              <c:f>NETPACKET!$B$63:$I$63</c:f>
              <c:numCache>
                <c:formatCode>0.0</c:formatCode>
                <c:ptCount val="8"/>
                <c:pt idx="0">
                  <c:v>8086.2883333333357</c:v>
                </c:pt>
                <c:pt idx="1">
                  <c:v>6121.8849999999993</c:v>
                </c:pt>
                <c:pt idx="2">
                  <c:v>184.43499999999997</c:v>
                </c:pt>
                <c:pt idx="3">
                  <c:v>184.43499999999997</c:v>
                </c:pt>
                <c:pt idx="4">
                  <c:v>4.6333333333333311</c:v>
                </c:pt>
                <c:pt idx="5">
                  <c:v>3.333333333333334E-2</c:v>
                </c:pt>
                <c:pt idx="6">
                  <c:v>0</c:v>
                </c:pt>
                <c:pt idx="7">
                  <c:v>0</c:v>
                </c:pt>
              </c:numCache>
            </c:numRef>
          </c:val>
          <c:extLst>
            <c:ext xmlns:c16="http://schemas.microsoft.com/office/drawing/2014/chart" uri="{C3380CC4-5D6E-409C-BE32-E72D297353CC}">
              <c16:uniqueId val="{00000008-363F-4E61-8CA1-29F35141059C}"/>
            </c:ext>
          </c:extLst>
        </c:ser>
        <c:ser>
          <c:idx val="1"/>
          <c:order val="1"/>
          <c:tx>
            <c:strRef>
              <c:f>NETPACKET!$A$64</c:f>
              <c:strCache>
                <c:ptCount val="1"/>
                <c:pt idx="0">
                  <c:v>WAvg.</c:v>
                </c:pt>
              </c:strCache>
            </c:strRef>
          </c:tx>
          <c:invertIfNegative val="0"/>
          <c:val>
            <c:numRef>
              <c:f>NETPACKET!$B$64:$I$64</c:f>
              <c:numCache>
                <c:formatCode>0.0</c:formatCode>
                <c:ptCount val="8"/>
                <c:pt idx="0">
                  <c:v>6344.2200849912551</c:v>
                </c:pt>
                <c:pt idx="1">
                  <c:v>4764.307234608571</c:v>
                </c:pt>
                <c:pt idx="2">
                  <c:v>164.92296983580488</c:v>
                </c:pt>
                <c:pt idx="3">
                  <c:v>164.92296983580488</c:v>
                </c:pt>
                <c:pt idx="4">
                  <c:v>3.9328537170293387E-3</c:v>
                </c:pt>
                <c:pt idx="5">
                  <c:v>7.6666666666666702E-2</c:v>
                </c:pt>
                <c:pt idx="6">
                  <c:v>0</c:v>
                </c:pt>
                <c:pt idx="7">
                  <c:v>0</c:v>
                </c:pt>
              </c:numCache>
            </c:numRef>
          </c:val>
          <c:extLst>
            <c:ext xmlns:c16="http://schemas.microsoft.com/office/drawing/2014/chart" uri="{C3380CC4-5D6E-409C-BE32-E72D297353CC}">
              <c16:uniqueId val="{00000009-363F-4E61-8CA1-29F35141059C}"/>
            </c:ext>
          </c:extLst>
        </c:ser>
        <c:dLbls>
          <c:showLegendKey val="0"/>
          <c:showVal val="0"/>
          <c:showCatName val="0"/>
          <c:showSerName val="0"/>
          <c:showPercent val="0"/>
          <c:showBubbleSize val="0"/>
        </c:dLbls>
        <c:gapWidth val="150"/>
        <c:overlap val="100"/>
        <c:axId val="762895848"/>
        <c:axId val="7628896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NETPACKET!$B$65:$I$65</c:f>
              <c:numCache>
                <c:formatCode>0.0</c:formatCode>
                <c:ptCount val="8"/>
                <c:pt idx="0">
                  <c:v>16003.9</c:v>
                </c:pt>
                <c:pt idx="1">
                  <c:v>11872</c:v>
                </c:pt>
                <c:pt idx="2">
                  <c:v>372.6</c:v>
                </c:pt>
                <c:pt idx="3">
                  <c:v>372.6</c:v>
                </c:pt>
                <c:pt idx="4">
                  <c:v>4.9000000000000004</c:v>
                </c:pt>
                <c:pt idx="5">
                  <c:v>0.2</c:v>
                </c:pt>
                <c:pt idx="6">
                  <c:v>0</c:v>
                </c:pt>
                <c:pt idx="7">
                  <c:v>0</c:v>
                </c:pt>
              </c:numCache>
            </c:numRef>
          </c:val>
          <c:smooth val="0"/>
          <c:extLst>
            <c:ext xmlns:c16="http://schemas.microsoft.com/office/drawing/2014/chart" uri="{C3380CC4-5D6E-409C-BE32-E72D297353CC}">
              <c16:uniqueId val="{0000000A-363F-4E61-8CA1-29F35141059C}"/>
            </c:ext>
          </c:extLst>
        </c:ser>
        <c:ser>
          <c:idx val="3"/>
          <c:order val="3"/>
          <c:tx>
            <c:v>Min</c:v>
          </c:tx>
          <c:spPr>
            <a:ln w="25400">
              <a:solidFill>
                <a:srgbClr val="000000"/>
              </a:solidFill>
              <a:prstDash val="solid"/>
            </a:ln>
          </c:spPr>
          <c:marker>
            <c:symbol val="none"/>
          </c:marker>
          <c:val>
            <c:numRef>
              <c:f>NETPACKET!$B$66:$I$66</c:f>
              <c:numCache>
                <c:formatCode>0.0</c:formatCode>
                <c:ptCount val="8"/>
                <c:pt idx="0">
                  <c:v>1.7</c:v>
                </c:pt>
                <c:pt idx="1">
                  <c:v>14.3</c:v>
                </c:pt>
                <c:pt idx="2">
                  <c:v>1.8</c:v>
                </c:pt>
                <c:pt idx="3">
                  <c:v>1.8</c:v>
                </c:pt>
                <c:pt idx="4">
                  <c:v>4.0999999999999996</c:v>
                </c:pt>
                <c:pt idx="5">
                  <c:v>0</c:v>
                </c:pt>
                <c:pt idx="6">
                  <c:v>0</c:v>
                </c:pt>
                <c:pt idx="7">
                  <c:v>0</c:v>
                </c:pt>
              </c:numCache>
            </c:numRef>
          </c:val>
          <c:smooth val="0"/>
          <c:extLst>
            <c:ext xmlns:c16="http://schemas.microsoft.com/office/drawing/2014/chart" uri="{C3380CC4-5D6E-409C-BE32-E72D297353CC}">
              <c16:uniqueId val="{0000000B-363F-4E61-8CA1-29F35141059C}"/>
            </c:ext>
          </c:extLst>
        </c:ser>
        <c:dLbls>
          <c:showLegendKey val="0"/>
          <c:showVal val="0"/>
          <c:showCatName val="0"/>
          <c:showSerName val="0"/>
          <c:showPercent val="0"/>
          <c:showBubbleSize val="0"/>
        </c:dLbls>
        <c:marker val="1"/>
        <c:smooth val="0"/>
        <c:axId val="762897488"/>
        <c:axId val="762899456"/>
      </c:lineChart>
      <c:catAx>
        <c:axId val="76289584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62889616"/>
        <c:crosses val="autoZero"/>
        <c:auto val="1"/>
        <c:lblAlgn val="ctr"/>
        <c:lblOffset val="100"/>
        <c:tickLblSkip val="1"/>
        <c:noMultiLvlLbl val="0"/>
      </c:catAx>
      <c:valAx>
        <c:axId val="762889616"/>
        <c:scaling>
          <c:orientation val="minMax"/>
          <c:max val="16004.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62895848"/>
        <c:crosses val="autoZero"/>
        <c:crossBetween val="between"/>
        <c:dispUnits>
          <c:builtInUnit val="thousands"/>
          <c:dispUnitsLbl>
            <c:layout/>
          </c:dispUnitsLbl>
        </c:dispUnits>
      </c:valAx>
      <c:valAx>
        <c:axId val="762899456"/>
        <c:scaling>
          <c:orientation val="minMax"/>
          <c:max val="16004.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62897488"/>
        <c:crosses val="max"/>
        <c:crossBetween val="between"/>
        <c:dispUnits>
          <c:builtInUnit val="thousands"/>
          <c:dispUnitsLbl/>
        </c:dispUnits>
      </c:valAx>
      <c:catAx>
        <c:axId val="762897488"/>
        <c:scaling>
          <c:orientation val="minMax"/>
        </c:scaling>
        <c:delete val="1"/>
        <c:axPos val="b"/>
        <c:majorTickMark val="out"/>
        <c:minorTickMark val="none"/>
        <c:tickLblPos val="nextTo"/>
        <c:crossAx val="76289945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ssc-vm-c-315  7/20/2020</a:t>
            </a:r>
          </a:p>
        </c:rich>
      </c:tx>
      <c:layout/>
      <c:overlay val="0"/>
    </c:title>
    <c:autoTitleDeleted val="0"/>
    <c:plotArea>
      <c:layout/>
      <c:lineChart>
        <c:grouping val="standard"/>
        <c:varyColors val="0"/>
        <c:ser>
          <c:idx val="0"/>
          <c:order val="0"/>
          <c:tx>
            <c:strRef>
              <c:f>NETPACKET!$B$1</c:f>
              <c:strCache>
                <c:ptCount val="1"/>
                <c:pt idx="0">
                  <c:v>eth0-write/s</c:v>
                </c:pt>
              </c:strCache>
            </c:strRef>
          </c:tx>
          <c:marker>
            <c:symbol val="none"/>
          </c:marker>
          <c:cat>
            <c:numRef>
              <c:f>NETPACKET!$A$2:$A$61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NETPACKET!$B$2:$B$61</c:f>
              <c:numCache>
                <c:formatCode>General</c:formatCode>
                <c:ptCount val="60"/>
                <c:pt idx="0">
                  <c:v>156.4</c:v>
                </c:pt>
                <c:pt idx="1">
                  <c:v>120.6</c:v>
                </c:pt>
                <c:pt idx="2">
                  <c:v>5358.3</c:v>
                </c:pt>
                <c:pt idx="3">
                  <c:v>13369.4</c:v>
                </c:pt>
                <c:pt idx="4">
                  <c:v>14341.2</c:v>
                </c:pt>
                <c:pt idx="5">
                  <c:v>14208.8</c:v>
                </c:pt>
                <c:pt idx="6">
                  <c:v>14929.9</c:v>
                </c:pt>
                <c:pt idx="7">
                  <c:v>14963.1</c:v>
                </c:pt>
                <c:pt idx="8">
                  <c:v>15130</c:v>
                </c:pt>
                <c:pt idx="9">
                  <c:v>14714.9</c:v>
                </c:pt>
                <c:pt idx="10">
                  <c:v>14957.8</c:v>
                </c:pt>
                <c:pt idx="11">
                  <c:v>14774.4</c:v>
                </c:pt>
                <c:pt idx="12">
                  <c:v>15117.2</c:v>
                </c:pt>
                <c:pt idx="13">
                  <c:v>14881.2</c:v>
                </c:pt>
                <c:pt idx="14">
                  <c:v>14864.6</c:v>
                </c:pt>
                <c:pt idx="15">
                  <c:v>15220.4</c:v>
                </c:pt>
                <c:pt idx="16">
                  <c:v>16003.9</c:v>
                </c:pt>
                <c:pt idx="17">
                  <c:v>15606.9</c:v>
                </c:pt>
                <c:pt idx="18">
                  <c:v>15667.5</c:v>
                </c:pt>
                <c:pt idx="19">
                  <c:v>14812.1</c:v>
                </c:pt>
                <c:pt idx="20">
                  <c:v>14572.6</c:v>
                </c:pt>
                <c:pt idx="21">
                  <c:v>14967.6</c:v>
                </c:pt>
                <c:pt idx="22">
                  <c:v>14525.5</c:v>
                </c:pt>
                <c:pt idx="23">
                  <c:v>15110.1</c:v>
                </c:pt>
                <c:pt idx="24">
                  <c:v>15104</c:v>
                </c:pt>
                <c:pt idx="25">
                  <c:v>15100.7</c:v>
                </c:pt>
                <c:pt idx="26">
                  <c:v>15137.4</c:v>
                </c:pt>
                <c:pt idx="27">
                  <c:v>15557.7</c:v>
                </c:pt>
                <c:pt idx="28">
                  <c:v>15839.8</c:v>
                </c:pt>
                <c:pt idx="29">
                  <c:v>14518.5</c:v>
                </c:pt>
                <c:pt idx="30">
                  <c:v>14510.7</c:v>
                </c:pt>
                <c:pt idx="31">
                  <c:v>14913.1</c:v>
                </c:pt>
                <c:pt idx="32">
                  <c:v>15209.2</c:v>
                </c:pt>
                <c:pt idx="33">
                  <c:v>10632.5</c:v>
                </c:pt>
                <c:pt idx="34">
                  <c:v>8632.4</c:v>
                </c:pt>
                <c:pt idx="35">
                  <c:v>7479.9</c:v>
                </c:pt>
                <c:pt idx="36">
                  <c:v>3504.2</c:v>
                </c:pt>
                <c:pt idx="37">
                  <c:v>121.7</c:v>
                </c:pt>
                <c:pt idx="38">
                  <c:v>120.7</c:v>
                </c:pt>
                <c:pt idx="39">
                  <c:v>120.7</c:v>
                </c:pt>
                <c:pt idx="40">
                  <c:v>122.1</c:v>
                </c:pt>
                <c:pt idx="41">
                  <c:v>124.3</c:v>
                </c:pt>
                <c:pt idx="42">
                  <c:v>6.7</c:v>
                </c:pt>
                <c:pt idx="43">
                  <c:v>3.7</c:v>
                </c:pt>
                <c:pt idx="44">
                  <c:v>9.6999999999999993</c:v>
                </c:pt>
                <c:pt idx="45">
                  <c:v>1.7</c:v>
                </c:pt>
                <c:pt idx="46">
                  <c:v>1.9</c:v>
                </c:pt>
                <c:pt idx="47">
                  <c:v>1.8</c:v>
                </c:pt>
                <c:pt idx="48">
                  <c:v>6.9</c:v>
                </c:pt>
                <c:pt idx="49">
                  <c:v>1.9</c:v>
                </c:pt>
                <c:pt idx="50">
                  <c:v>2.1</c:v>
                </c:pt>
                <c:pt idx="51">
                  <c:v>1.8</c:v>
                </c:pt>
                <c:pt idx="52">
                  <c:v>1.9</c:v>
                </c:pt>
                <c:pt idx="53">
                  <c:v>1.7</c:v>
                </c:pt>
                <c:pt idx="54">
                  <c:v>1.8</c:v>
                </c:pt>
                <c:pt idx="55">
                  <c:v>1.9</c:v>
                </c:pt>
                <c:pt idx="56">
                  <c:v>1.8</c:v>
                </c:pt>
                <c:pt idx="57">
                  <c:v>2</c:v>
                </c:pt>
                <c:pt idx="58">
                  <c:v>2.1</c:v>
                </c:pt>
                <c:pt idx="59">
                  <c:v>1.9</c:v>
                </c:pt>
              </c:numCache>
            </c:numRef>
          </c:val>
          <c:smooth val="0"/>
          <c:extLst>
            <c:ext xmlns:c16="http://schemas.microsoft.com/office/drawing/2014/chart" uri="{C3380CC4-5D6E-409C-BE32-E72D297353CC}">
              <c16:uniqueId val="{00000008-9A8A-480C-9925-431592A823DA}"/>
            </c:ext>
          </c:extLst>
        </c:ser>
        <c:ser>
          <c:idx val="1"/>
          <c:order val="1"/>
          <c:tx>
            <c:strRef>
              <c:f>NETPACKET!$C$1</c:f>
              <c:strCache>
                <c:ptCount val="1"/>
                <c:pt idx="0">
                  <c:v>eth0-read/s</c:v>
                </c:pt>
              </c:strCache>
            </c:strRef>
          </c:tx>
          <c:marker>
            <c:symbol val="none"/>
          </c:marker>
          <c:cat>
            <c:numRef>
              <c:f>NETPACKET!$A$2:$A$61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NETPACKET!$C$2:$C$61</c:f>
              <c:numCache>
                <c:formatCode>General</c:formatCode>
                <c:ptCount val="60"/>
                <c:pt idx="0">
                  <c:v>99.6</c:v>
                </c:pt>
                <c:pt idx="1">
                  <c:v>72.099999999999994</c:v>
                </c:pt>
                <c:pt idx="2">
                  <c:v>4163.3999999999996</c:v>
                </c:pt>
                <c:pt idx="3">
                  <c:v>10296.9</c:v>
                </c:pt>
                <c:pt idx="4">
                  <c:v>10721.7</c:v>
                </c:pt>
                <c:pt idx="5">
                  <c:v>10978.1</c:v>
                </c:pt>
                <c:pt idx="6">
                  <c:v>11093.1</c:v>
                </c:pt>
                <c:pt idx="7">
                  <c:v>11110.6</c:v>
                </c:pt>
                <c:pt idx="8">
                  <c:v>11253.1</c:v>
                </c:pt>
                <c:pt idx="9">
                  <c:v>11338.9</c:v>
                </c:pt>
                <c:pt idx="10">
                  <c:v>11407.9</c:v>
                </c:pt>
                <c:pt idx="11">
                  <c:v>11132.9</c:v>
                </c:pt>
                <c:pt idx="12">
                  <c:v>11364</c:v>
                </c:pt>
                <c:pt idx="13">
                  <c:v>11353.3</c:v>
                </c:pt>
                <c:pt idx="14">
                  <c:v>11421.6</c:v>
                </c:pt>
                <c:pt idx="15">
                  <c:v>11441</c:v>
                </c:pt>
                <c:pt idx="16">
                  <c:v>11872</c:v>
                </c:pt>
                <c:pt idx="17">
                  <c:v>11641.9</c:v>
                </c:pt>
                <c:pt idx="18">
                  <c:v>11602.1</c:v>
                </c:pt>
                <c:pt idx="19">
                  <c:v>11107.6</c:v>
                </c:pt>
                <c:pt idx="20">
                  <c:v>11262.7</c:v>
                </c:pt>
                <c:pt idx="21">
                  <c:v>11346</c:v>
                </c:pt>
                <c:pt idx="22">
                  <c:v>11424.7</c:v>
                </c:pt>
                <c:pt idx="23">
                  <c:v>11318.8</c:v>
                </c:pt>
                <c:pt idx="24">
                  <c:v>11441.3</c:v>
                </c:pt>
                <c:pt idx="25">
                  <c:v>11307.7</c:v>
                </c:pt>
                <c:pt idx="26">
                  <c:v>11231.8</c:v>
                </c:pt>
                <c:pt idx="27">
                  <c:v>11577</c:v>
                </c:pt>
                <c:pt idx="28">
                  <c:v>11724.3</c:v>
                </c:pt>
                <c:pt idx="29">
                  <c:v>11249.6</c:v>
                </c:pt>
                <c:pt idx="30">
                  <c:v>11260.2</c:v>
                </c:pt>
                <c:pt idx="31">
                  <c:v>11392</c:v>
                </c:pt>
                <c:pt idx="32">
                  <c:v>11256.5</c:v>
                </c:pt>
                <c:pt idx="33">
                  <c:v>8083.7</c:v>
                </c:pt>
                <c:pt idx="34">
                  <c:v>6600.8</c:v>
                </c:pt>
                <c:pt idx="35">
                  <c:v>5780.5</c:v>
                </c:pt>
                <c:pt idx="36">
                  <c:v>2704.7</c:v>
                </c:pt>
                <c:pt idx="37">
                  <c:v>75.099999999999994</c:v>
                </c:pt>
                <c:pt idx="38">
                  <c:v>80.400000000000006</c:v>
                </c:pt>
                <c:pt idx="39">
                  <c:v>79.2</c:v>
                </c:pt>
                <c:pt idx="40">
                  <c:v>81.599999999999994</c:v>
                </c:pt>
                <c:pt idx="41">
                  <c:v>87.6</c:v>
                </c:pt>
                <c:pt idx="42">
                  <c:v>29.9</c:v>
                </c:pt>
                <c:pt idx="43">
                  <c:v>25.1</c:v>
                </c:pt>
                <c:pt idx="44">
                  <c:v>30.9</c:v>
                </c:pt>
                <c:pt idx="45">
                  <c:v>22.8</c:v>
                </c:pt>
                <c:pt idx="46">
                  <c:v>22.7</c:v>
                </c:pt>
                <c:pt idx="47">
                  <c:v>21.2</c:v>
                </c:pt>
                <c:pt idx="48">
                  <c:v>25.1</c:v>
                </c:pt>
                <c:pt idx="49">
                  <c:v>19.899999999999999</c:v>
                </c:pt>
                <c:pt idx="50">
                  <c:v>56.7</c:v>
                </c:pt>
                <c:pt idx="51">
                  <c:v>27.4</c:v>
                </c:pt>
                <c:pt idx="52">
                  <c:v>21.1</c:v>
                </c:pt>
                <c:pt idx="53">
                  <c:v>19.399999999999999</c:v>
                </c:pt>
                <c:pt idx="54">
                  <c:v>21.1</c:v>
                </c:pt>
                <c:pt idx="55">
                  <c:v>20.2</c:v>
                </c:pt>
                <c:pt idx="56">
                  <c:v>21.1</c:v>
                </c:pt>
                <c:pt idx="57">
                  <c:v>61.2</c:v>
                </c:pt>
                <c:pt idx="58">
                  <c:v>14.3</c:v>
                </c:pt>
                <c:pt idx="59">
                  <c:v>15</c:v>
                </c:pt>
              </c:numCache>
            </c:numRef>
          </c:val>
          <c:smooth val="0"/>
          <c:extLst>
            <c:ext xmlns:c16="http://schemas.microsoft.com/office/drawing/2014/chart" uri="{C3380CC4-5D6E-409C-BE32-E72D297353CC}">
              <c16:uniqueId val="{00000009-9A8A-480C-9925-431592A823DA}"/>
            </c:ext>
          </c:extLst>
        </c:ser>
        <c:ser>
          <c:idx val="2"/>
          <c:order val="2"/>
          <c:tx>
            <c:strRef>
              <c:f>NETPACKET!$D$1</c:f>
              <c:strCache>
                <c:ptCount val="1"/>
                <c:pt idx="0">
                  <c:v>lo-read/s</c:v>
                </c:pt>
              </c:strCache>
            </c:strRef>
          </c:tx>
          <c:marker>
            <c:symbol val="none"/>
          </c:marker>
          <c:cat>
            <c:numRef>
              <c:f>NETPACKET!$A$2:$A$61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NETPACKET!$D$2:$D$61</c:f>
              <c:numCache>
                <c:formatCode>General</c:formatCode>
                <c:ptCount val="60"/>
                <c:pt idx="0">
                  <c:v>9.9</c:v>
                </c:pt>
                <c:pt idx="1">
                  <c:v>5.8</c:v>
                </c:pt>
                <c:pt idx="2">
                  <c:v>138.6</c:v>
                </c:pt>
                <c:pt idx="3">
                  <c:v>322.8</c:v>
                </c:pt>
                <c:pt idx="4">
                  <c:v>340.9</c:v>
                </c:pt>
                <c:pt idx="5">
                  <c:v>354.3</c:v>
                </c:pt>
                <c:pt idx="6">
                  <c:v>362.3</c:v>
                </c:pt>
                <c:pt idx="7">
                  <c:v>362.2</c:v>
                </c:pt>
                <c:pt idx="8">
                  <c:v>357.9</c:v>
                </c:pt>
                <c:pt idx="9">
                  <c:v>360.7</c:v>
                </c:pt>
                <c:pt idx="10">
                  <c:v>358.5</c:v>
                </c:pt>
                <c:pt idx="11">
                  <c:v>351.5</c:v>
                </c:pt>
                <c:pt idx="12">
                  <c:v>350.1</c:v>
                </c:pt>
                <c:pt idx="13">
                  <c:v>356.9</c:v>
                </c:pt>
                <c:pt idx="14">
                  <c:v>361</c:v>
                </c:pt>
                <c:pt idx="15">
                  <c:v>362.3</c:v>
                </c:pt>
                <c:pt idx="16">
                  <c:v>369.1</c:v>
                </c:pt>
                <c:pt idx="17">
                  <c:v>367.8</c:v>
                </c:pt>
                <c:pt idx="18">
                  <c:v>367.1</c:v>
                </c:pt>
                <c:pt idx="19">
                  <c:v>357.1</c:v>
                </c:pt>
                <c:pt idx="20">
                  <c:v>358.8</c:v>
                </c:pt>
                <c:pt idx="21">
                  <c:v>358</c:v>
                </c:pt>
                <c:pt idx="22">
                  <c:v>354.6</c:v>
                </c:pt>
                <c:pt idx="23">
                  <c:v>361</c:v>
                </c:pt>
                <c:pt idx="24">
                  <c:v>353.8</c:v>
                </c:pt>
                <c:pt idx="25">
                  <c:v>354.1</c:v>
                </c:pt>
                <c:pt idx="26">
                  <c:v>354.5</c:v>
                </c:pt>
                <c:pt idx="27">
                  <c:v>367.5</c:v>
                </c:pt>
                <c:pt idx="28">
                  <c:v>372.6</c:v>
                </c:pt>
                <c:pt idx="29">
                  <c:v>352.4</c:v>
                </c:pt>
                <c:pt idx="30">
                  <c:v>356.6</c:v>
                </c:pt>
                <c:pt idx="31">
                  <c:v>358.5</c:v>
                </c:pt>
                <c:pt idx="32">
                  <c:v>362.9</c:v>
                </c:pt>
                <c:pt idx="33">
                  <c:v>86.7</c:v>
                </c:pt>
                <c:pt idx="34">
                  <c:v>5.0999999999999996</c:v>
                </c:pt>
                <c:pt idx="35">
                  <c:v>5.2</c:v>
                </c:pt>
                <c:pt idx="36">
                  <c:v>5.0999999999999996</c:v>
                </c:pt>
                <c:pt idx="37">
                  <c:v>6.5</c:v>
                </c:pt>
                <c:pt idx="38">
                  <c:v>6.8</c:v>
                </c:pt>
                <c:pt idx="39">
                  <c:v>6.5</c:v>
                </c:pt>
                <c:pt idx="40">
                  <c:v>8.3000000000000007</c:v>
                </c:pt>
                <c:pt idx="41">
                  <c:v>11.2</c:v>
                </c:pt>
                <c:pt idx="42">
                  <c:v>3.6</c:v>
                </c:pt>
                <c:pt idx="43">
                  <c:v>2.1</c:v>
                </c:pt>
                <c:pt idx="44">
                  <c:v>7.3</c:v>
                </c:pt>
                <c:pt idx="45">
                  <c:v>1.9</c:v>
                </c:pt>
                <c:pt idx="46">
                  <c:v>1.9</c:v>
                </c:pt>
                <c:pt idx="47">
                  <c:v>1.9</c:v>
                </c:pt>
                <c:pt idx="48">
                  <c:v>3.1</c:v>
                </c:pt>
                <c:pt idx="49">
                  <c:v>1.9</c:v>
                </c:pt>
                <c:pt idx="50">
                  <c:v>1.8</c:v>
                </c:pt>
                <c:pt idx="51">
                  <c:v>2</c:v>
                </c:pt>
                <c:pt idx="52">
                  <c:v>1.9</c:v>
                </c:pt>
                <c:pt idx="53">
                  <c:v>1.8</c:v>
                </c:pt>
                <c:pt idx="54">
                  <c:v>1.9</c:v>
                </c:pt>
                <c:pt idx="55">
                  <c:v>1.9</c:v>
                </c:pt>
                <c:pt idx="56">
                  <c:v>1.9</c:v>
                </c:pt>
                <c:pt idx="57">
                  <c:v>1.9</c:v>
                </c:pt>
                <c:pt idx="58">
                  <c:v>1.9</c:v>
                </c:pt>
                <c:pt idx="59">
                  <c:v>1.9</c:v>
                </c:pt>
              </c:numCache>
            </c:numRef>
          </c:val>
          <c:smooth val="0"/>
          <c:extLst>
            <c:ext xmlns:c16="http://schemas.microsoft.com/office/drawing/2014/chart" uri="{C3380CC4-5D6E-409C-BE32-E72D297353CC}">
              <c16:uniqueId val="{0000000A-9A8A-480C-9925-431592A823DA}"/>
            </c:ext>
          </c:extLst>
        </c:ser>
        <c:ser>
          <c:idx val="3"/>
          <c:order val="3"/>
          <c:tx>
            <c:strRef>
              <c:f>NETPACKET!$E$1</c:f>
              <c:strCache>
                <c:ptCount val="1"/>
                <c:pt idx="0">
                  <c:v>lo-write/s</c:v>
                </c:pt>
              </c:strCache>
            </c:strRef>
          </c:tx>
          <c:marker>
            <c:symbol val="none"/>
          </c:marker>
          <c:cat>
            <c:numRef>
              <c:f>NETPACKET!$A$2:$A$61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NETPACKET!$E$2:$E$61</c:f>
              <c:numCache>
                <c:formatCode>General</c:formatCode>
                <c:ptCount val="60"/>
                <c:pt idx="0">
                  <c:v>9.9</c:v>
                </c:pt>
                <c:pt idx="1">
                  <c:v>5.8</c:v>
                </c:pt>
                <c:pt idx="2">
                  <c:v>138.6</c:v>
                </c:pt>
                <c:pt idx="3">
                  <c:v>322.8</c:v>
                </c:pt>
                <c:pt idx="4">
                  <c:v>340.9</c:v>
                </c:pt>
                <c:pt idx="5">
                  <c:v>354.3</c:v>
                </c:pt>
                <c:pt idx="6">
                  <c:v>362.3</c:v>
                </c:pt>
                <c:pt idx="7">
                  <c:v>362.2</c:v>
                </c:pt>
                <c:pt idx="8">
                  <c:v>357.9</c:v>
                </c:pt>
                <c:pt idx="9">
                  <c:v>360.7</c:v>
                </c:pt>
                <c:pt idx="10">
                  <c:v>358.5</c:v>
                </c:pt>
                <c:pt idx="11">
                  <c:v>351.5</c:v>
                </c:pt>
                <c:pt idx="12">
                  <c:v>350.1</c:v>
                </c:pt>
                <c:pt idx="13">
                  <c:v>356.9</c:v>
                </c:pt>
                <c:pt idx="14">
                  <c:v>361</c:v>
                </c:pt>
                <c:pt idx="15">
                  <c:v>362.3</c:v>
                </c:pt>
                <c:pt idx="16">
                  <c:v>369.1</c:v>
                </c:pt>
                <c:pt idx="17">
                  <c:v>367.8</c:v>
                </c:pt>
                <c:pt idx="18">
                  <c:v>367.1</c:v>
                </c:pt>
                <c:pt idx="19">
                  <c:v>357.1</c:v>
                </c:pt>
                <c:pt idx="20">
                  <c:v>358.8</c:v>
                </c:pt>
                <c:pt idx="21">
                  <c:v>358</c:v>
                </c:pt>
                <c:pt idx="22">
                  <c:v>354.6</c:v>
                </c:pt>
                <c:pt idx="23">
                  <c:v>361</c:v>
                </c:pt>
                <c:pt idx="24">
                  <c:v>353.8</c:v>
                </c:pt>
                <c:pt idx="25">
                  <c:v>354.1</c:v>
                </c:pt>
                <c:pt idx="26">
                  <c:v>354.5</c:v>
                </c:pt>
                <c:pt idx="27">
                  <c:v>367.5</c:v>
                </c:pt>
                <c:pt idx="28">
                  <c:v>372.6</c:v>
                </c:pt>
                <c:pt idx="29">
                  <c:v>352.4</c:v>
                </c:pt>
                <c:pt idx="30">
                  <c:v>356.6</c:v>
                </c:pt>
                <c:pt idx="31">
                  <c:v>358.5</c:v>
                </c:pt>
                <c:pt idx="32">
                  <c:v>362.9</c:v>
                </c:pt>
                <c:pt idx="33">
                  <c:v>86.7</c:v>
                </c:pt>
                <c:pt idx="34">
                  <c:v>5.0999999999999996</c:v>
                </c:pt>
                <c:pt idx="35">
                  <c:v>5.2</c:v>
                </c:pt>
                <c:pt idx="36">
                  <c:v>5.0999999999999996</c:v>
                </c:pt>
                <c:pt idx="37">
                  <c:v>6.5</c:v>
                </c:pt>
                <c:pt idx="38">
                  <c:v>6.8</c:v>
                </c:pt>
                <c:pt idx="39">
                  <c:v>6.5</c:v>
                </c:pt>
                <c:pt idx="40">
                  <c:v>8.3000000000000007</c:v>
                </c:pt>
                <c:pt idx="41">
                  <c:v>11.2</c:v>
                </c:pt>
                <c:pt idx="42">
                  <c:v>3.6</c:v>
                </c:pt>
                <c:pt idx="43">
                  <c:v>2.1</c:v>
                </c:pt>
                <c:pt idx="44">
                  <c:v>7.3</c:v>
                </c:pt>
                <c:pt idx="45">
                  <c:v>1.9</c:v>
                </c:pt>
                <c:pt idx="46">
                  <c:v>1.9</c:v>
                </c:pt>
                <c:pt idx="47">
                  <c:v>1.9</c:v>
                </c:pt>
                <c:pt idx="48">
                  <c:v>3.1</c:v>
                </c:pt>
                <c:pt idx="49">
                  <c:v>1.9</c:v>
                </c:pt>
                <c:pt idx="50">
                  <c:v>1.8</c:v>
                </c:pt>
                <c:pt idx="51">
                  <c:v>2</c:v>
                </c:pt>
                <c:pt idx="52">
                  <c:v>1.9</c:v>
                </c:pt>
                <c:pt idx="53">
                  <c:v>1.8</c:v>
                </c:pt>
                <c:pt idx="54">
                  <c:v>1.9</c:v>
                </c:pt>
                <c:pt idx="55">
                  <c:v>1.9</c:v>
                </c:pt>
                <c:pt idx="56">
                  <c:v>1.9</c:v>
                </c:pt>
                <c:pt idx="57">
                  <c:v>1.9</c:v>
                </c:pt>
                <c:pt idx="58">
                  <c:v>1.9</c:v>
                </c:pt>
                <c:pt idx="59">
                  <c:v>1.9</c:v>
                </c:pt>
              </c:numCache>
            </c:numRef>
          </c:val>
          <c:smooth val="0"/>
          <c:extLst>
            <c:ext xmlns:c16="http://schemas.microsoft.com/office/drawing/2014/chart" uri="{C3380CC4-5D6E-409C-BE32-E72D297353CC}">
              <c16:uniqueId val="{0000000B-9A8A-480C-9925-431592A823DA}"/>
            </c:ext>
          </c:extLst>
        </c:ser>
        <c:ser>
          <c:idx val="4"/>
          <c:order val="4"/>
          <c:tx>
            <c:strRef>
              <c:f>NETPACKET!$F$1</c:f>
              <c:strCache>
                <c:ptCount val="1"/>
                <c:pt idx="0">
                  <c:v>eth1-read/s</c:v>
                </c:pt>
              </c:strCache>
            </c:strRef>
          </c:tx>
          <c:marker>
            <c:symbol val="none"/>
          </c:marker>
          <c:cat>
            <c:numRef>
              <c:f>NETPACKET!$A$2:$A$61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NETPACKET!$F$2:$F$61</c:f>
              <c:numCache>
                <c:formatCode>General</c:formatCode>
                <c:ptCount val="60"/>
                <c:pt idx="0">
                  <c:v>4.0999999999999996</c:v>
                </c:pt>
                <c:pt idx="1">
                  <c:v>4.9000000000000004</c:v>
                </c:pt>
                <c:pt idx="2">
                  <c:v>4.5</c:v>
                </c:pt>
                <c:pt idx="3">
                  <c:v>4.7</c:v>
                </c:pt>
                <c:pt idx="4">
                  <c:v>4.5999999999999996</c:v>
                </c:pt>
                <c:pt idx="5">
                  <c:v>4.7</c:v>
                </c:pt>
                <c:pt idx="6">
                  <c:v>4.5</c:v>
                </c:pt>
                <c:pt idx="7">
                  <c:v>4.8</c:v>
                </c:pt>
                <c:pt idx="8">
                  <c:v>4.5999999999999996</c:v>
                </c:pt>
                <c:pt idx="9">
                  <c:v>4.7</c:v>
                </c:pt>
                <c:pt idx="10">
                  <c:v>4.5</c:v>
                </c:pt>
                <c:pt idx="11">
                  <c:v>4.7</c:v>
                </c:pt>
                <c:pt idx="12">
                  <c:v>4.5</c:v>
                </c:pt>
                <c:pt idx="13">
                  <c:v>4.7</c:v>
                </c:pt>
                <c:pt idx="14">
                  <c:v>4.5</c:v>
                </c:pt>
                <c:pt idx="15">
                  <c:v>4.8</c:v>
                </c:pt>
                <c:pt idx="16">
                  <c:v>4.5999999999999996</c:v>
                </c:pt>
                <c:pt idx="17">
                  <c:v>4.7</c:v>
                </c:pt>
                <c:pt idx="18">
                  <c:v>4.5999999999999996</c:v>
                </c:pt>
                <c:pt idx="19">
                  <c:v>4.5999999999999996</c:v>
                </c:pt>
                <c:pt idx="20">
                  <c:v>4.7</c:v>
                </c:pt>
                <c:pt idx="21">
                  <c:v>4.5</c:v>
                </c:pt>
                <c:pt idx="22">
                  <c:v>4.7</c:v>
                </c:pt>
                <c:pt idx="23">
                  <c:v>4.5</c:v>
                </c:pt>
                <c:pt idx="24">
                  <c:v>4.7</c:v>
                </c:pt>
                <c:pt idx="25">
                  <c:v>4.5</c:v>
                </c:pt>
                <c:pt idx="26">
                  <c:v>4.8</c:v>
                </c:pt>
                <c:pt idx="27">
                  <c:v>4.5</c:v>
                </c:pt>
                <c:pt idx="28">
                  <c:v>4.9000000000000004</c:v>
                </c:pt>
                <c:pt idx="29">
                  <c:v>4.5</c:v>
                </c:pt>
                <c:pt idx="30">
                  <c:v>4.9000000000000004</c:v>
                </c:pt>
                <c:pt idx="31">
                  <c:v>4.5</c:v>
                </c:pt>
                <c:pt idx="32">
                  <c:v>4.7</c:v>
                </c:pt>
                <c:pt idx="33">
                  <c:v>4.5</c:v>
                </c:pt>
                <c:pt idx="34">
                  <c:v>4.7</c:v>
                </c:pt>
                <c:pt idx="35">
                  <c:v>4.5999999999999996</c:v>
                </c:pt>
                <c:pt idx="36">
                  <c:v>4.8</c:v>
                </c:pt>
                <c:pt idx="37">
                  <c:v>4.5</c:v>
                </c:pt>
                <c:pt idx="38">
                  <c:v>4.7</c:v>
                </c:pt>
                <c:pt idx="39">
                  <c:v>4.5</c:v>
                </c:pt>
                <c:pt idx="40">
                  <c:v>4.7</c:v>
                </c:pt>
                <c:pt idx="41">
                  <c:v>4.5999999999999996</c:v>
                </c:pt>
                <c:pt idx="42">
                  <c:v>4.5999999999999996</c:v>
                </c:pt>
                <c:pt idx="43">
                  <c:v>4.7</c:v>
                </c:pt>
                <c:pt idx="44">
                  <c:v>4.7</c:v>
                </c:pt>
                <c:pt idx="45">
                  <c:v>4.8</c:v>
                </c:pt>
                <c:pt idx="46">
                  <c:v>4.5</c:v>
                </c:pt>
                <c:pt idx="47">
                  <c:v>4.7</c:v>
                </c:pt>
                <c:pt idx="48">
                  <c:v>4.5</c:v>
                </c:pt>
                <c:pt idx="49">
                  <c:v>4.7</c:v>
                </c:pt>
                <c:pt idx="50">
                  <c:v>4.8</c:v>
                </c:pt>
                <c:pt idx="51">
                  <c:v>4.7</c:v>
                </c:pt>
                <c:pt idx="52">
                  <c:v>4.5999999999999996</c:v>
                </c:pt>
                <c:pt idx="53">
                  <c:v>4.7</c:v>
                </c:pt>
                <c:pt idx="54">
                  <c:v>4.5</c:v>
                </c:pt>
                <c:pt idx="55">
                  <c:v>4.7</c:v>
                </c:pt>
                <c:pt idx="56">
                  <c:v>4.5999999999999996</c:v>
                </c:pt>
                <c:pt idx="57">
                  <c:v>4.7</c:v>
                </c:pt>
                <c:pt idx="58">
                  <c:v>4.5</c:v>
                </c:pt>
                <c:pt idx="59">
                  <c:v>4.7</c:v>
                </c:pt>
              </c:numCache>
            </c:numRef>
          </c:val>
          <c:smooth val="0"/>
          <c:extLst>
            <c:ext xmlns:c16="http://schemas.microsoft.com/office/drawing/2014/chart" uri="{C3380CC4-5D6E-409C-BE32-E72D297353CC}">
              <c16:uniqueId val="{0000000C-9A8A-480C-9925-431592A823DA}"/>
            </c:ext>
          </c:extLst>
        </c:ser>
        <c:ser>
          <c:idx val="5"/>
          <c:order val="5"/>
          <c:tx>
            <c:strRef>
              <c:f>NETPACKET!$G$1</c:f>
              <c:strCache>
                <c:ptCount val="1"/>
                <c:pt idx="0">
                  <c:v>eth2-read/s</c:v>
                </c:pt>
              </c:strCache>
            </c:strRef>
          </c:tx>
          <c:marker>
            <c:symbol val="none"/>
          </c:marker>
          <c:cat>
            <c:numRef>
              <c:f>NETPACKET!$A$2:$A$61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NETPACKET!$G$2:$G$61</c:f>
              <c:numCache>
                <c:formatCode>General</c:formatCode>
                <c:ptCount val="60"/>
                <c:pt idx="0">
                  <c:v>0</c:v>
                </c:pt>
                <c:pt idx="1">
                  <c:v>0</c:v>
                </c:pt>
                <c:pt idx="2">
                  <c:v>0</c:v>
                </c:pt>
                <c:pt idx="3">
                  <c:v>0</c:v>
                </c:pt>
                <c:pt idx="4">
                  <c:v>0.1</c:v>
                </c:pt>
                <c:pt idx="5">
                  <c:v>0.2</c:v>
                </c:pt>
                <c:pt idx="6">
                  <c:v>0.1</c:v>
                </c:pt>
                <c:pt idx="7">
                  <c:v>0</c:v>
                </c:pt>
                <c:pt idx="8">
                  <c:v>0</c:v>
                </c:pt>
                <c:pt idx="9">
                  <c:v>0</c:v>
                </c:pt>
                <c:pt idx="10">
                  <c:v>0.1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0.1</c:v>
                </c:pt>
                <c:pt idx="26">
                  <c:v>0</c:v>
                </c:pt>
                <c:pt idx="27">
                  <c:v>0.1</c:v>
                </c:pt>
                <c:pt idx="28">
                  <c:v>0.1</c:v>
                </c:pt>
                <c:pt idx="29">
                  <c:v>0.1</c:v>
                </c:pt>
                <c:pt idx="30">
                  <c:v>0.1</c:v>
                </c:pt>
                <c:pt idx="31">
                  <c:v>0.1</c:v>
                </c:pt>
                <c:pt idx="32">
                  <c:v>0.1</c:v>
                </c:pt>
                <c:pt idx="33">
                  <c:v>0</c:v>
                </c:pt>
                <c:pt idx="34">
                  <c:v>0.1</c:v>
                </c:pt>
                <c:pt idx="35">
                  <c:v>0</c:v>
                </c:pt>
                <c:pt idx="36">
                  <c:v>0</c:v>
                </c:pt>
                <c:pt idx="37">
                  <c:v>0</c:v>
                </c:pt>
                <c:pt idx="38">
                  <c:v>0</c:v>
                </c:pt>
                <c:pt idx="39">
                  <c:v>0</c:v>
                </c:pt>
                <c:pt idx="40">
                  <c:v>0</c:v>
                </c:pt>
                <c:pt idx="41">
                  <c:v>0</c:v>
                </c:pt>
                <c:pt idx="42">
                  <c:v>0</c:v>
                </c:pt>
                <c:pt idx="43">
                  <c:v>0</c:v>
                </c:pt>
                <c:pt idx="44">
                  <c:v>0</c:v>
                </c:pt>
                <c:pt idx="45">
                  <c:v>0.1</c:v>
                </c:pt>
                <c:pt idx="46">
                  <c:v>0</c:v>
                </c:pt>
                <c:pt idx="47">
                  <c:v>0.1</c:v>
                </c:pt>
                <c:pt idx="48">
                  <c:v>0.1</c:v>
                </c:pt>
                <c:pt idx="49">
                  <c:v>0</c:v>
                </c:pt>
                <c:pt idx="50">
                  <c:v>0.1</c:v>
                </c:pt>
                <c:pt idx="51">
                  <c:v>0</c:v>
                </c:pt>
                <c:pt idx="52">
                  <c:v>0.1</c:v>
                </c:pt>
                <c:pt idx="53">
                  <c:v>0.1</c:v>
                </c:pt>
                <c:pt idx="54">
                  <c:v>0</c:v>
                </c:pt>
                <c:pt idx="55">
                  <c:v>0</c:v>
                </c:pt>
                <c:pt idx="56">
                  <c:v>0</c:v>
                </c:pt>
                <c:pt idx="57">
                  <c:v>0</c:v>
                </c:pt>
                <c:pt idx="58">
                  <c:v>0.1</c:v>
                </c:pt>
                <c:pt idx="59">
                  <c:v>0</c:v>
                </c:pt>
              </c:numCache>
            </c:numRef>
          </c:val>
          <c:smooth val="0"/>
          <c:extLst>
            <c:ext xmlns:c16="http://schemas.microsoft.com/office/drawing/2014/chart" uri="{C3380CC4-5D6E-409C-BE32-E72D297353CC}">
              <c16:uniqueId val="{0000000D-9A8A-480C-9925-431592A823DA}"/>
            </c:ext>
          </c:extLst>
        </c:ser>
        <c:ser>
          <c:idx val="6"/>
          <c:order val="6"/>
          <c:tx>
            <c:strRef>
              <c:f>NETPACKET!$H$1</c:f>
              <c:strCache>
                <c:ptCount val="1"/>
                <c:pt idx="0">
                  <c:v>eth1-write/s</c:v>
                </c:pt>
              </c:strCache>
            </c:strRef>
          </c:tx>
          <c:marker>
            <c:symbol val="none"/>
          </c:marker>
          <c:cat>
            <c:numRef>
              <c:f>NETPACKET!$A$2:$A$61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NETPACKET!$H$2:$H$61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E-9A8A-480C-9925-431592A823DA}"/>
            </c:ext>
          </c:extLst>
        </c:ser>
        <c:ser>
          <c:idx val="7"/>
          <c:order val="7"/>
          <c:tx>
            <c:strRef>
              <c:f>NETPACKET!$I$1</c:f>
              <c:strCache>
                <c:ptCount val="1"/>
                <c:pt idx="0">
                  <c:v>eth2-write/s</c:v>
                </c:pt>
              </c:strCache>
            </c:strRef>
          </c:tx>
          <c:marker>
            <c:symbol val="none"/>
          </c:marker>
          <c:cat>
            <c:numRef>
              <c:f>NETPACKET!$A$2:$A$61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NETPACKET!$I$2:$I$61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F-9A8A-480C-9925-431592A823DA}"/>
            </c:ext>
          </c:extLst>
        </c:ser>
        <c:dLbls>
          <c:showLegendKey val="0"/>
          <c:showVal val="0"/>
          <c:showCatName val="0"/>
          <c:showSerName val="0"/>
          <c:showPercent val="0"/>
          <c:showBubbleSize val="0"/>
        </c:dLbls>
        <c:smooth val="0"/>
        <c:axId val="762892568"/>
        <c:axId val="762893880"/>
      </c:lineChart>
      <c:catAx>
        <c:axId val="7628925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893880"/>
        <c:crosses val="autoZero"/>
        <c:auto val="0"/>
        <c:lblAlgn val="ctr"/>
        <c:lblOffset val="100"/>
        <c:noMultiLvlLbl val="0"/>
      </c:catAx>
      <c:valAx>
        <c:axId val="762893880"/>
        <c:scaling>
          <c:orientation val="minMax"/>
          <c:min val="0"/>
        </c:scaling>
        <c:delete val="0"/>
        <c:axPos val="l"/>
        <c:majorGridlines/>
        <c:numFmt formatCode="0" sourceLinked="0"/>
        <c:majorTickMark val="out"/>
        <c:minorTickMark val="none"/>
        <c:tickLblPos val="nextTo"/>
        <c:crossAx val="762892568"/>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ssc-vm-c-315  7/20/2020</a:t>
            </a:r>
          </a:p>
        </c:rich>
      </c:tx>
      <c:layout/>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PROC!$B$2:$B$61</c:f>
              <c:numCache>
                <c:formatCode>General</c:formatCode>
                <c:ptCount val="60"/>
                <c:pt idx="0">
                  <c:v>1</c:v>
                </c:pt>
                <c:pt idx="1">
                  <c:v>1</c:v>
                </c:pt>
                <c:pt idx="2">
                  <c:v>3</c:v>
                </c:pt>
                <c:pt idx="3">
                  <c:v>5</c:v>
                </c:pt>
                <c:pt idx="4">
                  <c:v>3</c:v>
                </c:pt>
                <c:pt idx="5">
                  <c:v>2</c:v>
                </c:pt>
                <c:pt idx="6">
                  <c:v>2</c:v>
                </c:pt>
                <c:pt idx="7">
                  <c:v>4</c:v>
                </c:pt>
                <c:pt idx="8">
                  <c:v>3</c:v>
                </c:pt>
                <c:pt idx="9">
                  <c:v>2</c:v>
                </c:pt>
                <c:pt idx="10">
                  <c:v>2</c:v>
                </c:pt>
                <c:pt idx="11">
                  <c:v>2</c:v>
                </c:pt>
                <c:pt idx="12">
                  <c:v>2</c:v>
                </c:pt>
                <c:pt idx="13">
                  <c:v>3</c:v>
                </c:pt>
                <c:pt idx="14">
                  <c:v>2</c:v>
                </c:pt>
                <c:pt idx="15">
                  <c:v>2</c:v>
                </c:pt>
                <c:pt idx="16">
                  <c:v>2</c:v>
                </c:pt>
                <c:pt idx="17">
                  <c:v>2</c:v>
                </c:pt>
                <c:pt idx="18">
                  <c:v>1</c:v>
                </c:pt>
                <c:pt idx="19">
                  <c:v>2</c:v>
                </c:pt>
                <c:pt idx="20">
                  <c:v>3</c:v>
                </c:pt>
                <c:pt idx="21">
                  <c:v>2</c:v>
                </c:pt>
                <c:pt idx="22">
                  <c:v>3</c:v>
                </c:pt>
                <c:pt idx="23">
                  <c:v>2</c:v>
                </c:pt>
                <c:pt idx="24">
                  <c:v>1</c:v>
                </c:pt>
                <c:pt idx="25">
                  <c:v>1</c:v>
                </c:pt>
                <c:pt idx="26">
                  <c:v>2</c:v>
                </c:pt>
                <c:pt idx="27">
                  <c:v>3</c:v>
                </c:pt>
                <c:pt idx="28">
                  <c:v>1</c:v>
                </c:pt>
                <c:pt idx="29">
                  <c:v>2</c:v>
                </c:pt>
                <c:pt idx="30">
                  <c:v>2</c:v>
                </c:pt>
                <c:pt idx="31">
                  <c:v>4</c:v>
                </c:pt>
                <c:pt idx="32">
                  <c:v>3</c:v>
                </c:pt>
                <c:pt idx="33">
                  <c:v>2</c:v>
                </c:pt>
                <c:pt idx="34">
                  <c:v>2</c:v>
                </c:pt>
                <c:pt idx="35">
                  <c:v>1</c:v>
                </c:pt>
                <c:pt idx="36">
                  <c:v>2</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A-EB51-414C-80E6-77726E4DA955}"/>
            </c:ext>
          </c:extLst>
        </c:ser>
        <c:ser>
          <c:idx val="1"/>
          <c:order val="1"/>
          <c:tx>
            <c:strRef>
              <c:f>PROC!$C$1</c:f>
              <c:strCache>
                <c:ptCount val="1"/>
                <c:pt idx="0">
                  <c:v>Blocked</c:v>
                </c:pt>
              </c:strCache>
            </c:strRef>
          </c:tx>
          <c:spPr>
            <a:ln w="25400"/>
          </c:spPr>
          <c:marker>
            <c:symbol val="none"/>
          </c:marker>
          <c:val>
            <c:numRef>
              <c:f>PROC!$C$2:$C$61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extLst>
            <c:ext xmlns:c16="http://schemas.microsoft.com/office/drawing/2014/chart" uri="{C3380CC4-5D6E-409C-BE32-E72D297353CC}">
              <c16:uniqueId val="{0000000B-EB51-414C-80E6-77726E4DA955}"/>
            </c:ext>
          </c:extLst>
        </c:ser>
        <c:dLbls>
          <c:showLegendKey val="0"/>
          <c:showVal val="0"/>
          <c:showCatName val="0"/>
          <c:showSerName val="0"/>
          <c:showPercent val="0"/>
          <c:showBubbleSize val="0"/>
        </c:dLbls>
        <c:smooth val="0"/>
        <c:axId val="762896504"/>
        <c:axId val="762891256"/>
      </c:lineChart>
      <c:catAx>
        <c:axId val="7628965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891256"/>
        <c:crosses val="autoZero"/>
        <c:auto val="0"/>
        <c:lblAlgn val="ctr"/>
        <c:lblOffset val="100"/>
        <c:noMultiLvlLbl val="0"/>
      </c:catAx>
      <c:valAx>
        <c:axId val="762891256"/>
        <c:scaling>
          <c:orientation val="minMax"/>
          <c:min val="0"/>
        </c:scaling>
        <c:delete val="0"/>
        <c:axPos val="l"/>
        <c:majorGridlines/>
        <c:numFmt formatCode="0.0" sourceLinked="0"/>
        <c:majorTickMark val="out"/>
        <c:minorTickMark val="none"/>
        <c:tickLblPos val="nextTo"/>
        <c:crossAx val="762896504"/>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ssc-vm-c-315  7/20/2020</a:t>
            </a:r>
          </a:p>
        </c:rich>
      </c:tx>
      <c:layout/>
      <c:overlay val="0"/>
    </c:title>
    <c:autoTitleDeleted val="0"/>
    <c:plotArea>
      <c:layout/>
      <c:lineChart>
        <c:grouping val="standard"/>
        <c:varyColors val="0"/>
        <c:ser>
          <c:idx val="0"/>
          <c:order val="0"/>
          <c:tx>
            <c:v>pswitch/sec</c:v>
          </c:tx>
          <c:spPr>
            <a:ln w="25400"/>
          </c:spPr>
          <c:marker>
            <c:symbol val="none"/>
          </c:marker>
          <c:cat>
            <c:numRef>
              <c:f>PROC!$A$2:$A$61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PROC!$D$2:$D$61</c:f>
              <c:numCache>
                <c:formatCode>General</c:formatCode>
                <c:ptCount val="60"/>
                <c:pt idx="0">
                  <c:v>0</c:v>
                </c:pt>
                <c:pt idx="1">
                  <c:v>1179.9000000000001</c:v>
                </c:pt>
                <c:pt idx="2">
                  <c:v>16099.3</c:v>
                </c:pt>
                <c:pt idx="3">
                  <c:v>24165.9</c:v>
                </c:pt>
                <c:pt idx="4">
                  <c:v>25671.4</c:v>
                </c:pt>
                <c:pt idx="5">
                  <c:v>25813.200000000001</c:v>
                </c:pt>
                <c:pt idx="6">
                  <c:v>26370.9</c:v>
                </c:pt>
                <c:pt idx="7">
                  <c:v>26388.7</c:v>
                </c:pt>
                <c:pt idx="8">
                  <c:v>26674.7</c:v>
                </c:pt>
                <c:pt idx="9">
                  <c:v>26500.5</c:v>
                </c:pt>
                <c:pt idx="10">
                  <c:v>26189.8</c:v>
                </c:pt>
                <c:pt idx="11">
                  <c:v>26551.8</c:v>
                </c:pt>
                <c:pt idx="12">
                  <c:v>26841.1</c:v>
                </c:pt>
                <c:pt idx="13">
                  <c:v>26574.5</c:v>
                </c:pt>
                <c:pt idx="14">
                  <c:v>25954.6</c:v>
                </c:pt>
                <c:pt idx="15">
                  <c:v>26839.5</c:v>
                </c:pt>
                <c:pt idx="16">
                  <c:v>27707.3</c:v>
                </c:pt>
                <c:pt idx="17">
                  <c:v>26906.2</c:v>
                </c:pt>
                <c:pt idx="18">
                  <c:v>27504.2</c:v>
                </c:pt>
                <c:pt idx="19">
                  <c:v>26923</c:v>
                </c:pt>
                <c:pt idx="20">
                  <c:v>26683.7</c:v>
                </c:pt>
                <c:pt idx="21">
                  <c:v>26451.8</c:v>
                </c:pt>
                <c:pt idx="22">
                  <c:v>26418.5</c:v>
                </c:pt>
                <c:pt idx="23">
                  <c:v>26947.8</c:v>
                </c:pt>
                <c:pt idx="24">
                  <c:v>26992.5</c:v>
                </c:pt>
                <c:pt idx="25">
                  <c:v>26565.9</c:v>
                </c:pt>
                <c:pt idx="26">
                  <c:v>26475.8</c:v>
                </c:pt>
                <c:pt idx="27">
                  <c:v>27295.3</c:v>
                </c:pt>
                <c:pt idx="28">
                  <c:v>27398.799999999999</c:v>
                </c:pt>
                <c:pt idx="29">
                  <c:v>26357.4</c:v>
                </c:pt>
                <c:pt idx="30">
                  <c:v>26566.3</c:v>
                </c:pt>
                <c:pt idx="31">
                  <c:v>26340.9</c:v>
                </c:pt>
                <c:pt idx="32">
                  <c:v>27375.4</c:v>
                </c:pt>
                <c:pt idx="33">
                  <c:v>18035.8</c:v>
                </c:pt>
                <c:pt idx="34">
                  <c:v>14406.7</c:v>
                </c:pt>
                <c:pt idx="35">
                  <c:v>12555.4</c:v>
                </c:pt>
                <c:pt idx="36">
                  <c:v>6534.6</c:v>
                </c:pt>
                <c:pt idx="37">
                  <c:v>1424.3</c:v>
                </c:pt>
                <c:pt idx="38">
                  <c:v>1240.5999999999999</c:v>
                </c:pt>
                <c:pt idx="39">
                  <c:v>1002.7</c:v>
                </c:pt>
                <c:pt idx="40">
                  <c:v>1192.9000000000001</c:v>
                </c:pt>
                <c:pt idx="41">
                  <c:v>1090.9000000000001</c:v>
                </c:pt>
                <c:pt idx="42">
                  <c:v>656.2</c:v>
                </c:pt>
                <c:pt idx="43">
                  <c:v>767.5</c:v>
                </c:pt>
                <c:pt idx="44">
                  <c:v>794.6</c:v>
                </c:pt>
                <c:pt idx="45">
                  <c:v>760.8</c:v>
                </c:pt>
                <c:pt idx="46">
                  <c:v>734.4</c:v>
                </c:pt>
                <c:pt idx="47">
                  <c:v>725.8</c:v>
                </c:pt>
                <c:pt idx="48">
                  <c:v>686.2</c:v>
                </c:pt>
                <c:pt idx="49">
                  <c:v>688.2</c:v>
                </c:pt>
                <c:pt idx="50">
                  <c:v>710.5</c:v>
                </c:pt>
                <c:pt idx="51">
                  <c:v>681.2</c:v>
                </c:pt>
                <c:pt idx="52">
                  <c:v>694.8</c:v>
                </c:pt>
                <c:pt idx="53">
                  <c:v>633.9</c:v>
                </c:pt>
                <c:pt idx="54">
                  <c:v>616.29999999999995</c:v>
                </c:pt>
                <c:pt idx="55">
                  <c:v>333.4</c:v>
                </c:pt>
                <c:pt idx="56">
                  <c:v>339.7</c:v>
                </c:pt>
                <c:pt idx="57">
                  <c:v>510.9</c:v>
                </c:pt>
                <c:pt idx="58">
                  <c:v>495.2</c:v>
                </c:pt>
                <c:pt idx="59">
                  <c:v>600.9</c:v>
                </c:pt>
              </c:numCache>
            </c:numRef>
          </c:val>
          <c:smooth val="0"/>
          <c:extLst>
            <c:ext xmlns:c16="http://schemas.microsoft.com/office/drawing/2014/chart" uri="{C3380CC4-5D6E-409C-BE32-E72D297353CC}">
              <c16:uniqueId val="{0000000A-3ACA-401F-AF2D-871C634B0C5E}"/>
            </c:ext>
          </c:extLst>
        </c:ser>
        <c:ser>
          <c:idx val="1"/>
          <c:order val="1"/>
          <c:tx>
            <c:v>syscalls/sec</c:v>
          </c:tx>
          <c:spPr>
            <a:ln w="25400"/>
          </c:spPr>
          <c:marker>
            <c:symbol val="none"/>
          </c:marker>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B-3ACA-401F-AF2D-871C634B0C5E}"/>
            </c:ext>
          </c:extLst>
        </c:ser>
        <c:dLbls>
          <c:showLegendKey val="0"/>
          <c:showVal val="0"/>
          <c:showCatName val="0"/>
          <c:showSerName val="0"/>
          <c:showPercent val="0"/>
          <c:showBubbleSize val="0"/>
        </c:dLbls>
        <c:smooth val="0"/>
        <c:axId val="762908640"/>
        <c:axId val="762903392"/>
      </c:lineChart>
      <c:catAx>
        <c:axId val="7629086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903392"/>
        <c:crosses val="autoZero"/>
        <c:auto val="0"/>
        <c:lblAlgn val="ctr"/>
        <c:lblOffset val="100"/>
        <c:noMultiLvlLbl val="0"/>
      </c:catAx>
      <c:valAx>
        <c:axId val="762903392"/>
        <c:scaling>
          <c:orientation val="minMax"/>
          <c:min val="0"/>
        </c:scaling>
        <c:delete val="0"/>
        <c:axPos val="l"/>
        <c:majorGridlines/>
        <c:numFmt formatCode="0" sourceLinked="0"/>
        <c:majorTickMark val="out"/>
        <c:minorTickMark val="none"/>
        <c:tickLblPos val="nextTo"/>
        <c:crossAx val="762908640"/>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ssc-vm-c-315  7/20/2020</a:t>
            </a:r>
          </a:p>
        </c:rich>
      </c:tx>
      <c:layout/>
      <c:overlay val="0"/>
    </c:title>
    <c:autoTitleDeleted val="0"/>
    <c:plotArea>
      <c:layout/>
      <c:lineChart>
        <c:grouping val="standard"/>
        <c:varyColors val="0"/>
        <c:ser>
          <c:idx val="0"/>
          <c:order val="0"/>
          <c:tx>
            <c:v>forks/sec</c:v>
          </c:tx>
          <c:spPr>
            <a:ln w="25400"/>
          </c:spPr>
          <c:marker>
            <c:symbol val="none"/>
          </c:marker>
          <c:cat>
            <c:numRef>
              <c:f>PROC!$A$2:$A$61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PROC!$H$2:$H$61</c:f>
              <c:numCache>
                <c:formatCode>General</c:formatCode>
                <c:ptCount val="60"/>
                <c:pt idx="0">
                  <c:v>0</c:v>
                </c:pt>
                <c:pt idx="1">
                  <c:v>1.3</c:v>
                </c:pt>
                <c:pt idx="2">
                  <c:v>1.3</c:v>
                </c:pt>
                <c:pt idx="3">
                  <c:v>1.9</c:v>
                </c:pt>
                <c:pt idx="4">
                  <c:v>1.1000000000000001</c:v>
                </c:pt>
                <c:pt idx="5">
                  <c:v>1</c:v>
                </c:pt>
                <c:pt idx="6">
                  <c:v>1.1000000000000001</c:v>
                </c:pt>
                <c:pt idx="7">
                  <c:v>1.1000000000000001</c:v>
                </c:pt>
                <c:pt idx="8">
                  <c:v>1</c:v>
                </c:pt>
                <c:pt idx="9">
                  <c:v>1</c:v>
                </c:pt>
                <c:pt idx="10">
                  <c:v>1.1000000000000001</c:v>
                </c:pt>
                <c:pt idx="11">
                  <c:v>1</c:v>
                </c:pt>
                <c:pt idx="12">
                  <c:v>1.2</c:v>
                </c:pt>
                <c:pt idx="13">
                  <c:v>1.1000000000000001</c:v>
                </c:pt>
                <c:pt idx="14">
                  <c:v>1.1000000000000001</c:v>
                </c:pt>
                <c:pt idx="15">
                  <c:v>1</c:v>
                </c:pt>
                <c:pt idx="16">
                  <c:v>1.1000000000000001</c:v>
                </c:pt>
                <c:pt idx="17">
                  <c:v>1.1000000000000001</c:v>
                </c:pt>
                <c:pt idx="18">
                  <c:v>1</c:v>
                </c:pt>
                <c:pt idx="19">
                  <c:v>1.1000000000000001</c:v>
                </c:pt>
                <c:pt idx="20">
                  <c:v>1</c:v>
                </c:pt>
                <c:pt idx="21">
                  <c:v>1.2</c:v>
                </c:pt>
                <c:pt idx="22">
                  <c:v>1</c:v>
                </c:pt>
                <c:pt idx="23">
                  <c:v>1.1000000000000001</c:v>
                </c:pt>
                <c:pt idx="24">
                  <c:v>1.2</c:v>
                </c:pt>
                <c:pt idx="25">
                  <c:v>1.1000000000000001</c:v>
                </c:pt>
                <c:pt idx="26">
                  <c:v>3.6</c:v>
                </c:pt>
                <c:pt idx="27">
                  <c:v>4.2</c:v>
                </c:pt>
                <c:pt idx="28">
                  <c:v>1.2</c:v>
                </c:pt>
                <c:pt idx="29">
                  <c:v>1</c:v>
                </c:pt>
                <c:pt idx="30">
                  <c:v>1</c:v>
                </c:pt>
                <c:pt idx="31">
                  <c:v>1.7</c:v>
                </c:pt>
                <c:pt idx="32">
                  <c:v>1</c:v>
                </c:pt>
                <c:pt idx="33">
                  <c:v>1</c:v>
                </c:pt>
                <c:pt idx="34">
                  <c:v>1.1000000000000001</c:v>
                </c:pt>
                <c:pt idx="35">
                  <c:v>1</c:v>
                </c:pt>
                <c:pt idx="36">
                  <c:v>1</c:v>
                </c:pt>
                <c:pt idx="37">
                  <c:v>1.1000000000000001</c:v>
                </c:pt>
                <c:pt idx="38">
                  <c:v>1</c:v>
                </c:pt>
                <c:pt idx="39">
                  <c:v>1</c:v>
                </c:pt>
                <c:pt idx="40">
                  <c:v>1.1000000000000001</c:v>
                </c:pt>
                <c:pt idx="41">
                  <c:v>1.7</c:v>
                </c:pt>
                <c:pt idx="42">
                  <c:v>1</c:v>
                </c:pt>
                <c:pt idx="43">
                  <c:v>1.1000000000000001</c:v>
                </c:pt>
                <c:pt idx="44">
                  <c:v>1.4</c:v>
                </c:pt>
                <c:pt idx="45">
                  <c:v>1</c:v>
                </c:pt>
                <c:pt idx="46">
                  <c:v>1</c:v>
                </c:pt>
                <c:pt idx="47">
                  <c:v>1</c:v>
                </c:pt>
                <c:pt idx="48">
                  <c:v>1.1000000000000001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A-0085-4E01-A383-4B94A65C2797}"/>
            </c:ext>
          </c:extLst>
        </c:ser>
        <c:ser>
          <c:idx val="1"/>
          <c:order val="1"/>
          <c:tx>
            <c:v>execs/sec</c:v>
          </c:tx>
          <c:spPr>
            <a:ln w="25400"/>
          </c:spPr>
          <c:marker>
            <c:symbol val="none"/>
          </c:marker>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extLst>
            <c:ext xmlns:c16="http://schemas.microsoft.com/office/drawing/2014/chart" uri="{C3380CC4-5D6E-409C-BE32-E72D297353CC}">
              <c16:uniqueId val="{0000000B-0085-4E01-A383-4B94A65C2797}"/>
            </c:ext>
          </c:extLst>
        </c:ser>
        <c:dLbls>
          <c:showLegendKey val="0"/>
          <c:showVal val="0"/>
          <c:showCatName val="0"/>
          <c:showSerName val="0"/>
          <c:showPercent val="0"/>
          <c:showBubbleSize val="0"/>
        </c:dLbls>
        <c:smooth val="0"/>
        <c:axId val="762907000"/>
        <c:axId val="762902408"/>
      </c:lineChart>
      <c:catAx>
        <c:axId val="7629070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902408"/>
        <c:crosses val="autoZero"/>
        <c:auto val="0"/>
        <c:lblAlgn val="ctr"/>
        <c:lblOffset val="100"/>
        <c:noMultiLvlLbl val="0"/>
      </c:catAx>
      <c:valAx>
        <c:axId val="762902408"/>
        <c:scaling>
          <c:orientation val="minMax"/>
          <c:min val="0"/>
        </c:scaling>
        <c:delete val="0"/>
        <c:axPos val="l"/>
        <c:majorGridlines/>
        <c:numFmt formatCode="0.0" sourceLinked="0"/>
        <c:majorTickMark val="out"/>
        <c:minorTickMark val="none"/>
        <c:tickLblPos val="nextTo"/>
        <c:crossAx val="762907000"/>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ssc-vm-c-315 - 7/20/2020</a:t>
            </a:r>
          </a:p>
        </c:rich>
      </c:tx>
      <c:layout/>
      <c:overlay val="0"/>
    </c:title>
    <c:autoTitleDeleted val="0"/>
    <c:plotArea>
      <c:layout/>
      <c:areaChart>
        <c:grouping val="stacked"/>
        <c:varyColors val="0"/>
        <c:ser>
          <c:idx val="0"/>
          <c:order val="0"/>
          <c:tx>
            <c:strRef>
              <c:f>DISK_SUMM!$B$1</c:f>
              <c:strCache>
                <c:ptCount val="1"/>
                <c:pt idx="0">
                  <c:v>Disk Read KB/s</c:v>
                </c:pt>
              </c:strCache>
            </c:strRef>
          </c:tx>
          <c:cat>
            <c:numRef>
              <c:f>DISK_SUMM!$A$2:$A$61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DISK_SUMM!$B$2:$B$61</c:f>
              <c:numCache>
                <c:formatCode>General</c:formatCode>
                <c:ptCount val="60"/>
                <c:pt idx="0">
                  <c:v>79.099999999999994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276</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3-F044-40EF-9C7D-F3A507EC57BE}"/>
            </c:ext>
          </c:extLst>
        </c:ser>
        <c:ser>
          <c:idx val="1"/>
          <c:order val="1"/>
          <c:tx>
            <c:strRef>
              <c:f>DISK_SUMM!$C$1</c:f>
              <c:strCache>
                <c:ptCount val="1"/>
                <c:pt idx="0">
                  <c:v>Disk Write KB/s</c:v>
                </c:pt>
              </c:strCache>
            </c:strRef>
          </c:tx>
          <c:cat>
            <c:numRef>
              <c:f>DISK_SUMM!$A$2:$A$61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DISK_SUMM!$C$2:$C$61</c:f>
              <c:numCache>
                <c:formatCode>General</c:formatCode>
                <c:ptCount val="60"/>
                <c:pt idx="0">
                  <c:v>0</c:v>
                </c:pt>
                <c:pt idx="1">
                  <c:v>29.400000000000006</c:v>
                </c:pt>
                <c:pt idx="2">
                  <c:v>989.50000000000011</c:v>
                </c:pt>
                <c:pt idx="3">
                  <c:v>2952</c:v>
                </c:pt>
                <c:pt idx="4">
                  <c:v>3108.8999999999996</c:v>
                </c:pt>
                <c:pt idx="5">
                  <c:v>3180.5</c:v>
                </c:pt>
                <c:pt idx="6">
                  <c:v>3196.2000000000003</c:v>
                </c:pt>
                <c:pt idx="7">
                  <c:v>3191.7000000000003</c:v>
                </c:pt>
                <c:pt idx="8">
                  <c:v>3238.3</c:v>
                </c:pt>
                <c:pt idx="9">
                  <c:v>3248.3999999999996</c:v>
                </c:pt>
                <c:pt idx="10">
                  <c:v>3233.1000000000004</c:v>
                </c:pt>
                <c:pt idx="11">
                  <c:v>3198</c:v>
                </c:pt>
                <c:pt idx="12">
                  <c:v>3223.2000000000003</c:v>
                </c:pt>
                <c:pt idx="13">
                  <c:v>3219.8999999999996</c:v>
                </c:pt>
                <c:pt idx="14">
                  <c:v>3253.5</c:v>
                </c:pt>
                <c:pt idx="15">
                  <c:v>3241.5</c:v>
                </c:pt>
                <c:pt idx="16">
                  <c:v>3360.8999999999996</c:v>
                </c:pt>
                <c:pt idx="17">
                  <c:v>3320.1000000000004</c:v>
                </c:pt>
                <c:pt idx="18">
                  <c:v>3312.8999999999996</c:v>
                </c:pt>
                <c:pt idx="19">
                  <c:v>3201.8999999999996</c:v>
                </c:pt>
                <c:pt idx="20">
                  <c:v>3216.8999999999996</c:v>
                </c:pt>
                <c:pt idx="21">
                  <c:v>3250.3999999999996</c:v>
                </c:pt>
                <c:pt idx="22">
                  <c:v>3265.8999999999996</c:v>
                </c:pt>
                <c:pt idx="23">
                  <c:v>3240.8</c:v>
                </c:pt>
                <c:pt idx="24">
                  <c:v>3269.7</c:v>
                </c:pt>
                <c:pt idx="25">
                  <c:v>3216.2999999999997</c:v>
                </c:pt>
                <c:pt idx="26">
                  <c:v>3229.5</c:v>
                </c:pt>
                <c:pt idx="27">
                  <c:v>3501.3999999999996</c:v>
                </c:pt>
                <c:pt idx="28">
                  <c:v>3370.5999999999995</c:v>
                </c:pt>
                <c:pt idx="29">
                  <c:v>3194.1</c:v>
                </c:pt>
                <c:pt idx="30">
                  <c:v>3232.4</c:v>
                </c:pt>
                <c:pt idx="31">
                  <c:v>3285.3999999999996</c:v>
                </c:pt>
                <c:pt idx="32">
                  <c:v>3336</c:v>
                </c:pt>
                <c:pt idx="33">
                  <c:v>2046.4</c:v>
                </c:pt>
                <c:pt idx="34">
                  <c:v>1397.1</c:v>
                </c:pt>
                <c:pt idx="35">
                  <c:v>1220.0999999999999</c:v>
                </c:pt>
                <c:pt idx="36">
                  <c:v>603.30000000000007</c:v>
                </c:pt>
                <c:pt idx="37">
                  <c:v>17.700000000000003</c:v>
                </c:pt>
                <c:pt idx="38">
                  <c:v>16.5</c:v>
                </c:pt>
                <c:pt idx="39">
                  <c:v>9</c:v>
                </c:pt>
                <c:pt idx="40">
                  <c:v>8.3999999999999986</c:v>
                </c:pt>
                <c:pt idx="41">
                  <c:v>44.099999999999994</c:v>
                </c:pt>
                <c:pt idx="42">
                  <c:v>59.400000000000006</c:v>
                </c:pt>
                <c:pt idx="43">
                  <c:v>19.400000000000002</c:v>
                </c:pt>
                <c:pt idx="44">
                  <c:v>2</c:v>
                </c:pt>
                <c:pt idx="45">
                  <c:v>19.600000000000001</c:v>
                </c:pt>
                <c:pt idx="46">
                  <c:v>0.4</c:v>
                </c:pt>
                <c:pt idx="47">
                  <c:v>0.2</c:v>
                </c:pt>
                <c:pt idx="48">
                  <c:v>0.60000000000000009</c:v>
                </c:pt>
                <c:pt idx="49">
                  <c:v>1.5</c:v>
                </c:pt>
                <c:pt idx="50">
                  <c:v>0.1</c:v>
                </c:pt>
                <c:pt idx="51">
                  <c:v>0.70000000000000007</c:v>
                </c:pt>
                <c:pt idx="52">
                  <c:v>4.0999999999999996</c:v>
                </c:pt>
                <c:pt idx="53">
                  <c:v>0.30000000000000004</c:v>
                </c:pt>
                <c:pt idx="54">
                  <c:v>0.30000000000000004</c:v>
                </c:pt>
                <c:pt idx="55">
                  <c:v>0</c:v>
                </c:pt>
                <c:pt idx="56">
                  <c:v>0</c:v>
                </c:pt>
                <c:pt idx="57">
                  <c:v>0</c:v>
                </c:pt>
                <c:pt idx="58">
                  <c:v>0</c:v>
                </c:pt>
                <c:pt idx="59">
                  <c:v>0</c:v>
                </c:pt>
              </c:numCache>
            </c:numRef>
          </c:val>
          <c:extLst>
            <c:ext xmlns:c16="http://schemas.microsoft.com/office/drawing/2014/chart" uri="{C3380CC4-5D6E-409C-BE32-E72D297353CC}">
              <c16:uniqueId val="{00000004-F044-40EF-9C7D-F3A507EC57BE}"/>
            </c:ext>
          </c:extLst>
        </c:ser>
        <c:dLbls>
          <c:showLegendKey val="0"/>
          <c:showVal val="0"/>
          <c:showCatName val="0"/>
          <c:showSerName val="0"/>
          <c:showPercent val="0"/>
          <c:showBubbleSize val="0"/>
        </c:dLbls>
        <c:axId val="746313272"/>
        <c:axId val="746309992"/>
      </c:areaChart>
      <c:lineChart>
        <c:grouping val="standard"/>
        <c:varyColors val="0"/>
        <c:ser>
          <c:idx val="2"/>
          <c:order val="2"/>
          <c:tx>
            <c:v>IO/sec</c:v>
          </c:tx>
          <c:spPr>
            <a:ln w="25400">
              <a:solidFill>
                <a:srgbClr val="000000"/>
              </a:solidFill>
              <a:prstDash val="solid"/>
            </a:ln>
          </c:spPr>
          <c:marker>
            <c:symbol val="none"/>
          </c:marker>
          <c:val>
            <c:numRef>
              <c:f>DISK_SUMM!$D$2:$D$61</c:f>
              <c:numCache>
                <c:formatCode>General</c:formatCode>
                <c:ptCount val="60"/>
                <c:pt idx="0">
                  <c:v>14.499999999999998</c:v>
                </c:pt>
                <c:pt idx="1">
                  <c:v>6.9</c:v>
                </c:pt>
                <c:pt idx="2">
                  <c:v>26.000000000000004</c:v>
                </c:pt>
                <c:pt idx="3">
                  <c:v>18.7</c:v>
                </c:pt>
                <c:pt idx="4">
                  <c:v>13.4</c:v>
                </c:pt>
                <c:pt idx="5">
                  <c:v>11.899999999999999</c:v>
                </c:pt>
                <c:pt idx="6">
                  <c:v>13.1</c:v>
                </c:pt>
                <c:pt idx="7">
                  <c:v>11.799999999999999</c:v>
                </c:pt>
                <c:pt idx="8">
                  <c:v>13.199999999999998</c:v>
                </c:pt>
                <c:pt idx="9">
                  <c:v>11.4</c:v>
                </c:pt>
                <c:pt idx="10">
                  <c:v>12</c:v>
                </c:pt>
                <c:pt idx="11">
                  <c:v>11</c:v>
                </c:pt>
                <c:pt idx="12">
                  <c:v>12</c:v>
                </c:pt>
                <c:pt idx="13">
                  <c:v>11.7</c:v>
                </c:pt>
                <c:pt idx="14">
                  <c:v>12.1</c:v>
                </c:pt>
                <c:pt idx="15">
                  <c:v>11.1</c:v>
                </c:pt>
                <c:pt idx="16">
                  <c:v>12.7</c:v>
                </c:pt>
                <c:pt idx="17">
                  <c:v>12</c:v>
                </c:pt>
                <c:pt idx="18">
                  <c:v>11.2</c:v>
                </c:pt>
                <c:pt idx="19">
                  <c:v>12</c:v>
                </c:pt>
                <c:pt idx="20">
                  <c:v>11.7</c:v>
                </c:pt>
                <c:pt idx="21">
                  <c:v>16.900000000000002</c:v>
                </c:pt>
                <c:pt idx="22">
                  <c:v>12.5</c:v>
                </c:pt>
                <c:pt idx="23">
                  <c:v>11.799999999999999</c:v>
                </c:pt>
                <c:pt idx="24">
                  <c:v>13.399999999999999</c:v>
                </c:pt>
                <c:pt idx="25">
                  <c:v>12.099999999999998</c:v>
                </c:pt>
                <c:pt idx="26">
                  <c:v>22.600000000000005</c:v>
                </c:pt>
                <c:pt idx="27">
                  <c:v>23.799999999999997</c:v>
                </c:pt>
                <c:pt idx="28">
                  <c:v>14.2</c:v>
                </c:pt>
                <c:pt idx="29">
                  <c:v>12.7</c:v>
                </c:pt>
                <c:pt idx="30">
                  <c:v>13.1</c:v>
                </c:pt>
                <c:pt idx="31">
                  <c:v>17.7</c:v>
                </c:pt>
                <c:pt idx="32">
                  <c:v>21.599999999999998</c:v>
                </c:pt>
                <c:pt idx="33">
                  <c:v>9.6</c:v>
                </c:pt>
                <c:pt idx="34">
                  <c:v>7.5999999999999988</c:v>
                </c:pt>
                <c:pt idx="35">
                  <c:v>5.8999999999999995</c:v>
                </c:pt>
                <c:pt idx="36">
                  <c:v>4.2</c:v>
                </c:pt>
                <c:pt idx="37">
                  <c:v>2.9</c:v>
                </c:pt>
                <c:pt idx="38">
                  <c:v>3.1</c:v>
                </c:pt>
                <c:pt idx="39">
                  <c:v>1.9</c:v>
                </c:pt>
                <c:pt idx="40">
                  <c:v>2.1</c:v>
                </c:pt>
                <c:pt idx="41">
                  <c:v>14.3</c:v>
                </c:pt>
                <c:pt idx="42">
                  <c:v>10.5</c:v>
                </c:pt>
                <c:pt idx="43">
                  <c:v>3.8000000000000003</c:v>
                </c:pt>
                <c:pt idx="44">
                  <c:v>0.99999999999999989</c:v>
                </c:pt>
                <c:pt idx="45">
                  <c:v>2.6000000000000005</c:v>
                </c:pt>
                <c:pt idx="46">
                  <c:v>0.5</c:v>
                </c:pt>
                <c:pt idx="47">
                  <c:v>0.5</c:v>
                </c:pt>
                <c:pt idx="48">
                  <c:v>0.30000000000000004</c:v>
                </c:pt>
                <c:pt idx="49">
                  <c:v>0</c:v>
                </c:pt>
                <c:pt idx="50">
                  <c:v>0.30000000000000004</c:v>
                </c:pt>
                <c:pt idx="51">
                  <c:v>0.4</c:v>
                </c:pt>
                <c:pt idx="52">
                  <c:v>0.30000000000000004</c:v>
                </c:pt>
                <c:pt idx="53">
                  <c:v>0.5</c:v>
                </c:pt>
                <c:pt idx="54">
                  <c:v>0.5</c:v>
                </c:pt>
                <c:pt idx="55">
                  <c:v>0</c:v>
                </c:pt>
                <c:pt idx="56">
                  <c:v>0</c:v>
                </c:pt>
                <c:pt idx="57">
                  <c:v>0</c:v>
                </c:pt>
                <c:pt idx="58">
                  <c:v>0</c:v>
                </c:pt>
                <c:pt idx="59">
                  <c:v>0</c:v>
                </c:pt>
              </c:numCache>
            </c:numRef>
          </c:val>
          <c:smooth val="0"/>
          <c:extLst>
            <c:ext xmlns:c16="http://schemas.microsoft.com/office/drawing/2014/chart" uri="{C3380CC4-5D6E-409C-BE32-E72D297353CC}">
              <c16:uniqueId val="{00000005-F044-40EF-9C7D-F3A507EC57BE}"/>
            </c:ext>
          </c:extLst>
        </c:ser>
        <c:dLbls>
          <c:showLegendKey val="0"/>
          <c:showVal val="0"/>
          <c:showCatName val="0"/>
          <c:showSerName val="0"/>
          <c:showPercent val="0"/>
          <c:showBubbleSize val="0"/>
        </c:dLbls>
        <c:marker val="1"/>
        <c:smooth val="0"/>
        <c:axId val="746313928"/>
        <c:axId val="746310976"/>
      </c:lineChart>
      <c:catAx>
        <c:axId val="746313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6309992"/>
        <c:crosses val="autoZero"/>
        <c:auto val="0"/>
        <c:lblAlgn val="ctr"/>
        <c:lblOffset val="100"/>
        <c:noMultiLvlLbl val="0"/>
      </c:catAx>
      <c:valAx>
        <c:axId val="746309992"/>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746313272"/>
        <c:crosses val="autoZero"/>
        <c:crossBetween val="between"/>
      </c:valAx>
      <c:valAx>
        <c:axId val="746310976"/>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746313928"/>
        <c:crosses val="max"/>
        <c:crossBetween val="between"/>
      </c:valAx>
      <c:catAx>
        <c:axId val="746313928"/>
        <c:scaling>
          <c:orientation val="minMax"/>
        </c:scaling>
        <c:delete val="1"/>
        <c:axPos val="b"/>
        <c:majorTickMark val="out"/>
        <c:minorTickMark val="none"/>
        <c:tickLblPos val="nextTo"/>
        <c:crossAx val="74631097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command ssc-vm-c-315  7/20/2020</a:t>
            </a:r>
          </a:p>
        </c:rich>
      </c:tx>
      <c:layout/>
      <c:overlay val="0"/>
    </c:title>
    <c:autoTitleDeleted val="0"/>
    <c:plotArea>
      <c:layout/>
      <c:barChart>
        <c:barDir val="col"/>
        <c:grouping val="stacked"/>
        <c:varyColors val="0"/>
        <c:ser>
          <c:idx val="0"/>
          <c:order val="0"/>
          <c:tx>
            <c:strRef>
              <c:f>TOP!$C$311</c:f>
              <c:strCache>
                <c:ptCount val="1"/>
                <c:pt idx="0">
                  <c:v>Avg.</c:v>
                </c:pt>
              </c:strCache>
            </c:strRef>
          </c:tx>
          <c:invertIfNegative val="0"/>
          <c:cat>
            <c:strRef>
              <c:f>TOP!$B$312:$B$321</c:f>
              <c:strCache>
                <c:ptCount val="10"/>
                <c:pt idx="0">
                  <c:v>beam.smp</c:v>
                </c:pt>
                <c:pt idx="1">
                  <c:v>java</c:v>
                </c:pt>
                <c:pt idx="2">
                  <c:v>kworker/1:1</c:v>
                </c:pt>
                <c:pt idx="3">
                  <c:v>kworker/2:1</c:v>
                </c:pt>
                <c:pt idx="4">
                  <c:v>kworker/2:2</c:v>
                </c:pt>
                <c:pt idx="5">
                  <c:v>nmon</c:v>
                </c:pt>
                <c:pt idx="6">
                  <c:v>node</c:v>
                </c:pt>
                <c:pt idx="7">
                  <c:v>python</c:v>
                </c:pt>
                <c:pt idx="8">
                  <c:v>rcu_sched</c:v>
                </c:pt>
                <c:pt idx="9">
                  <c:v>systemd</c:v>
                </c:pt>
              </c:strCache>
            </c:strRef>
          </c:cat>
          <c:val>
            <c:numRef>
              <c:f>TOP!$C$312:$C$321</c:f>
              <c:numCache>
                <c:formatCode>0.0</c:formatCode>
                <c:ptCount val="10"/>
                <c:pt idx="0">
                  <c:v>0.10662499999999996</c:v>
                </c:pt>
                <c:pt idx="1">
                  <c:v>12.098375000000003</c:v>
                </c:pt>
                <c:pt idx="2">
                  <c:v>7.3750000000000005E-3</c:v>
                </c:pt>
                <c:pt idx="3">
                  <c:v>3.4958333333333334E-2</c:v>
                </c:pt>
                <c:pt idx="4">
                  <c:v>5.6416666666666671E-2</c:v>
                </c:pt>
                <c:pt idx="5">
                  <c:v>5.4166666666666664E-4</c:v>
                </c:pt>
                <c:pt idx="6">
                  <c:v>0.10183333333333332</c:v>
                </c:pt>
                <c:pt idx="7">
                  <c:v>5.0125000000000017E-2</c:v>
                </c:pt>
                <c:pt idx="8">
                  <c:v>2.3999999999999997E-2</c:v>
                </c:pt>
                <c:pt idx="9">
                  <c:v>1.9583333333333332E-3</c:v>
                </c:pt>
              </c:numCache>
            </c:numRef>
          </c:val>
          <c:extLst>
            <c:ext xmlns:c16="http://schemas.microsoft.com/office/drawing/2014/chart" uri="{C3380CC4-5D6E-409C-BE32-E72D297353CC}">
              <c16:uniqueId val="{00000002-C73F-485D-A17B-8FC37DCBF94D}"/>
            </c:ext>
          </c:extLst>
        </c:ser>
        <c:ser>
          <c:idx val="1"/>
          <c:order val="1"/>
          <c:tx>
            <c:strRef>
              <c:f>TOP!$D$311</c:f>
              <c:strCache>
                <c:ptCount val="1"/>
                <c:pt idx="0">
                  <c:v>WAvg.</c:v>
                </c:pt>
              </c:strCache>
            </c:strRef>
          </c:tx>
          <c:invertIfNegative val="0"/>
          <c:val>
            <c:numRef>
              <c:f>TOP!$D$312:$D$321</c:f>
              <c:numCache>
                <c:formatCode>0.0</c:formatCode>
                <c:ptCount val="10"/>
                <c:pt idx="0">
                  <c:v>2.9383059788981869E-3</c:v>
                </c:pt>
                <c:pt idx="1">
                  <c:v>9.4676624757629266</c:v>
                </c:pt>
                <c:pt idx="2">
                  <c:v>3.8740819209039552E-2</c:v>
                </c:pt>
                <c:pt idx="3">
                  <c:v>0.12247611243543893</c:v>
                </c:pt>
                <c:pt idx="4">
                  <c:v>0.11246073362875428</c:v>
                </c:pt>
                <c:pt idx="5">
                  <c:v>3.1958333333333332E-2</c:v>
                </c:pt>
                <c:pt idx="6">
                  <c:v>1.6916666666666635E-2</c:v>
                </c:pt>
                <c:pt idx="7">
                  <c:v>2.5329384871155339E-3</c:v>
                </c:pt>
                <c:pt idx="8">
                  <c:v>1.7883680555555597E-2</c:v>
                </c:pt>
                <c:pt idx="9">
                  <c:v>0.11554166666666665</c:v>
                </c:pt>
              </c:numCache>
            </c:numRef>
          </c:val>
          <c:extLst>
            <c:ext xmlns:c16="http://schemas.microsoft.com/office/drawing/2014/chart" uri="{C3380CC4-5D6E-409C-BE32-E72D297353CC}">
              <c16:uniqueId val="{00000003-C73F-485D-A17B-8FC37DCBF94D}"/>
            </c:ext>
          </c:extLst>
        </c:ser>
        <c:ser>
          <c:idx val="2"/>
          <c:order val="2"/>
          <c:tx>
            <c:strRef>
              <c:f>TOP!$E$311</c:f>
              <c:strCache>
                <c:ptCount val="1"/>
                <c:pt idx="0">
                  <c:v>Max.</c:v>
                </c:pt>
              </c:strCache>
            </c:strRef>
          </c:tx>
          <c:invertIfNegative val="0"/>
          <c:val>
            <c:numRef>
              <c:f>TOP!$E$312:$E$321</c:f>
              <c:numCache>
                <c:formatCode>0.0</c:formatCode>
                <c:ptCount val="10"/>
                <c:pt idx="0">
                  <c:v>3.2936694021101845E-2</c:v>
                </c:pt>
                <c:pt idx="1">
                  <c:v>6.021462524237073</c:v>
                </c:pt>
                <c:pt idx="2">
                  <c:v>1.1384180790960451E-2</c:v>
                </c:pt>
                <c:pt idx="3">
                  <c:v>4.2565554231227737E-2</c:v>
                </c:pt>
                <c:pt idx="4">
                  <c:v>3.8622599704579041E-2</c:v>
                </c:pt>
                <c:pt idx="5">
                  <c:v>0</c:v>
                </c:pt>
                <c:pt idx="6">
                  <c:v>8.1250000000000058E-2</c:v>
                </c:pt>
                <c:pt idx="7">
                  <c:v>2.9842061512884453E-2</c:v>
                </c:pt>
                <c:pt idx="8">
                  <c:v>8.1163194444444087E-3</c:v>
                </c:pt>
                <c:pt idx="9">
                  <c:v>0</c:v>
                </c:pt>
              </c:numCache>
            </c:numRef>
          </c:val>
          <c:extLst>
            <c:ext xmlns:c16="http://schemas.microsoft.com/office/drawing/2014/chart" uri="{C3380CC4-5D6E-409C-BE32-E72D297353CC}">
              <c16:uniqueId val="{00000004-C73F-485D-A17B-8FC37DCBF94D}"/>
            </c:ext>
          </c:extLst>
        </c:ser>
        <c:dLbls>
          <c:showLegendKey val="0"/>
          <c:showVal val="0"/>
          <c:showCatName val="0"/>
          <c:showSerName val="0"/>
          <c:showPercent val="0"/>
          <c:showBubbleSize val="0"/>
        </c:dLbls>
        <c:gapWidth val="150"/>
        <c:overlap val="100"/>
        <c:axId val="762900112"/>
        <c:axId val="762904376"/>
      </c:barChart>
      <c:catAx>
        <c:axId val="7629001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62904376"/>
        <c:crosses val="autoZero"/>
        <c:auto val="1"/>
        <c:lblAlgn val="ctr"/>
        <c:lblOffset val="100"/>
        <c:tickLblSkip val="1"/>
        <c:noMultiLvlLbl val="0"/>
      </c:catAx>
      <c:valAx>
        <c:axId val="762904376"/>
        <c:scaling>
          <c:orientation val="minMax"/>
          <c:min val="0"/>
        </c:scaling>
        <c:delete val="0"/>
        <c:axPos val="l"/>
        <c:majorGridlines/>
        <c:numFmt formatCode="0" sourceLinked="0"/>
        <c:majorTickMark val="out"/>
        <c:minorTickMark val="none"/>
        <c:tickLblPos val="nextTo"/>
        <c:crossAx val="76290011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by command (MBytes) ssc-vm-c-315  7/20/2020</a:t>
            </a:r>
          </a:p>
        </c:rich>
      </c:tx>
      <c:layout/>
      <c:overlay val="0"/>
    </c:title>
    <c:autoTitleDeleted val="0"/>
    <c:plotArea>
      <c:layout/>
      <c:barChart>
        <c:barDir val="col"/>
        <c:grouping val="stacked"/>
        <c:varyColors val="0"/>
        <c:ser>
          <c:idx val="0"/>
          <c:order val="0"/>
          <c:tx>
            <c:strRef>
              <c:f>TOP!$G$311</c:f>
              <c:strCache>
                <c:ptCount val="1"/>
                <c:pt idx="0">
                  <c:v>Min.</c:v>
                </c:pt>
              </c:strCache>
            </c:strRef>
          </c:tx>
          <c:invertIfNegative val="0"/>
          <c:cat>
            <c:strRef>
              <c:f>TOP!$B$312:$B$321</c:f>
              <c:strCache>
                <c:ptCount val="10"/>
                <c:pt idx="0">
                  <c:v>beam.smp</c:v>
                </c:pt>
                <c:pt idx="1">
                  <c:v>java</c:v>
                </c:pt>
                <c:pt idx="2">
                  <c:v>kworker/1:1</c:v>
                </c:pt>
                <c:pt idx="3">
                  <c:v>kworker/2:1</c:v>
                </c:pt>
                <c:pt idx="4">
                  <c:v>kworker/2:2</c:v>
                </c:pt>
                <c:pt idx="5">
                  <c:v>nmon</c:v>
                </c:pt>
                <c:pt idx="6">
                  <c:v>node</c:v>
                </c:pt>
                <c:pt idx="7">
                  <c:v>python</c:v>
                </c:pt>
                <c:pt idx="8">
                  <c:v>rcu_sched</c:v>
                </c:pt>
                <c:pt idx="9">
                  <c:v>systemd</c:v>
                </c:pt>
              </c:strCache>
            </c:strRef>
          </c:cat>
          <c:val>
            <c:numRef>
              <c:f>TOP!$G$312:$G$321</c:f>
              <c:numCache>
                <c:formatCode>0</c:formatCode>
                <c:ptCount val="10"/>
                <c:pt idx="0">
                  <c:v>2150696</c:v>
                </c:pt>
                <c:pt idx="1">
                  <c:v>3066208</c:v>
                </c:pt>
                <c:pt idx="2">
                  <c:v>0</c:v>
                </c:pt>
                <c:pt idx="3">
                  <c:v>0</c:v>
                </c:pt>
                <c:pt idx="4">
                  <c:v>0</c:v>
                </c:pt>
                <c:pt idx="5">
                  <c:v>2652</c:v>
                </c:pt>
                <c:pt idx="6">
                  <c:v>1092500</c:v>
                </c:pt>
                <c:pt idx="7">
                  <c:v>607500</c:v>
                </c:pt>
                <c:pt idx="8">
                  <c:v>0</c:v>
                </c:pt>
                <c:pt idx="9">
                  <c:v>150668</c:v>
                </c:pt>
              </c:numCache>
            </c:numRef>
          </c:val>
          <c:extLst>
            <c:ext xmlns:c16="http://schemas.microsoft.com/office/drawing/2014/chart" uri="{C3380CC4-5D6E-409C-BE32-E72D297353CC}">
              <c16:uniqueId val="{00000002-26D5-4626-AE8F-2F87C1F9FF35}"/>
            </c:ext>
          </c:extLst>
        </c:ser>
        <c:ser>
          <c:idx val="1"/>
          <c:order val="1"/>
          <c:tx>
            <c:strRef>
              <c:f>TOP!$H$311</c:f>
              <c:strCache>
                <c:ptCount val="1"/>
                <c:pt idx="0">
                  <c:v>Avg.</c:v>
                </c:pt>
              </c:strCache>
            </c:strRef>
          </c:tx>
          <c:invertIfNegative val="0"/>
          <c:val>
            <c:numRef>
              <c:f>TOP!$H$312:$H$321</c:f>
              <c:numCache>
                <c:formatCode>0</c:formatCode>
                <c:ptCount val="10"/>
                <c:pt idx="0">
                  <c:v>971.93220338970423</c:v>
                </c:pt>
                <c:pt idx="1">
                  <c:v>678768.85714285728</c:v>
                </c:pt>
                <c:pt idx="2">
                  <c:v>0</c:v>
                </c:pt>
                <c:pt idx="3">
                  <c:v>0</c:v>
                </c:pt>
                <c:pt idx="4">
                  <c:v>0</c:v>
                </c:pt>
                <c:pt idx="5">
                  <c:v>0</c:v>
                </c:pt>
                <c:pt idx="6">
                  <c:v>56814.372881355928</c:v>
                </c:pt>
                <c:pt idx="7">
                  <c:v>0</c:v>
                </c:pt>
                <c:pt idx="8">
                  <c:v>0</c:v>
                </c:pt>
                <c:pt idx="9">
                  <c:v>0</c:v>
                </c:pt>
              </c:numCache>
            </c:numRef>
          </c:val>
          <c:extLst>
            <c:ext xmlns:c16="http://schemas.microsoft.com/office/drawing/2014/chart" uri="{C3380CC4-5D6E-409C-BE32-E72D297353CC}">
              <c16:uniqueId val="{00000003-26D5-4626-AE8F-2F87C1F9FF35}"/>
            </c:ext>
          </c:extLst>
        </c:ser>
        <c:ser>
          <c:idx val="2"/>
          <c:order val="2"/>
          <c:tx>
            <c:strRef>
              <c:f>TOP!$I$311</c:f>
              <c:strCache>
                <c:ptCount val="1"/>
                <c:pt idx="0">
                  <c:v>Max.</c:v>
                </c:pt>
              </c:strCache>
            </c:strRef>
          </c:tx>
          <c:invertIfNegative val="0"/>
          <c:val>
            <c:numRef>
              <c:f>TOP!$I$312:$I$321</c:f>
              <c:numCache>
                <c:formatCode>0</c:formatCode>
                <c:ptCount val="10"/>
                <c:pt idx="0">
                  <c:v>52.067796610295773</c:v>
                </c:pt>
                <c:pt idx="1">
                  <c:v>2966331.1428571427</c:v>
                </c:pt>
                <c:pt idx="2">
                  <c:v>0</c:v>
                </c:pt>
                <c:pt idx="3">
                  <c:v>0</c:v>
                </c:pt>
                <c:pt idx="4">
                  <c:v>0</c:v>
                </c:pt>
                <c:pt idx="5">
                  <c:v>0</c:v>
                </c:pt>
                <c:pt idx="6">
                  <c:v>779149.62711864407</c:v>
                </c:pt>
                <c:pt idx="7">
                  <c:v>0</c:v>
                </c:pt>
                <c:pt idx="8">
                  <c:v>0</c:v>
                </c:pt>
                <c:pt idx="9">
                  <c:v>0</c:v>
                </c:pt>
              </c:numCache>
            </c:numRef>
          </c:val>
          <c:extLst>
            <c:ext xmlns:c16="http://schemas.microsoft.com/office/drawing/2014/chart" uri="{C3380CC4-5D6E-409C-BE32-E72D297353CC}">
              <c16:uniqueId val="{00000004-26D5-4626-AE8F-2F87C1F9FF35}"/>
            </c:ext>
          </c:extLst>
        </c:ser>
        <c:dLbls>
          <c:showLegendKey val="0"/>
          <c:showVal val="0"/>
          <c:showCatName val="0"/>
          <c:showSerName val="0"/>
          <c:showPercent val="0"/>
          <c:showBubbleSize val="0"/>
        </c:dLbls>
        <c:gapWidth val="150"/>
        <c:overlap val="100"/>
        <c:axId val="762904704"/>
        <c:axId val="762905032"/>
      </c:barChart>
      <c:catAx>
        <c:axId val="7629047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62905032"/>
        <c:crosses val="autoZero"/>
        <c:auto val="1"/>
        <c:lblAlgn val="ctr"/>
        <c:lblOffset val="100"/>
        <c:tickLblSkip val="1"/>
        <c:noMultiLvlLbl val="0"/>
      </c:catAx>
      <c:valAx>
        <c:axId val="762905032"/>
        <c:scaling>
          <c:orientation val="minMax"/>
          <c:min val="0"/>
        </c:scaling>
        <c:delete val="0"/>
        <c:axPos val="l"/>
        <c:majorGridlines/>
        <c:numFmt formatCode="0" sourceLinked="0"/>
        <c:majorTickMark val="out"/>
        <c:minorTickMark val="none"/>
        <c:tickLblPos val="nextTo"/>
        <c:crossAx val="762904704"/>
        <c:crosses val="autoZero"/>
        <c:crossBetween val="between"/>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CharIO by command (bytes/sec) ssc-vm-c-315  7/20/2020</a:t>
            </a:r>
          </a:p>
        </c:rich>
      </c:tx>
      <c:layout/>
      <c:overlay val="0"/>
    </c:title>
    <c:autoTitleDeleted val="0"/>
    <c:plotArea>
      <c:layout/>
      <c:barChart>
        <c:barDir val="col"/>
        <c:grouping val="stacked"/>
        <c:varyColors val="0"/>
        <c:ser>
          <c:idx val="0"/>
          <c:order val="0"/>
          <c:tx>
            <c:strRef>
              <c:f>TOP!$J$311</c:f>
              <c:strCache>
                <c:ptCount val="1"/>
                <c:pt idx="0">
                  <c:v>Avg.</c:v>
                </c:pt>
              </c:strCache>
            </c:strRef>
          </c:tx>
          <c:invertIfNegative val="0"/>
          <c:cat>
            <c:strRef>
              <c:f>TOP!$B$312:$B$321</c:f>
              <c:strCache>
                <c:ptCount val="10"/>
                <c:pt idx="0">
                  <c:v>beam.smp</c:v>
                </c:pt>
                <c:pt idx="1">
                  <c:v>java</c:v>
                </c:pt>
                <c:pt idx="2">
                  <c:v>kworker/1:1</c:v>
                </c:pt>
                <c:pt idx="3">
                  <c:v>kworker/2:1</c:v>
                </c:pt>
                <c:pt idx="4">
                  <c:v>kworker/2:2</c:v>
                </c:pt>
                <c:pt idx="5">
                  <c:v>nmon</c:v>
                </c:pt>
                <c:pt idx="6">
                  <c:v>node</c:v>
                </c:pt>
                <c:pt idx="7">
                  <c:v>python</c:v>
                </c:pt>
                <c:pt idx="8">
                  <c:v>rcu_sched</c:v>
                </c:pt>
                <c:pt idx="9">
                  <c:v>systemd</c:v>
                </c:pt>
              </c:strCache>
            </c:strRef>
          </c:cat>
          <c:val>
            <c:numRef>
              <c:f>TOP!$J$312:$J$321</c:f>
              <c:numCache>
                <c:formatCode>0</c:formatCode>
                <c:ptCount val="10"/>
                <c:pt idx="0">
                  <c:v>2900</c:v>
                </c:pt>
                <c:pt idx="1">
                  <c:v>15777</c:v>
                </c:pt>
                <c:pt idx="2">
                  <c:v>0</c:v>
                </c:pt>
                <c:pt idx="3">
                  <c:v>0</c:v>
                </c:pt>
                <c:pt idx="4">
                  <c:v>0</c:v>
                </c:pt>
                <c:pt idx="5">
                  <c:v>676</c:v>
                </c:pt>
                <c:pt idx="6">
                  <c:v>14965.523809523809</c:v>
                </c:pt>
                <c:pt idx="7">
                  <c:v>9060</c:v>
                </c:pt>
                <c:pt idx="8">
                  <c:v>0</c:v>
                </c:pt>
                <c:pt idx="9">
                  <c:v>2608</c:v>
                </c:pt>
              </c:numCache>
            </c:numRef>
          </c:val>
          <c:extLst>
            <c:ext xmlns:c16="http://schemas.microsoft.com/office/drawing/2014/chart" uri="{C3380CC4-5D6E-409C-BE32-E72D297353CC}">
              <c16:uniqueId val="{00000002-326E-4584-A698-15CD9E6BDA50}"/>
            </c:ext>
          </c:extLst>
        </c:ser>
        <c:ser>
          <c:idx val="1"/>
          <c:order val="1"/>
          <c:tx>
            <c:strRef>
              <c:f>TOP!$K$311</c:f>
              <c:strCache>
                <c:ptCount val="1"/>
                <c:pt idx="0">
                  <c:v>WAvg.</c:v>
                </c:pt>
              </c:strCache>
            </c:strRef>
          </c:tx>
          <c:invertIfNegative val="0"/>
          <c:val>
            <c:numRef>
              <c:f>TOP!$K$312:$K$321</c:f>
              <c:numCache>
                <c:formatCode>0</c:formatCode>
                <c:ptCount val="10"/>
                <c:pt idx="0">
                  <c:v>0</c:v>
                </c:pt>
                <c:pt idx="1">
                  <c:v>204.60025814332766</c:v>
                </c:pt>
                <c:pt idx="2">
                  <c:v>0</c:v>
                </c:pt>
                <c:pt idx="3">
                  <c:v>0</c:v>
                </c:pt>
                <c:pt idx="4">
                  <c:v>0</c:v>
                </c:pt>
                <c:pt idx="5">
                  <c:v>0</c:v>
                </c:pt>
                <c:pt idx="6">
                  <c:v>0.20654214160640549</c:v>
                </c:pt>
                <c:pt idx="7">
                  <c:v>0</c:v>
                </c:pt>
                <c:pt idx="8">
                  <c:v>0</c:v>
                </c:pt>
                <c:pt idx="9">
                  <c:v>0</c:v>
                </c:pt>
              </c:numCache>
            </c:numRef>
          </c:val>
          <c:extLst>
            <c:ext xmlns:c16="http://schemas.microsoft.com/office/drawing/2014/chart" uri="{C3380CC4-5D6E-409C-BE32-E72D297353CC}">
              <c16:uniqueId val="{00000003-326E-4584-A698-15CD9E6BDA50}"/>
            </c:ext>
          </c:extLst>
        </c:ser>
        <c:ser>
          <c:idx val="2"/>
          <c:order val="2"/>
          <c:tx>
            <c:strRef>
              <c:f>TOP!$L$311</c:f>
              <c:strCache>
                <c:ptCount val="1"/>
                <c:pt idx="0">
                  <c:v>Max.</c:v>
                </c:pt>
              </c:strCache>
            </c:strRef>
          </c:tx>
          <c:invertIfNegative val="0"/>
          <c:val>
            <c:numRef>
              <c:f>TOP!$L$312:$L$321</c:f>
              <c:numCache>
                <c:formatCode>0</c:formatCode>
                <c:ptCount val="10"/>
                <c:pt idx="0">
                  <c:v>0</c:v>
                </c:pt>
                <c:pt idx="1">
                  <c:v>2042.3997418566723</c:v>
                </c:pt>
                <c:pt idx="2">
                  <c:v>0</c:v>
                </c:pt>
                <c:pt idx="3">
                  <c:v>0</c:v>
                </c:pt>
                <c:pt idx="4">
                  <c:v>0</c:v>
                </c:pt>
                <c:pt idx="5">
                  <c:v>0</c:v>
                </c:pt>
                <c:pt idx="6">
                  <c:v>14.269648334584417</c:v>
                </c:pt>
                <c:pt idx="7">
                  <c:v>0</c:v>
                </c:pt>
                <c:pt idx="8">
                  <c:v>0</c:v>
                </c:pt>
                <c:pt idx="9">
                  <c:v>0</c:v>
                </c:pt>
              </c:numCache>
            </c:numRef>
          </c:val>
          <c:extLst>
            <c:ext xmlns:c16="http://schemas.microsoft.com/office/drawing/2014/chart" uri="{C3380CC4-5D6E-409C-BE32-E72D297353CC}">
              <c16:uniqueId val="{00000004-326E-4584-A698-15CD9E6BDA50}"/>
            </c:ext>
          </c:extLst>
        </c:ser>
        <c:dLbls>
          <c:showLegendKey val="0"/>
          <c:showVal val="0"/>
          <c:showCatName val="0"/>
          <c:showSerName val="0"/>
          <c:showPercent val="0"/>
          <c:showBubbleSize val="0"/>
        </c:dLbls>
        <c:gapWidth val="150"/>
        <c:overlap val="100"/>
        <c:axId val="762911592"/>
        <c:axId val="762851896"/>
      </c:barChart>
      <c:catAx>
        <c:axId val="7629115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62851896"/>
        <c:crosses val="autoZero"/>
        <c:auto val="1"/>
        <c:lblAlgn val="ctr"/>
        <c:lblOffset val="100"/>
        <c:tickLblSkip val="1"/>
        <c:noMultiLvlLbl val="0"/>
      </c:catAx>
      <c:valAx>
        <c:axId val="762851896"/>
        <c:scaling>
          <c:orientation val="minMax"/>
          <c:min val="0"/>
        </c:scaling>
        <c:delete val="0"/>
        <c:axPos val="l"/>
        <c:majorGridlines/>
        <c:numFmt formatCode="0" sourceLinked="0"/>
        <c:majorTickMark val="out"/>
        <c:minorTickMark val="none"/>
        <c:tickLblPos val="nextTo"/>
        <c:crossAx val="762911592"/>
        <c:crosses val="autoZero"/>
        <c:crossBetween val="between"/>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%Processor by PID ssc-vm-c-315  7/20/2020</a:t>
            </a:r>
          </a:p>
        </c:rich>
      </c:tx>
      <c:overlay val="0"/>
    </c:title>
    <c:autoTitleDeleted val="0"/>
    <c:plotArea>
      <c:layout/>
      <c:scatterChart>
        <c:scatterStyle val="lineMarker"/>
        <c:varyColors val="0"/>
        <c:ser>
          <c:idx val="0"/>
          <c:order val="0"/>
          <c:tx>
            <c:strRef>
              <c:f>TOP!$C$1</c:f>
              <c:strCache>
                <c:ptCount val="1"/>
                <c:pt idx="0">
                  <c:v>%CPU</c:v>
                </c:pt>
              </c:strCache>
            </c:strRef>
          </c:tx>
          <c:spPr>
            <a:ln w="19050">
              <a:noFill/>
            </a:ln>
          </c:spPr>
          <c:xVal>
            <c:numRef>
              <c:f>TOP!$B$2:$B$309</c:f>
              <c:numCache>
                <c:formatCode>General</c:formatCode>
                <c:ptCount val="308"/>
                <c:pt idx="0">
                  <c:v>1669</c:v>
                </c:pt>
                <c:pt idx="1">
                  <c:v>1669</c:v>
                </c:pt>
                <c:pt idx="2">
                  <c:v>1669</c:v>
                </c:pt>
                <c:pt idx="3">
                  <c:v>1669</c:v>
                </c:pt>
                <c:pt idx="4">
                  <c:v>1669</c:v>
                </c:pt>
                <c:pt idx="5">
                  <c:v>1669</c:v>
                </c:pt>
                <c:pt idx="6">
                  <c:v>1669</c:v>
                </c:pt>
                <c:pt idx="7">
                  <c:v>1669</c:v>
                </c:pt>
                <c:pt idx="8">
                  <c:v>1669</c:v>
                </c:pt>
                <c:pt idx="9">
                  <c:v>1669</c:v>
                </c:pt>
                <c:pt idx="10">
                  <c:v>1669</c:v>
                </c:pt>
                <c:pt idx="11">
                  <c:v>1669</c:v>
                </c:pt>
                <c:pt idx="12">
                  <c:v>1669</c:v>
                </c:pt>
                <c:pt idx="13">
                  <c:v>1669</c:v>
                </c:pt>
                <c:pt idx="14">
                  <c:v>1669</c:v>
                </c:pt>
                <c:pt idx="15">
                  <c:v>1669</c:v>
                </c:pt>
                <c:pt idx="16">
                  <c:v>1669</c:v>
                </c:pt>
                <c:pt idx="17">
                  <c:v>1669</c:v>
                </c:pt>
                <c:pt idx="18">
                  <c:v>1669</c:v>
                </c:pt>
                <c:pt idx="19">
                  <c:v>1669</c:v>
                </c:pt>
                <c:pt idx="20">
                  <c:v>1669</c:v>
                </c:pt>
                <c:pt idx="21">
                  <c:v>1669</c:v>
                </c:pt>
                <c:pt idx="22">
                  <c:v>1669</c:v>
                </c:pt>
                <c:pt idx="23">
                  <c:v>1669</c:v>
                </c:pt>
                <c:pt idx="24">
                  <c:v>1669</c:v>
                </c:pt>
                <c:pt idx="25">
                  <c:v>1669</c:v>
                </c:pt>
                <c:pt idx="26">
                  <c:v>1669</c:v>
                </c:pt>
                <c:pt idx="27">
                  <c:v>1669</c:v>
                </c:pt>
                <c:pt idx="28">
                  <c:v>1669</c:v>
                </c:pt>
                <c:pt idx="29">
                  <c:v>1669</c:v>
                </c:pt>
                <c:pt idx="30">
                  <c:v>1669</c:v>
                </c:pt>
                <c:pt idx="31">
                  <c:v>1669</c:v>
                </c:pt>
                <c:pt idx="32">
                  <c:v>1669</c:v>
                </c:pt>
                <c:pt idx="33">
                  <c:v>1669</c:v>
                </c:pt>
                <c:pt idx="34">
                  <c:v>1669</c:v>
                </c:pt>
                <c:pt idx="35">
                  <c:v>1669</c:v>
                </c:pt>
                <c:pt idx="36">
                  <c:v>1669</c:v>
                </c:pt>
                <c:pt idx="37">
                  <c:v>1669</c:v>
                </c:pt>
                <c:pt idx="38">
                  <c:v>1669</c:v>
                </c:pt>
                <c:pt idx="39">
                  <c:v>1669</c:v>
                </c:pt>
                <c:pt idx="40">
                  <c:v>1669</c:v>
                </c:pt>
                <c:pt idx="41">
                  <c:v>1669</c:v>
                </c:pt>
                <c:pt idx="42">
                  <c:v>1669</c:v>
                </c:pt>
                <c:pt idx="43">
                  <c:v>1669</c:v>
                </c:pt>
                <c:pt idx="44">
                  <c:v>1669</c:v>
                </c:pt>
                <c:pt idx="45">
                  <c:v>1669</c:v>
                </c:pt>
                <c:pt idx="46">
                  <c:v>1669</c:v>
                </c:pt>
                <c:pt idx="47">
                  <c:v>1669</c:v>
                </c:pt>
                <c:pt idx="48">
                  <c:v>1669</c:v>
                </c:pt>
                <c:pt idx="49">
                  <c:v>1669</c:v>
                </c:pt>
                <c:pt idx="50">
                  <c:v>1669</c:v>
                </c:pt>
                <c:pt idx="51">
                  <c:v>1669</c:v>
                </c:pt>
                <c:pt idx="52">
                  <c:v>1669</c:v>
                </c:pt>
                <c:pt idx="53">
                  <c:v>1669</c:v>
                </c:pt>
                <c:pt idx="54">
                  <c:v>1669</c:v>
                </c:pt>
                <c:pt idx="55">
                  <c:v>1669</c:v>
                </c:pt>
                <c:pt idx="56">
                  <c:v>1669</c:v>
                </c:pt>
                <c:pt idx="57">
                  <c:v>1669</c:v>
                </c:pt>
                <c:pt idx="58">
                  <c:v>1669</c:v>
                </c:pt>
                <c:pt idx="59">
                  <c:v>26855</c:v>
                </c:pt>
                <c:pt idx="60">
                  <c:v>26457</c:v>
                </c:pt>
                <c:pt idx="61">
                  <c:v>26855</c:v>
                </c:pt>
                <c:pt idx="62">
                  <c:v>26855</c:v>
                </c:pt>
                <c:pt idx="63">
                  <c:v>26855</c:v>
                </c:pt>
                <c:pt idx="64">
                  <c:v>26855</c:v>
                </c:pt>
                <c:pt idx="65">
                  <c:v>26855</c:v>
                </c:pt>
                <c:pt idx="66">
                  <c:v>26855</c:v>
                </c:pt>
                <c:pt idx="67">
                  <c:v>26855</c:v>
                </c:pt>
                <c:pt idx="68">
                  <c:v>26855</c:v>
                </c:pt>
                <c:pt idx="69">
                  <c:v>26855</c:v>
                </c:pt>
                <c:pt idx="70">
                  <c:v>26855</c:v>
                </c:pt>
                <c:pt idx="71">
                  <c:v>26855</c:v>
                </c:pt>
                <c:pt idx="72">
                  <c:v>26855</c:v>
                </c:pt>
                <c:pt idx="73">
                  <c:v>26855</c:v>
                </c:pt>
                <c:pt idx="74">
                  <c:v>26855</c:v>
                </c:pt>
                <c:pt idx="75">
                  <c:v>26855</c:v>
                </c:pt>
                <c:pt idx="76">
                  <c:v>26855</c:v>
                </c:pt>
                <c:pt idx="77">
                  <c:v>26855</c:v>
                </c:pt>
                <c:pt idx="78">
                  <c:v>26855</c:v>
                </c:pt>
                <c:pt idx="79">
                  <c:v>26855</c:v>
                </c:pt>
                <c:pt idx="80">
                  <c:v>26855</c:v>
                </c:pt>
                <c:pt idx="81">
                  <c:v>26855</c:v>
                </c:pt>
                <c:pt idx="82">
                  <c:v>26855</c:v>
                </c:pt>
                <c:pt idx="83">
                  <c:v>26855</c:v>
                </c:pt>
                <c:pt idx="84">
                  <c:v>26855</c:v>
                </c:pt>
                <c:pt idx="85">
                  <c:v>26855</c:v>
                </c:pt>
                <c:pt idx="86">
                  <c:v>26855</c:v>
                </c:pt>
                <c:pt idx="87">
                  <c:v>26855</c:v>
                </c:pt>
                <c:pt idx="88">
                  <c:v>26855</c:v>
                </c:pt>
                <c:pt idx="89">
                  <c:v>26855</c:v>
                </c:pt>
                <c:pt idx="90">
                  <c:v>26855</c:v>
                </c:pt>
                <c:pt idx="91">
                  <c:v>26855</c:v>
                </c:pt>
                <c:pt idx="92">
                  <c:v>26855</c:v>
                </c:pt>
                <c:pt idx="93">
                  <c:v>26855</c:v>
                </c:pt>
                <c:pt idx="94">
                  <c:v>26855</c:v>
                </c:pt>
                <c:pt idx="95">
                  <c:v>26855</c:v>
                </c:pt>
                <c:pt idx="96">
                  <c:v>26855</c:v>
                </c:pt>
                <c:pt idx="97">
                  <c:v>26855</c:v>
                </c:pt>
                <c:pt idx="98">
                  <c:v>26855</c:v>
                </c:pt>
                <c:pt idx="99">
                  <c:v>26855</c:v>
                </c:pt>
                <c:pt idx="100">
                  <c:v>26457</c:v>
                </c:pt>
                <c:pt idx="101">
                  <c:v>26855</c:v>
                </c:pt>
                <c:pt idx="102">
                  <c:v>26457</c:v>
                </c:pt>
                <c:pt idx="103">
                  <c:v>32615</c:v>
                </c:pt>
                <c:pt idx="104">
                  <c:v>32615</c:v>
                </c:pt>
                <c:pt idx="105">
                  <c:v>32615</c:v>
                </c:pt>
                <c:pt idx="106">
                  <c:v>32615</c:v>
                </c:pt>
                <c:pt idx="107">
                  <c:v>32615</c:v>
                </c:pt>
                <c:pt idx="108">
                  <c:v>32615</c:v>
                </c:pt>
                <c:pt idx="109">
                  <c:v>32615</c:v>
                </c:pt>
                <c:pt idx="110">
                  <c:v>32615</c:v>
                </c:pt>
                <c:pt idx="111">
                  <c:v>32615</c:v>
                </c:pt>
                <c:pt idx="112">
                  <c:v>32615</c:v>
                </c:pt>
                <c:pt idx="113">
                  <c:v>32526</c:v>
                </c:pt>
                <c:pt idx="114">
                  <c:v>32526</c:v>
                </c:pt>
                <c:pt idx="115">
                  <c:v>32526</c:v>
                </c:pt>
                <c:pt idx="116">
                  <c:v>32526</c:v>
                </c:pt>
                <c:pt idx="117">
                  <c:v>32526</c:v>
                </c:pt>
                <c:pt idx="118">
                  <c:v>32526</c:v>
                </c:pt>
                <c:pt idx="119">
                  <c:v>32526</c:v>
                </c:pt>
                <c:pt idx="120">
                  <c:v>32526</c:v>
                </c:pt>
                <c:pt idx="121">
                  <c:v>32526</c:v>
                </c:pt>
                <c:pt idx="122">
                  <c:v>32526</c:v>
                </c:pt>
                <c:pt idx="123">
                  <c:v>32526</c:v>
                </c:pt>
                <c:pt idx="124">
                  <c:v>32526</c:v>
                </c:pt>
                <c:pt idx="125">
                  <c:v>32526</c:v>
                </c:pt>
                <c:pt idx="126">
                  <c:v>32526</c:v>
                </c:pt>
                <c:pt idx="127">
                  <c:v>32526</c:v>
                </c:pt>
                <c:pt idx="128">
                  <c:v>31492</c:v>
                </c:pt>
                <c:pt idx="129">
                  <c:v>31492</c:v>
                </c:pt>
                <c:pt idx="130">
                  <c:v>31492</c:v>
                </c:pt>
                <c:pt idx="131">
                  <c:v>31492</c:v>
                </c:pt>
                <c:pt idx="132">
                  <c:v>31492</c:v>
                </c:pt>
                <c:pt idx="133">
                  <c:v>31492</c:v>
                </c:pt>
                <c:pt idx="134">
                  <c:v>31492</c:v>
                </c:pt>
                <c:pt idx="135">
                  <c:v>31492</c:v>
                </c:pt>
                <c:pt idx="136">
                  <c:v>31492</c:v>
                </c:pt>
                <c:pt idx="137">
                  <c:v>31492</c:v>
                </c:pt>
                <c:pt idx="138">
                  <c:v>31492</c:v>
                </c:pt>
                <c:pt idx="139">
                  <c:v>31492</c:v>
                </c:pt>
                <c:pt idx="140">
                  <c:v>31492</c:v>
                </c:pt>
                <c:pt idx="141">
                  <c:v>31492</c:v>
                </c:pt>
                <c:pt idx="142">
                  <c:v>31492</c:v>
                </c:pt>
                <c:pt idx="143">
                  <c:v>31492</c:v>
                </c:pt>
                <c:pt idx="144">
                  <c:v>31492</c:v>
                </c:pt>
                <c:pt idx="145">
                  <c:v>31492</c:v>
                </c:pt>
                <c:pt idx="146">
                  <c:v>31492</c:v>
                </c:pt>
                <c:pt idx="147">
                  <c:v>31492</c:v>
                </c:pt>
                <c:pt idx="148">
                  <c:v>31492</c:v>
                </c:pt>
                <c:pt idx="149">
                  <c:v>31738</c:v>
                </c:pt>
                <c:pt idx="150">
                  <c:v>24655</c:v>
                </c:pt>
                <c:pt idx="151">
                  <c:v>24655</c:v>
                </c:pt>
                <c:pt idx="152">
                  <c:v>24655</c:v>
                </c:pt>
                <c:pt idx="153">
                  <c:v>24655</c:v>
                </c:pt>
                <c:pt idx="154">
                  <c:v>24655</c:v>
                </c:pt>
                <c:pt idx="155">
                  <c:v>24655</c:v>
                </c:pt>
                <c:pt idx="156">
                  <c:v>24655</c:v>
                </c:pt>
                <c:pt idx="157">
                  <c:v>24655</c:v>
                </c:pt>
                <c:pt idx="158">
                  <c:v>24655</c:v>
                </c:pt>
                <c:pt idx="159">
                  <c:v>24655</c:v>
                </c:pt>
                <c:pt idx="160">
                  <c:v>24594</c:v>
                </c:pt>
                <c:pt idx="161">
                  <c:v>24655</c:v>
                </c:pt>
                <c:pt idx="162">
                  <c:v>24655</c:v>
                </c:pt>
                <c:pt idx="163">
                  <c:v>24655</c:v>
                </c:pt>
                <c:pt idx="164">
                  <c:v>24655</c:v>
                </c:pt>
                <c:pt idx="165">
                  <c:v>24655</c:v>
                </c:pt>
                <c:pt idx="166">
                  <c:v>24655</c:v>
                </c:pt>
                <c:pt idx="167">
                  <c:v>24655</c:v>
                </c:pt>
                <c:pt idx="168">
                  <c:v>24594</c:v>
                </c:pt>
                <c:pt idx="169">
                  <c:v>24655</c:v>
                </c:pt>
                <c:pt idx="170">
                  <c:v>24655</c:v>
                </c:pt>
                <c:pt idx="171">
                  <c:v>24594</c:v>
                </c:pt>
                <c:pt idx="172">
                  <c:v>24655</c:v>
                </c:pt>
                <c:pt idx="173">
                  <c:v>24655</c:v>
                </c:pt>
                <c:pt idx="174">
                  <c:v>24655</c:v>
                </c:pt>
                <c:pt idx="175">
                  <c:v>24655</c:v>
                </c:pt>
                <c:pt idx="176">
                  <c:v>24655</c:v>
                </c:pt>
                <c:pt idx="177">
                  <c:v>24594</c:v>
                </c:pt>
                <c:pt idx="178">
                  <c:v>24655</c:v>
                </c:pt>
                <c:pt idx="179">
                  <c:v>24655</c:v>
                </c:pt>
                <c:pt idx="180">
                  <c:v>24655</c:v>
                </c:pt>
                <c:pt idx="181">
                  <c:v>24655</c:v>
                </c:pt>
                <c:pt idx="182">
                  <c:v>24655</c:v>
                </c:pt>
                <c:pt idx="183">
                  <c:v>24655</c:v>
                </c:pt>
                <c:pt idx="184">
                  <c:v>24655</c:v>
                </c:pt>
                <c:pt idx="185">
                  <c:v>24655</c:v>
                </c:pt>
                <c:pt idx="186">
                  <c:v>24655</c:v>
                </c:pt>
                <c:pt idx="187">
                  <c:v>24655</c:v>
                </c:pt>
                <c:pt idx="188">
                  <c:v>24655</c:v>
                </c:pt>
                <c:pt idx="189">
                  <c:v>24655</c:v>
                </c:pt>
                <c:pt idx="190">
                  <c:v>24655</c:v>
                </c:pt>
                <c:pt idx="191">
                  <c:v>24655</c:v>
                </c:pt>
                <c:pt idx="192">
                  <c:v>24655</c:v>
                </c:pt>
                <c:pt idx="193">
                  <c:v>24655</c:v>
                </c:pt>
                <c:pt idx="194">
                  <c:v>24655</c:v>
                </c:pt>
                <c:pt idx="195">
                  <c:v>24655</c:v>
                </c:pt>
                <c:pt idx="196">
                  <c:v>24655</c:v>
                </c:pt>
                <c:pt idx="197">
                  <c:v>24655</c:v>
                </c:pt>
                <c:pt idx="198">
                  <c:v>24655</c:v>
                </c:pt>
                <c:pt idx="199">
                  <c:v>24655</c:v>
                </c:pt>
                <c:pt idx="200">
                  <c:v>24655</c:v>
                </c:pt>
                <c:pt idx="201">
                  <c:v>24655</c:v>
                </c:pt>
                <c:pt idx="202">
                  <c:v>24655</c:v>
                </c:pt>
                <c:pt idx="203">
                  <c:v>24655</c:v>
                </c:pt>
                <c:pt idx="204">
                  <c:v>24655</c:v>
                </c:pt>
                <c:pt idx="205">
                  <c:v>24655</c:v>
                </c:pt>
                <c:pt idx="206">
                  <c:v>24655</c:v>
                </c:pt>
                <c:pt idx="207">
                  <c:v>24655</c:v>
                </c:pt>
                <c:pt idx="208">
                  <c:v>24655</c:v>
                </c:pt>
                <c:pt idx="209">
                  <c:v>24655</c:v>
                </c:pt>
                <c:pt idx="210">
                  <c:v>24655</c:v>
                </c:pt>
                <c:pt idx="211">
                  <c:v>24655</c:v>
                </c:pt>
                <c:pt idx="212">
                  <c:v>24655</c:v>
                </c:pt>
                <c:pt idx="213">
                  <c:v>1671</c:v>
                </c:pt>
                <c:pt idx="214">
                  <c:v>1671</c:v>
                </c:pt>
                <c:pt idx="215">
                  <c:v>1671</c:v>
                </c:pt>
                <c:pt idx="216">
                  <c:v>1671</c:v>
                </c:pt>
                <c:pt idx="217">
                  <c:v>1671</c:v>
                </c:pt>
                <c:pt idx="218">
                  <c:v>1671</c:v>
                </c:pt>
                <c:pt idx="219">
                  <c:v>1671</c:v>
                </c:pt>
                <c:pt idx="220">
                  <c:v>1671</c:v>
                </c:pt>
                <c:pt idx="221">
                  <c:v>1671</c:v>
                </c:pt>
                <c:pt idx="222">
                  <c:v>1671</c:v>
                </c:pt>
                <c:pt idx="223">
                  <c:v>1671</c:v>
                </c:pt>
                <c:pt idx="224">
                  <c:v>1671</c:v>
                </c:pt>
                <c:pt idx="225">
                  <c:v>1671</c:v>
                </c:pt>
                <c:pt idx="226">
                  <c:v>1671</c:v>
                </c:pt>
                <c:pt idx="227">
                  <c:v>1671</c:v>
                </c:pt>
                <c:pt idx="228">
                  <c:v>1671</c:v>
                </c:pt>
                <c:pt idx="229">
                  <c:v>1671</c:v>
                </c:pt>
                <c:pt idx="230">
                  <c:v>1671</c:v>
                </c:pt>
                <c:pt idx="231">
                  <c:v>1671</c:v>
                </c:pt>
                <c:pt idx="232">
                  <c:v>1671</c:v>
                </c:pt>
                <c:pt idx="233">
                  <c:v>1671</c:v>
                </c:pt>
                <c:pt idx="234">
                  <c:v>1671</c:v>
                </c:pt>
                <c:pt idx="235">
                  <c:v>1671</c:v>
                </c:pt>
                <c:pt idx="236">
                  <c:v>1671</c:v>
                </c:pt>
                <c:pt idx="237">
                  <c:v>1671</c:v>
                </c:pt>
                <c:pt idx="238">
                  <c:v>1671</c:v>
                </c:pt>
                <c:pt idx="239">
                  <c:v>1671</c:v>
                </c:pt>
                <c:pt idx="240">
                  <c:v>1671</c:v>
                </c:pt>
                <c:pt idx="241">
                  <c:v>1671</c:v>
                </c:pt>
                <c:pt idx="242">
                  <c:v>1671</c:v>
                </c:pt>
                <c:pt idx="243">
                  <c:v>1671</c:v>
                </c:pt>
                <c:pt idx="244">
                  <c:v>1671</c:v>
                </c:pt>
                <c:pt idx="245">
                  <c:v>1671</c:v>
                </c:pt>
                <c:pt idx="246">
                  <c:v>1671</c:v>
                </c:pt>
                <c:pt idx="247">
                  <c:v>1671</c:v>
                </c:pt>
                <c:pt idx="248">
                  <c:v>1671</c:v>
                </c:pt>
                <c:pt idx="249">
                  <c:v>1671</c:v>
                </c:pt>
                <c:pt idx="250">
                  <c:v>1671</c:v>
                </c:pt>
                <c:pt idx="251">
                  <c:v>1671</c:v>
                </c:pt>
                <c:pt idx="252">
                  <c:v>1671</c:v>
                </c:pt>
                <c:pt idx="253">
                  <c:v>1671</c:v>
                </c:pt>
                <c:pt idx="254">
                  <c:v>1671</c:v>
                </c:pt>
                <c:pt idx="255">
                  <c:v>1671</c:v>
                </c:pt>
                <c:pt idx="256">
                  <c:v>1671</c:v>
                </c:pt>
                <c:pt idx="257">
                  <c:v>1671</c:v>
                </c:pt>
                <c:pt idx="258">
                  <c:v>1671</c:v>
                </c:pt>
                <c:pt idx="259">
                  <c:v>1671</c:v>
                </c:pt>
                <c:pt idx="260">
                  <c:v>1671</c:v>
                </c:pt>
                <c:pt idx="261">
                  <c:v>1671</c:v>
                </c:pt>
                <c:pt idx="262">
                  <c:v>1671</c:v>
                </c:pt>
                <c:pt idx="263">
                  <c:v>1671</c:v>
                </c:pt>
                <c:pt idx="264">
                  <c:v>1671</c:v>
                </c:pt>
                <c:pt idx="265">
                  <c:v>1671</c:v>
                </c:pt>
                <c:pt idx="266">
                  <c:v>1671</c:v>
                </c:pt>
                <c:pt idx="267">
                  <c:v>1671</c:v>
                </c:pt>
                <c:pt idx="268">
                  <c:v>1671</c:v>
                </c:pt>
                <c:pt idx="269">
                  <c:v>1671</c:v>
                </c:pt>
                <c:pt idx="270">
                  <c:v>1671</c:v>
                </c:pt>
                <c:pt idx="271">
                  <c:v>1671</c:v>
                </c:pt>
                <c:pt idx="272">
                  <c:v>9</c:v>
                </c:pt>
                <c:pt idx="273">
                  <c:v>9</c:v>
                </c:pt>
                <c:pt idx="274">
                  <c:v>9</c:v>
                </c:pt>
                <c:pt idx="275">
                  <c:v>9</c:v>
                </c:pt>
                <c:pt idx="276">
                  <c:v>9</c:v>
                </c:pt>
                <c:pt idx="277">
                  <c:v>9</c:v>
                </c:pt>
                <c:pt idx="278">
                  <c:v>9</c:v>
                </c:pt>
                <c:pt idx="279">
                  <c:v>9</c:v>
                </c:pt>
                <c:pt idx="280">
                  <c:v>9</c:v>
                </c:pt>
                <c:pt idx="281">
                  <c:v>9</c:v>
                </c:pt>
                <c:pt idx="282">
                  <c:v>9</c:v>
                </c:pt>
                <c:pt idx="283">
                  <c:v>9</c:v>
                </c:pt>
                <c:pt idx="284">
                  <c:v>9</c:v>
                </c:pt>
                <c:pt idx="285">
                  <c:v>9</c:v>
                </c:pt>
                <c:pt idx="286">
                  <c:v>9</c:v>
                </c:pt>
                <c:pt idx="287">
                  <c:v>9</c:v>
                </c:pt>
                <c:pt idx="288">
                  <c:v>9</c:v>
                </c:pt>
                <c:pt idx="289">
                  <c:v>9</c:v>
                </c:pt>
                <c:pt idx="290">
                  <c:v>9</c:v>
                </c:pt>
                <c:pt idx="291">
                  <c:v>9</c:v>
                </c:pt>
                <c:pt idx="292">
                  <c:v>9</c:v>
                </c:pt>
                <c:pt idx="293">
                  <c:v>9</c:v>
                </c:pt>
                <c:pt idx="294">
                  <c:v>9</c:v>
                </c:pt>
                <c:pt idx="295">
                  <c:v>9</c:v>
                </c:pt>
                <c:pt idx="296">
                  <c:v>9</c:v>
                </c:pt>
                <c:pt idx="297">
                  <c:v>9</c:v>
                </c:pt>
                <c:pt idx="298">
                  <c:v>9</c:v>
                </c:pt>
                <c:pt idx="299">
                  <c:v>9</c:v>
                </c:pt>
                <c:pt idx="300">
                  <c:v>9</c:v>
                </c:pt>
                <c:pt idx="301">
                  <c:v>9</c:v>
                </c:pt>
                <c:pt idx="302">
                  <c:v>9</c:v>
                </c:pt>
                <c:pt idx="303">
                  <c:v>9</c:v>
                </c:pt>
                <c:pt idx="304">
                  <c:v>9</c:v>
                </c:pt>
                <c:pt idx="305">
                  <c:v>9</c:v>
                </c:pt>
                <c:pt idx="306">
                  <c:v>9</c:v>
                </c:pt>
                <c:pt idx="307">
                  <c:v>1</c:v>
                </c:pt>
              </c:numCache>
            </c:numRef>
          </c:xVal>
          <c:yVal>
            <c:numRef>
              <c:f>TOP!$C$2:$C$309</c:f>
              <c:numCache>
                <c:formatCode>General</c:formatCode>
                <c:ptCount val="308"/>
                <c:pt idx="0">
                  <c:v>0.43</c:v>
                </c:pt>
                <c:pt idx="1">
                  <c:v>0.37</c:v>
                </c:pt>
                <c:pt idx="2">
                  <c:v>0.46</c:v>
                </c:pt>
                <c:pt idx="3">
                  <c:v>0.5</c:v>
                </c:pt>
                <c:pt idx="4">
                  <c:v>0.47</c:v>
                </c:pt>
                <c:pt idx="5">
                  <c:v>0.56999999999999995</c:v>
                </c:pt>
                <c:pt idx="6">
                  <c:v>0.43</c:v>
                </c:pt>
                <c:pt idx="7">
                  <c:v>0.43</c:v>
                </c:pt>
                <c:pt idx="8">
                  <c:v>0.47</c:v>
                </c:pt>
                <c:pt idx="9">
                  <c:v>0.43</c:v>
                </c:pt>
                <c:pt idx="10">
                  <c:v>0.47</c:v>
                </c:pt>
                <c:pt idx="11">
                  <c:v>0.43</c:v>
                </c:pt>
                <c:pt idx="12">
                  <c:v>0.43</c:v>
                </c:pt>
                <c:pt idx="13">
                  <c:v>0.47</c:v>
                </c:pt>
                <c:pt idx="14">
                  <c:v>0.4</c:v>
                </c:pt>
                <c:pt idx="15">
                  <c:v>0.47</c:v>
                </c:pt>
                <c:pt idx="16">
                  <c:v>0.4</c:v>
                </c:pt>
                <c:pt idx="17">
                  <c:v>0.43</c:v>
                </c:pt>
                <c:pt idx="18">
                  <c:v>0.43</c:v>
                </c:pt>
                <c:pt idx="19">
                  <c:v>0.43</c:v>
                </c:pt>
                <c:pt idx="20">
                  <c:v>0.43</c:v>
                </c:pt>
                <c:pt idx="21">
                  <c:v>0.47</c:v>
                </c:pt>
                <c:pt idx="22">
                  <c:v>0.43</c:v>
                </c:pt>
                <c:pt idx="23">
                  <c:v>0.47</c:v>
                </c:pt>
                <c:pt idx="24">
                  <c:v>0.47</c:v>
                </c:pt>
                <c:pt idx="25">
                  <c:v>0.5</c:v>
                </c:pt>
                <c:pt idx="26">
                  <c:v>0.47</c:v>
                </c:pt>
                <c:pt idx="27">
                  <c:v>0.5</c:v>
                </c:pt>
                <c:pt idx="28">
                  <c:v>0.43</c:v>
                </c:pt>
                <c:pt idx="29">
                  <c:v>0.43</c:v>
                </c:pt>
                <c:pt idx="30">
                  <c:v>0.53</c:v>
                </c:pt>
                <c:pt idx="31">
                  <c:v>0.5</c:v>
                </c:pt>
                <c:pt idx="32">
                  <c:v>0.43</c:v>
                </c:pt>
                <c:pt idx="33">
                  <c:v>0.43</c:v>
                </c:pt>
                <c:pt idx="34">
                  <c:v>0.53</c:v>
                </c:pt>
                <c:pt idx="35">
                  <c:v>0.48</c:v>
                </c:pt>
                <c:pt idx="36">
                  <c:v>0.4</c:v>
                </c:pt>
                <c:pt idx="37">
                  <c:v>0.43</c:v>
                </c:pt>
                <c:pt idx="38">
                  <c:v>0.4</c:v>
                </c:pt>
                <c:pt idx="39">
                  <c:v>0.43</c:v>
                </c:pt>
                <c:pt idx="40">
                  <c:v>0.4</c:v>
                </c:pt>
                <c:pt idx="41">
                  <c:v>0.4</c:v>
                </c:pt>
                <c:pt idx="42">
                  <c:v>0.4</c:v>
                </c:pt>
                <c:pt idx="43">
                  <c:v>0.37</c:v>
                </c:pt>
                <c:pt idx="44">
                  <c:v>0.43</c:v>
                </c:pt>
                <c:pt idx="45">
                  <c:v>0.37</c:v>
                </c:pt>
                <c:pt idx="46">
                  <c:v>0.43</c:v>
                </c:pt>
                <c:pt idx="47">
                  <c:v>0.37</c:v>
                </c:pt>
                <c:pt idx="48">
                  <c:v>0.37</c:v>
                </c:pt>
                <c:pt idx="49">
                  <c:v>0.37</c:v>
                </c:pt>
                <c:pt idx="50">
                  <c:v>0.4</c:v>
                </c:pt>
                <c:pt idx="51">
                  <c:v>0.4</c:v>
                </c:pt>
                <c:pt idx="52">
                  <c:v>0.4</c:v>
                </c:pt>
                <c:pt idx="53">
                  <c:v>0.37</c:v>
                </c:pt>
                <c:pt idx="54">
                  <c:v>0.4</c:v>
                </c:pt>
                <c:pt idx="55">
                  <c:v>0.43</c:v>
                </c:pt>
                <c:pt idx="56">
                  <c:v>0.4</c:v>
                </c:pt>
                <c:pt idx="57">
                  <c:v>0.43</c:v>
                </c:pt>
                <c:pt idx="58">
                  <c:v>0.37</c:v>
                </c:pt>
                <c:pt idx="59">
                  <c:v>4.4000000000000004</c:v>
                </c:pt>
                <c:pt idx="60">
                  <c:v>0.23</c:v>
                </c:pt>
                <c:pt idx="61">
                  <c:v>110.12</c:v>
                </c:pt>
                <c:pt idx="62">
                  <c:v>103.95</c:v>
                </c:pt>
                <c:pt idx="63">
                  <c:v>92.27</c:v>
                </c:pt>
                <c:pt idx="64">
                  <c:v>88.69</c:v>
                </c:pt>
                <c:pt idx="65">
                  <c:v>90.56</c:v>
                </c:pt>
                <c:pt idx="66">
                  <c:v>92.91</c:v>
                </c:pt>
                <c:pt idx="67">
                  <c:v>88.68</c:v>
                </c:pt>
                <c:pt idx="68">
                  <c:v>87.2</c:v>
                </c:pt>
                <c:pt idx="69">
                  <c:v>86.18</c:v>
                </c:pt>
                <c:pt idx="70">
                  <c:v>85.8</c:v>
                </c:pt>
                <c:pt idx="71">
                  <c:v>87.48</c:v>
                </c:pt>
                <c:pt idx="72">
                  <c:v>85.98</c:v>
                </c:pt>
                <c:pt idx="73">
                  <c:v>85.57</c:v>
                </c:pt>
                <c:pt idx="74">
                  <c:v>88.08</c:v>
                </c:pt>
                <c:pt idx="75">
                  <c:v>89.97</c:v>
                </c:pt>
                <c:pt idx="76">
                  <c:v>89.94</c:v>
                </c:pt>
                <c:pt idx="77">
                  <c:v>89.91</c:v>
                </c:pt>
                <c:pt idx="78">
                  <c:v>85.41</c:v>
                </c:pt>
                <c:pt idx="79">
                  <c:v>85.98</c:v>
                </c:pt>
                <c:pt idx="80">
                  <c:v>87.01</c:v>
                </c:pt>
                <c:pt idx="81">
                  <c:v>87.04</c:v>
                </c:pt>
                <c:pt idx="82">
                  <c:v>85.84</c:v>
                </c:pt>
                <c:pt idx="83">
                  <c:v>86.58</c:v>
                </c:pt>
                <c:pt idx="84">
                  <c:v>85.48</c:v>
                </c:pt>
                <c:pt idx="85">
                  <c:v>85.71</c:v>
                </c:pt>
                <c:pt idx="86">
                  <c:v>87.85</c:v>
                </c:pt>
                <c:pt idx="87">
                  <c:v>89.42</c:v>
                </c:pt>
                <c:pt idx="88">
                  <c:v>83.64</c:v>
                </c:pt>
                <c:pt idx="89">
                  <c:v>83.98</c:v>
                </c:pt>
                <c:pt idx="90">
                  <c:v>85.41</c:v>
                </c:pt>
                <c:pt idx="91">
                  <c:v>86.27</c:v>
                </c:pt>
                <c:pt idx="92">
                  <c:v>52.09</c:v>
                </c:pt>
                <c:pt idx="93">
                  <c:v>39.92</c:v>
                </c:pt>
                <c:pt idx="94">
                  <c:v>34.11</c:v>
                </c:pt>
                <c:pt idx="95">
                  <c:v>16.75</c:v>
                </c:pt>
                <c:pt idx="96">
                  <c:v>1.43</c:v>
                </c:pt>
                <c:pt idx="97">
                  <c:v>1.23</c:v>
                </c:pt>
                <c:pt idx="98">
                  <c:v>1.17</c:v>
                </c:pt>
                <c:pt idx="99">
                  <c:v>1.27</c:v>
                </c:pt>
                <c:pt idx="100">
                  <c:v>0.17</c:v>
                </c:pt>
                <c:pt idx="101">
                  <c:v>1.8</c:v>
                </c:pt>
                <c:pt idx="102">
                  <c:v>0.13</c:v>
                </c:pt>
                <c:pt idx="103">
                  <c:v>0.17</c:v>
                </c:pt>
                <c:pt idx="104">
                  <c:v>0.2</c:v>
                </c:pt>
                <c:pt idx="105">
                  <c:v>0.17</c:v>
                </c:pt>
                <c:pt idx="106">
                  <c:v>0.23</c:v>
                </c:pt>
                <c:pt idx="107">
                  <c:v>0.13</c:v>
                </c:pt>
                <c:pt idx="108">
                  <c:v>0.2</c:v>
                </c:pt>
                <c:pt idx="109">
                  <c:v>0.2</c:v>
                </c:pt>
                <c:pt idx="110">
                  <c:v>0.17</c:v>
                </c:pt>
                <c:pt idx="111">
                  <c:v>0.2</c:v>
                </c:pt>
                <c:pt idx="112">
                  <c:v>0.1</c:v>
                </c:pt>
                <c:pt idx="113">
                  <c:v>0.53</c:v>
                </c:pt>
                <c:pt idx="114">
                  <c:v>0.7</c:v>
                </c:pt>
                <c:pt idx="115">
                  <c:v>0.73</c:v>
                </c:pt>
                <c:pt idx="116">
                  <c:v>0.73</c:v>
                </c:pt>
                <c:pt idx="117">
                  <c:v>0.73</c:v>
                </c:pt>
                <c:pt idx="118">
                  <c:v>0.73</c:v>
                </c:pt>
                <c:pt idx="119">
                  <c:v>0.7</c:v>
                </c:pt>
                <c:pt idx="120">
                  <c:v>0.47</c:v>
                </c:pt>
                <c:pt idx="121">
                  <c:v>0.67</c:v>
                </c:pt>
                <c:pt idx="122">
                  <c:v>0.8</c:v>
                </c:pt>
                <c:pt idx="123">
                  <c:v>0.43</c:v>
                </c:pt>
                <c:pt idx="124">
                  <c:v>0.43</c:v>
                </c:pt>
                <c:pt idx="125">
                  <c:v>0.37</c:v>
                </c:pt>
                <c:pt idx="126">
                  <c:v>0.24</c:v>
                </c:pt>
                <c:pt idx="127">
                  <c:v>0.13</c:v>
                </c:pt>
                <c:pt idx="128">
                  <c:v>0.63</c:v>
                </c:pt>
                <c:pt idx="129">
                  <c:v>0.8</c:v>
                </c:pt>
                <c:pt idx="130">
                  <c:v>0.83</c:v>
                </c:pt>
                <c:pt idx="131">
                  <c:v>0.77</c:v>
                </c:pt>
                <c:pt idx="132">
                  <c:v>0.63</c:v>
                </c:pt>
                <c:pt idx="133">
                  <c:v>0.56999999999999995</c:v>
                </c:pt>
                <c:pt idx="134">
                  <c:v>0.47</c:v>
                </c:pt>
                <c:pt idx="135">
                  <c:v>0.47</c:v>
                </c:pt>
                <c:pt idx="136">
                  <c:v>0.73</c:v>
                </c:pt>
                <c:pt idx="137">
                  <c:v>0.6</c:v>
                </c:pt>
                <c:pt idx="138">
                  <c:v>0.7</c:v>
                </c:pt>
                <c:pt idx="139">
                  <c:v>0.67</c:v>
                </c:pt>
                <c:pt idx="140">
                  <c:v>0.7</c:v>
                </c:pt>
                <c:pt idx="141">
                  <c:v>0.73</c:v>
                </c:pt>
                <c:pt idx="142">
                  <c:v>0.73</c:v>
                </c:pt>
                <c:pt idx="143">
                  <c:v>0.77</c:v>
                </c:pt>
                <c:pt idx="144">
                  <c:v>0.67</c:v>
                </c:pt>
                <c:pt idx="145">
                  <c:v>0.63</c:v>
                </c:pt>
                <c:pt idx="146">
                  <c:v>0.6</c:v>
                </c:pt>
                <c:pt idx="147">
                  <c:v>0.67</c:v>
                </c:pt>
                <c:pt idx="148">
                  <c:v>0.17</c:v>
                </c:pt>
                <c:pt idx="149">
                  <c:v>0.13</c:v>
                </c:pt>
                <c:pt idx="150">
                  <c:v>0.23</c:v>
                </c:pt>
                <c:pt idx="151">
                  <c:v>0.4</c:v>
                </c:pt>
                <c:pt idx="152">
                  <c:v>0.63</c:v>
                </c:pt>
                <c:pt idx="153">
                  <c:v>0.53</c:v>
                </c:pt>
                <c:pt idx="154">
                  <c:v>0.43</c:v>
                </c:pt>
                <c:pt idx="155">
                  <c:v>0.53</c:v>
                </c:pt>
                <c:pt idx="156">
                  <c:v>0.43</c:v>
                </c:pt>
                <c:pt idx="157">
                  <c:v>0.33</c:v>
                </c:pt>
                <c:pt idx="158">
                  <c:v>0.4</c:v>
                </c:pt>
                <c:pt idx="159">
                  <c:v>0.5</c:v>
                </c:pt>
                <c:pt idx="160">
                  <c:v>0.17</c:v>
                </c:pt>
                <c:pt idx="161">
                  <c:v>0.37</c:v>
                </c:pt>
                <c:pt idx="162">
                  <c:v>0.4</c:v>
                </c:pt>
                <c:pt idx="163">
                  <c:v>0.53</c:v>
                </c:pt>
                <c:pt idx="164">
                  <c:v>0.47</c:v>
                </c:pt>
                <c:pt idx="165">
                  <c:v>0.5</c:v>
                </c:pt>
                <c:pt idx="166">
                  <c:v>0.5</c:v>
                </c:pt>
                <c:pt idx="167">
                  <c:v>0.47</c:v>
                </c:pt>
                <c:pt idx="168">
                  <c:v>0.2</c:v>
                </c:pt>
                <c:pt idx="169">
                  <c:v>0.6</c:v>
                </c:pt>
                <c:pt idx="170">
                  <c:v>0.56999999999999995</c:v>
                </c:pt>
                <c:pt idx="171">
                  <c:v>0.13</c:v>
                </c:pt>
                <c:pt idx="172">
                  <c:v>0.67</c:v>
                </c:pt>
                <c:pt idx="173">
                  <c:v>0.56999999999999995</c:v>
                </c:pt>
                <c:pt idx="174">
                  <c:v>0.6</c:v>
                </c:pt>
                <c:pt idx="175">
                  <c:v>0.53</c:v>
                </c:pt>
                <c:pt idx="176">
                  <c:v>0.6</c:v>
                </c:pt>
                <c:pt idx="177">
                  <c:v>0.13</c:v>
                </c:pt>
                <c:pt idx="178">
                  <c:v>0.6</c:v>
                </c:pt>
                <c:pt idx="179">
                  <c:v>0.53</c:v>
                </c:pt>
                <c:pt idx="180">
                  <c:v>0.56999999999999995</c:v>
                </c:pt>
                <c:pt idx="181">
                  <c:v>0.67</c:v>
                </c:pt>
                <c:pt idx="182">
                  <c:v>0.53</c:v>
                </c:pt>
                <c:pt idx="183">
                  <c:v>0.5</c:v>
                </c:pt>
                <c:pt idx="184">
                  <c:v>0.53</c:v>
                </c:pt>
                <c:pt idx="185">
                  <c:v>0.53</c:v>
                </c:pt>
                <c:pt idx="186">
                  <c:v>0.5</c:v>
                </c:pt>
                <c:pt idx="187">
                  <c:v>0.4</c:v>
                </c:pt>
                <c:pt idx="188">
                  <c:v>0.43</c:v>
                </c:pt>
                <c:pt idx="189">
                  <c:v>0.34</c:v>
                </c:pt>
                <c:pt idx="190">
                  <c:v>0.27</c:v>
                </c:pt>
                <c:pt idx="191">
                  <c:v>0.37</c:v>
                </c:pt>
                <c:pt idx="192">
                  <c:v>0.3</c:v>
                </c:pt>
                <c:pt idx="193">
                  <c:v>0.33</c:v>
                </c:pt>
                <c:pt idx="194">
                  <c:v>0.33</c:v>
                </c:pt>
                <c:pt idx="195">
                  <c:v>0.2</c:v>
                </c:pt>
                <c:pt idx="196">
                  <c:v>0.23</c:v>
                </c:pt>
                <c:pt idx="197">
                  <c:v>0.33</c:v>
                </c:pt>
                <c:pt idx="198">
                  <c:v>0.23</c:v>
                </c:pt>
                <c:pt idx="199">
                  <c:v>0.23</c:v>
                </c:pt>
                <c:pt idx="200">
                  <c:v>0.27</c:v>
                </c:pt>
                <c:pt idx="201">
                  <c:v>0.27</c:v>
                </c:pt>
                <c:pt idx="202">
                  <c:v>0.23</c:v>
                </c:pt>
                <c:pt idx="203">
                  <c:v>0.23</c:v>
                </c:pt>
                <c:pt idx="204">
                  <c:v>0.23</c:v>
                </c:pt>
                <c:pt idx="205">
                  <c:v>0.23</c:v>
                </c:pt>
                <c:pt idx="206">
                  <c:v>0.23</c:v>
                </c:pt>
                <c:pt idx="207">
                  <c:v>0.23</c:v>
                </c:pt>
                <c:pt idx="208">
                  <c:v>0.23</c:v>
                </c:pt>
                <c:pt idx="209">
                  <c:v>0.23</c:v>
                </c:pt>
                <c:pt idx="210">
                  <c:v>0.23</c:v>
                </c:pt>
                <c:pt idx="211">
                  <c:v>0.23</c:v>
                </c:pt>
                <c:pt idx="212">
                  <c:v>0.23</c:v>
                </c:pt>
                <c:pt idx="213">
                  <c:v>0.13</c:v>
                </c:pt>
                <c:pt idx="214">
                  <c:v>0.2</c:v>
                </c:pt>
                <c:pt idx="215">
                  <c:v>0.23</c:v>
                </c:pt>
                <c:pt idx="216">
                  <c:v>0.33</c:v>
                </c:pt>
                <c:pt idx="217">
                  <c:v>0.2</c:v>
                </c:pt>
                <c:pt idx="218">
                  <c:v>0.23</c:v>
                </c:pt>
                <c:pt idx="219">
                  <c:v>0.23</c:v>
                </c:pt>
                <c:pt idx="220">
                  <c:v>0.23</c:v>
                </c:pt>
                <c:pt idx="221">
                  <c:v>0.23</c:v>
                </c:pt>
                <c:pt idx="222">
                  <c:v>0.23</c:v>
                </c:pt>
                <c:pt idx="223">
                  <c:v>0.2</c:v>
                </c:pt>
                <c:pt idx="224">
                  <c:v>0.2</c:v>
                </c:pt>
                <c:pt idx="225">
                  <c:v>0.27</c:v>
                </c:pt>
                <c:pt idx="226">
                  <c:v>0.27</c:v>
                </c:pt>
                <c:pt idx="227">
                  <c:v>0.23</c:v>
                </c:pt>
                <c:pt idx="228">
                  <c:v>0.2</c:v>
                </c:pt>
                <c:pt idx="229">
                  <c:v>0.23</c:v>
                </c:pt>
                <c:pt idx="230">
                  <c:v>0.23</c:v>
                </c:pt>
                <c:pt idx="231">
                  <c:v>0.2</c:v>
                </c:pt>
                <c:pt idx="232">
                  <c:v>0.23</c:v>
                </c:pt>
                <c:pt idx="233">
                  <c:v>0.23</c:v>
                </c:pt>
                <c:pt idx="234">
                  <c:v>0.23</c:v>
                </c:pt>
                <c:pt idx="235">
                  <c:v>0.23</c:v>
                </c:pt>
                <c:pt idx="236">
                  <c:v>0.23</c:v>
                </c:pt>
                <c:pt idx="237">
                  <c:v>0.23</c:v>
                </c:pt>
                <c:pt idx="238">
                  <c:v>0.2</c:v>
                </c:pt>
                <c:pt idx="239">
                  <c:v>0.23</c:v>
                </c:pt>
                <c:pt idx="240">
                  <c:v>0.23</c:v>
                </c:pt>
                <c:pt idx="241">
                  <c:v>0.2</c:v>
                </c:pt>
                <c:pt idx="242">
                  <c:v>0.23</c:v>
                </c:pt>
                <c:pt idx="243">
                  <c:v>0.17</c:v>
                </c:pt>
                <c:pt idx="244">
                  <c:v>0.23</c:v>
                </c:pt>
                <c:pt idx="245">
                  <c:v>0.2</c:v>
                </c:pt>
                <c:pt idx="246">
                  <c:v>0.2</c:v>
                </c:pt>
                <c:pt idx="247">
                  <c:v>0.23</c:v>
                </c:pt>
                <c:pt idx="248">
                  <c:v>0.21</c:v>
                </c:pt>
                <c:pt idx="249">
                  <c:v>0.13</c:v>
                </c:pt>
                <c:pt idx="250">
                  <c:v>0.2</c:v>
                </c:pt>
                <c:pt idx="251">
                  <c:v>0.13</c:v>
                </c:pt>
                <c:pt idx="252">
                  <c:v>0.2</c:v>
                </c:pt>
                <c:pt idx="253">
                  <c:v>0.17</c:v>
                </c:pt>
                <c:pt idx="254">
                  <c:v>0.13</c:v>
                </c:pt>
                <c:pt idx="255">
                  <c:v>0.2</c:v>
                </c:pt>
                <c:pt idx="256">
                  <c:v>0.17</c:v>
                </c:pt>
                <c:pt idx="257">
                  <c:v>0.2</c:v>
                </c:pt>
                <c:pt idx="258">
                  <c:v>0.17</c:v>
                </c:pt>
                <c:pt idx="259">
                  <c:v>0.2</c:v>
                </c:pt>
                <c:pt idx="260">
                  <c:v>0.17</c:v>
                </c:pt>
                <c:pt idx="261">
                  <c:v>0.17</c:v>
                </c:pt>
                <c:pt idx="262">
                  <c:v>0.2</c:v>
                </c:pt>
                <c:pt idx="263">
                  <c:v>0.13</c:v>
                </c:pt>
                <c:pt idx="264">
                  <c:v>0.17</c:v>
                </c:pt>
                <c:pt idx="265">
                  <c:v>0.23</c:v>
                </c:pt>
                <c:pt idx="266">
                  <c:v>0.17</c:v>
                </c:pt>
                <c:pt idx="267">
                  <c:v>0.17</c:v>
                </c:pt>
                <c:pt idx="268">
                  <c:v>0.17</c:v>
                </c:pt>
                <c:pt idx="269">
                  <c:v>0.17</c:v>
                </c:pt>
                <c:pt idx="270">
                  <c:v>0.23</c:v>
                </c:pt>
                <c:pt idx="271">
                  <c:v>0.17</c:v>
                </c:pt>
                <c:pt idx="272">
                  <c:v>0.13</c:v>
                </c:pt>
                <c:pt idx="273">
                  <c:v>0.17</c:v>
                </c:pt>
                <c:pt idx="274">
                  <c:v>0.17</c:v>
                </c:pt>
                <c:pt idx="275">
                  <c:v>0.17</c:v>
                </c:pt>
                <c:pt idx="276">
                  <c:v>0.17</c:v>
                </c:pt>
                <c:pt idx="277">
                  <c:v>0.17</c:v>
                </c:pt>
                <c:pt idx="278">
                  <c:v>0.17</c:v>
                </c:pt>
                <c:pt idx="279">
                  <c:v>0.17</c:v>
                </c:pt>
                <c:pt idx="280">
                  <c:v>0.17</c:v>
                </c:pt>
                <c:pt idx="281">
                  <c:v>0.17</c:v>
                </c:pt>
                <c:pt idx="282">
                  <c:v>0.17</c:v>
                </c:pt>
                <c:pt idx="283">
                  <c:v>0.17</c:v>
                </c:pt>
                <c:pt idx="284">
                  <c:v>0.17</c:v>
                </c:pt>
                <c:pt idx="285">
                  <c:v>0.13</c:v>
                </c:pt>
                <c:pt idx="286">
                  <c:v>0.17</c:v>
                </c:pt>
                <c:pt idx="287">
                  <c:v>0.17</c:v>
                </c:pt>
                <c:pt idx="288">
                  <c:v>0.2</c:v>
                </c:pt>
                <c:pt idx="289">
                  <c:v>0.13</c:v>
                </c:pt>
                <c:pt idx="290">
                  <c:v>0.17</c:v>
                </c:pt>
                <c:pt idx="291">
                  <c:v>0.2</c:v>
                </c:pt>
                <c:pt idx="292">
                  <c:v>0.17</c:v>
                </c:pt>
                <c:pt idx="293">
                  <c:v>0.13</c:v>
                </c:pt>
                <c:pt idx="294">
                  <c:v>0.2</c:v>
                </c:pt>
                <c:pt idx="295">
                  <c:v>0.13</c:v>
                </c:pt>
                <c:pt idx="296">
                  <c:v>0.2</c:v>
                </c:pt>
                <c:pt idx="297">
                  <c:v>0.17</c:v>
                </c:pt>
                <c:pt idx="298">
                  <c:v>0.17</c:v>
                </c:pt>
                <c:pt idx="299">
                  <c:v>0.17</c:v>
                </c:pt>
                <c:pt idx="300">
                  <c:v>0.17</c:v>
                </c:pt>
                <c:pt idx="301">
                  <c:v>0.17</c:v>
                </c:pt>
                <c:pt idx="302">
                  <c:v>0.17</c:v>
                </c:pt>
                <c:pt idx="303">
                  <c:v>0.13</c:v>
                </c:pt>
                <c:pt idx="304">
                  <c:v>0.17</c:v>
                </c:pt>
                <c:pt idx="305">
                  <c:v>0.17</c:v>
                </c:pt>
                <c:pt idx="306">
                  <c:v>0.1</c:v>
                </c:pt>
                <c:pt idx="307">
                  <c:v>0.47</c:v>
                </c:pt>
              </c:numCache>
            </c:numRef>
          </c:yVal>
          <c:smooth val="0"/>
          <c:extLst>
            <c:ext xmlns:c16="http://schemas.microsoft.com/office/drawing/2014/chart" uri="{C3380CC4-5D6E-409C-BE32-E72D297353CC}">
              <c16:uniqueId val="{00000002-916F-444A-8DC2-2EAE28DEF21B}"/>
            </c:ext>
          </c:extLst>
        </c:ser>
        <c:dLbls>
          <c:showLegendKey val="0"/>
          <c:showVal val="0"/>
          <c:showCatName val="0"/>
          <c:showSerName val="0"/>
          <c:showPercent val="0"/>
          <c:showBubbleSize val="0"/>
        </c:dLbls>
        <c:axId val="762852224"/>
        <c:axId val="762855176"/>
      </c:scatterChart>
      <c:valAx>
        <c:axId val="762852224"/>
        <c:scaling>
          <c:orientation val="minMax"/>
        </c:scaling>
        <c:delete val="0"/>
        <c:axPos val="b"/>
        <c:numFmt formatCode="General" sourceLinked="1"/>
        <c:majorTickMark val="out"/>
        <c:minorTickMark val="none"/>
        <c:tickLblPos val="nextTo"/>
        <c:crossAx val="762855176"/>
        <c:crosses val="autoZero"/>
        <c:crossBetween val="midCat"/>
      </c:valAx>
      <c:valAx>
        <c:axId val="762855176"/>
        <c:scaling>
          <c:orientation val="minMax"/>
        </c:scaling>
        <c:delete val="0"/>
        <c:axPos val="l"/>
        <c:numFmt formatCode="General" sourceLinked="1"/>
        <c:majorTickMark val="out"/>
        <c:minorTickMark val="none"/>
        <c:tickLblPos val="nextTo"/>
        <c:crossAx val="762852224"/>
        <c:crosses val="autoZero"/>
        <c:crossBetween val="midCat"/>
      </c:valAx>
    </c:plotArea>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ssc-vm-c-315 7/20/2020</a:t>
            </a:r>
          </a:p>
        </c:rich>
      </c:tx>
      <c:layout/>
      <c:overlay val="0"/>
    </c:title>
    <c:autoTitleDeleted val="0"/>
    <c:plotArea>
      <c:layout/>
      <c:areaChart>
        <c:grouping val="stacked"/>
        <c:varyColors val="0"/>
        <c:ser>
          <c:idx val="0"/>
          <c:order val="0"/>
          <c:tx>
            <c:strRef>
              <c:f>VM!$H$1</c:f>
              <c:strCache>
                <c:ptCount val="1"/>
                <c:pt idx="0">
                  <c:v>pgpgin</c:v>
                </c:pt>
              </c:strCache>
            </c:strRef>
          </c:tx>
          <c:cat>
            <c:numRef>
              <c:f>VM!$A$2:$A$61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VM!$H$2:$H$61</c:f>
              <c:numCache>
                <c:formatCode>General</c:formatCode>
                <c:ptCount val="60"/>
                <c:pt idx="0">
                  <c:v>96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8288</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5-97F4-4FC5-940B-DE2E17403D4C}"/>
            </c:ext>
          </c:extLst>
        </c:ser>
        <c:ser>
          <c:idx val="1"/>
          <c:order val="1"/>
          <c:tx>
            <c:strRef>
              <c:f>VM!$I$1</c:f>
              <c:strCache>
                <c:ptCount val="1"/>
                <c:pt idx="0">
                  <c:v>pgpgout</c:v>
                </c:pt>
              </c:strCache>
            </c:strRef>
          </c:tx>
          <c:val>
            <c:numRef>
              <c:f>VM!$I$2:$I$61</c:f>
              <c:numCache>
                <c:formatCode>General</c:formatCode>
                <c:ptCount val="60"/>
                <c:pt idx="0">
                  <c:v>0</c:v>
                </c:pt>
                <c:pt idx="1">
                  <c:v>294</c:v>
                </c:pt>
                <c:pt idx="2">
                  <c:v>9922</c:v>
                </c:pt>
                <c:pt idx="3">
                  <c:v>29630</c:v>
                </c:pt>
                <c:pt idx="4">
                  <c:v>31134</c:v>
                </c:pt>
                <c:pt idx="5">
                  <c:v>31834</c:v>
                </c:pt>
                <c:pt idx="6">
                  <c:v>31987</c:v>
                </c:pt>
                <c:pt idx="7">
                  <c:v>31937</c:v>
                </c:pt>
                <c:pt idx="8">
                  <c:v>32402</c:v>
                </c:pt>
                <c:pt idx="9">
                  <c:v>32510</c:v>
                </c:pt>
                <c:pt idx="10">
                  <c:v>32353</c:v>
                </c:pt>
                <c:pt idx="11">
                  <c:v>32004</c:v>
                </c:pt>
                <c:pt idx="12">
                  <c:v>32277</c:v>
                </c:pt>
                <c:pt idx="13">
                  <c:v>32232</c:v>
                </c:pt>
                <c:pt idx="14">
                  <c:v>32558</c:v>
                </c:pt>
                <c:pt idx="15">
                  <c:v>32445</c:v>
                </c:pt>
                <c:pt idx="16">
                  <c:v>33631</c:v>
                </c:pt>
                <c:pt idx="17">
                  <c:v>33225</c:v>
                </c:pt>
                <c:pt idx="18">
                  <c:v>33150</c:v>
                </c:pt>
                <c:pt idx="19">
                  <c:v>32040</c:v>
                </c:pt>
                <c:pt idx="20">
                  <c:v>32191</c:v>
                </c:pt>
                <c:pt idx="21">
                  <c:v>32525</c:v>
                </c:pt>
                <c:pt idx="22">
                  <c:v>32681</c:v>
                </c:pt>
                <c:pt idx="23">
                  <c:v>32430</c:v>
                </c:pt>
                <c:pt idx="24">
                  <c:v>32740</c:v>
                </c:pt>
                <c:pt idx="25">
                  <c:v>32183</c:v>
                </c:pt>
                <c:pt idx="26">
                  <c:v>32316</c:v>
                </c:pt>
                <c:pt idx="27">
                  <c:v>35061</c:v>
                </c:pt>
                <c:pt idx="28">
                  <c:v>33751</c:v>
                </c:pt>
                <c:pt idx="29">
                  <c:v>31964</c:v>
                </c:pt>
                <c:pt idx="30">
                  <c:v>32346</c:v>
                </c:pt>
                <c:pt idx="31">
                  <c:v>32875</c:v>
                </c:pt>
                <c:pt idx="32">
                  <c:v>33384</c:v>
                </c:pt>
                <c:pt idx="33">
                  <c:v>20480</c:v>
                </c:pt>
                <c:pt idx="34">
                  <c:v>13988</c:v>
                </c:pt>
                <c:pt idx="35">
                  <c:v>12208</c:v>
                </c:pt>
                <c:pt idx="36">
                  <c:v>5836</c:v>
                </c:pt>
                <c:pt idx="37">
                  <c:v>176</c:v>
                </c:pt>
                <c:pt idx="38">
                  <c:v>165</c:v>
                </c:pt>
                <c:pt idx="39">
                  <c:v>90</c:v>
                </c:pt>
                <c:pt idx="40">
                  <c:v>83</c:v>
                </c:pt>
                <c:pt idx="41">
                  <c:v>441</c:v>
                </c:pt>
                <c:pt idx="42">
                  <c:v>594</c:v>
                </c:pt>
                <c:pt idx="43">
                  <c:v>195</c:v>
                </c:pt>
                <c:pt idx="44">
                  <c:v>21</c:v>
                </c:pt>
                <c:pt idx="45">
                  <c:v>194</c:v>
                </c:pt>
                <c:pt idx="46">
                  <c:v>3</c:v>
                </c:pt>
                <c:pt idx="47">
                  <c:v>3</c:v>
                </c:pt>
                <c:pt idx="48">
                  <c:v>5</c:v>
                </c:pt>
                <c:pt idx="49">
                  <c:v>16</c:v>
                </c:pt>
                <c:pt idx="50">
                  <c:v>1</c:v>
                </c:pt>
                <c:pt idx="51">
                  <c:v>7</c:v>
                </c:pt>
                <c:pt idx="52">
                  <c:v>41</c:v>
                </c:pt>
                <c:pt idx="53">
                  <c:v>3</c:v>
                </c:pt>
                <c:pt idx="54">
                  <c:v>3</c:v>
                </c:pt>
                <c:pt idx="55">
                  <c:v>0</c:v>
                </c:pt>
                <c:pt idx="56">
                  <c:v>0</c:v>
                </c:pt>
                <c:pt idx="57">
                  <c:v>0</c:v>
                </c:pt>
                <c:pt idx="58">
                  <c:v>0</c:v>
                </c:pt>
                <c:pt idx="59">
                  <c:v>0</c:v>
                </c:pt>
              </c:numCache>
            </c:numRef>
          </c:val>
          <c:extLst>
            <c:ext xmlns:c16="http://schemas.microsoft.com/office/drawing/2014/chart" uri="{C3380CC4-5D6E-409C-BE32-E72D297353CC}">
              <c16:uniqueId val="{00000026-97F4-4FC5-940B-DE2E17403D4C}"/>
            </c:ext>
          </c:extLst>
        </c:ser>
        <c:dLbls>
          <c:showLegendKey val="0"/>
          <c:showVal val="0"/>
          <c:showCatName val="0"/>
          <c:showSerName val="0"/>
          <c:showPercent val="0"/>
          <c:showBubbleSize val="0"/>
        </c:dLbls>
        <c:axId val="762853536"/>
        <c:axId val="762852224"/>
      </c:areaChart>
      <c:catAx>
        <c:axId val="7628535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852224"/>
        <c:crosses val="autoZero"/>
        <c:auto val="0"/>
        <c:lblAlgn val="ctr"/>
        <c:lblOffset val="100"/>
        <c:noMultiLvlLbl val="0"/>
      </c:catAx>
      <c:valAx>
        <c:axId val="762852224"/>
        <c:scaling>
          <c:orientation val="minMax"/>
          <c:min val="0"/>
        </c:scaling>
        <c:delete val="0"/>
        <c:axPos val="l"/>
        <c:numFmt formatCode="0" sourceLinked="0"/>
        <c:majorTickMark val="out"/>
        <c:minorTickMark val="none"/>
        <c:tickLblPos val="nextTo"/>
        <c:crossAx val="762853536"/>
        <c:crosses val="autoZero"/>
        <c:crossBetween val="midCat"/>
        <c:dispUnits>
          <c:builtInUnit val="thousands"/>
          <c:dispUnitsLbl/>
        </c:dispUnits>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ssc-vm-c-315 7/20/2020</a:t>
            </a:r>
          </a:p>
        </c:rich>
      </c:tx>
      <c:layout/>
      <c:overlay val="0"/>
    </c:title>
    <c:autoTitleDeleted val="0"/>
    <c:plotArea>
      <c:layout/>
      <c:areaChart>
        <c:grouping val="stacked"/>
        <c:varyColors val="0"/>
        <c:ser>
          <c:idx val="0"/>
          <c:order val="0"/>
          <c:tx>
            <c:strRef>
              <c:f>VM!$J$1</c:f>
              <c:strCache>
                <c:ptCount val="1"/>
                <c:pt idx="0">
                  <c:v>pswpin</c:v>
                </c:pt>
              </c:strCache>
            </c:strRef>
          </c:tx>
          <c:cat>
            <c:numRef>
              <c:f>VM!$A$2:$A$61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5-9292-42C7-9349-BC79559234BA}"/>
            </c:ext>
          </c:extLst>
        </c:ser>
        <c:ser>
          <c:idx val="1"/>
          <c:order val="1"/>
          <c:tx>
            <c:strRef>
              <c:f>VM!$K$1</c:f>
              <c:strCache>
                <c:ptCount val="1"/>
                <c:pt idx="0">
                  <c:v>pswpout</c:v>
                </c:pt>
              </c:strCache>
            </c:strRef>
          </c:tx>
          <c:val>
            <c:numRef>
              <c:f>VM!$K$2:$K$61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26-9292-42C7-9349-BC79559234BA}"/>
            </c:ext>
          </c:extLst>
        </c:ser>
        <c:dLbls>
          <c:showLegendKey val="0"/>
          <c:showVal val="0"/>
          <c:showCatName val="0"/>
          <c:showSerName val="0"/>
          <c:showPercent val="0"/>
          <c:showBubbleSize val="0"/>
        </c:dLbls>
        <c:axId val="762851568"/>
        <c:axId val="762850256"/>
      </c:areaChart>
      <c:catAx>
        <c:axId val="7628515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62850256"/>
        <c:crosses val="autoZero"/>
        <c:auto val="0"/>
        <c:lblAlgn val="ctr"/>
        <c:lblOffset val="100"/>
        <c:noMultiLvlLbl val="0"/>
      </c:catAx>
      <c:valAx>
        <c:axId val="762850256"/>
        <c:scaling>
          <c:orientation val="minMax"/>
          <c:min val="0"/>
        </c:scaling>
        <c:delete val="0"/>
        <c:axPos val="l"/>
        <c:numFmt formatCode="0.0" sourceLinked="0"/>
        <c:majorTickMark val="out"/>
        <c:minorTickMark val="none"/>
        <c:tickLblPos val="nextTo"/>
        <c:crossAx val="762851568"/>
        <c:crosses val="autoZero"/>
        <c:crossBetween val="midCat"/>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ssc-vm-c-315  7/20/2020</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'CPU001'!$B$2:$B$61</c:f>
              <c:numCache>
                <c:formatCode>General</c:formatCode>
                <c:ptCount val="60"/>
                <c:pt idx="0">
                  <c:v>2.5</c:v>
                </c:pt>
                <c:pt idx="1">
                  <c:v>1.2</c:v>
                </c:pt>
                <c:pt idx="2">
                  <c:v>21</c:v>
                </c:pt>
                <c:pt idx="3">
                  <c:v>19.7</c:v>
                </c:pt>
                <c:pt idx="4">
                  <c:v>16.5</c:v>
                </c:pt>
                <c:pt idx="5">
                  <c:v>14.4</c:v>
                </c:pt>
                <c:pt idx="6">
                  <c:v>14.2</c:v>
                </c:pt>
                <c:pt idx="7">
                  <c:v>14.5</c:v>
                </c:pt>
                <c:pt idx="8">
                  <c:v>14.4</c:v>
                </c:pt>
                <c:pt idx="9">
                  <c:v>14.1</c:v>
                </c:pt>
                <c:pt idx="10">
                  <c:v>13.7</c:v>
                </c:pt>
                <c:pt idx="11">
                  <c:v>13.6</c:v>
                </c:pt>
                <c:pt idx="12">
                  <c:v>14</c:v>
                </c:pt>
                <c:pt idx="13">
                  <c:v>13.6</c:v>
                </c:pt>
                <c:pt idx="14">
                  <c:v>13.6</c:v>
                </c:pt>
                <c:pt idx="15">
                  <c:v>14.1</c:v>
                </c:pt>
                <c:pt idx="16">
                  <c:v>15.6</c:v>
                </c:pt>
                <c:pt idx="17">
                  <c:v>14.8</c:v>
                </c:pt>
                <c:pt idx="18">
                  <c:v>14.4</c:v>
                </c:pt>
                <c:pt idx="19">
                  <c:v>13.5</c:v>
                </c:pt>
                <c:pt idx="20">
                  <c:v>14</c:v>
                </c:pt>
                <c:pt idx="21">
                  <c:v>13.4</c:v>
                </c:pt>
                <c:pt idx="22">
                  <c:v>13.1</c:v>
                </c:pt>
                <c:pt idx="23">
                  <c:v>13.2</c:v>
                </c:pt>
                <c:pt idx="24">
                  <c:v>13.9</c:v>
                </c:pt>
                <c:pt idx="25">
                  <c:v>13.3</c:v>
                </c:pt>
                <c:pt idx="26">
                  <c:v>16.3</c:v>
                </c:pt>
                <c:pt idx="27">
                  <c:v>15</c:v>
                </c:pt>
                <c:pt idx="28">
                  <c:v>15.1</c:v>
                </c:pt>
                <c:pt idx="29">
                  <c:v>13.8</c:v>
                </c:pt>
                <c:pt idx="30">
                  <c:v>13.2</c:v>
                </c:pt>
                <c:pt idx="31">
                  <c:v>14.1</c:v>
                </c:pt>
                <c:pt idx="32">
                  <c:v>13.6</c:v>
                </c:pt>
                <c:pt idx="33">
                  <c:v>8.1</c:v>
                </c:pt>
                <c:pt idx="34">
                  <c:v>6.1</c:v>
                </c:pt>
                <c:pt idx="35">
                  <c:v>5</c:v>
                </c:pt>
                <c:pt idx="36">
                  <c:v>2.9</c:v>
                </c:pt>
                <c:pt idx="37">
                  <c:v>0.3</c:v>
                </c:pt>
                <c:pt idx="38">
                  <c:v>0.3</c:v>
                </c:pt>
                <c:pt idx="39">
                  <c:v>0.1</c:v>
                </c:pt>
                <c:pt idx="40">
                  <c:v>0.1</c:v>
                </c:pt>
                <c:pt idx="41">
                  <c:v>0.2</c:v>
                </c:pt>
                <c:pt idx="42">
                  <c:v>0.3</c:v>
                </c:pt>
                <c:pt idx="43">
                  <c:v>0.1</c:v>
                </c:pt>
                <c:pt idx="44">
                  <c:v>0.2</c:v>
                </c:pt>
                <c:pt idx="45">
                  <c:v>0.2</c:v>
                </c:pt>
                <c:pt idx="46">
                  <c:v>0.1</c:v>
                </c:pt>
                <c:pt idx="47">
                  <c:v>0.1</c:v>
                </c:pt>
                <c:pt idx="48">
                  <c:v>0.1</c:v>
                </c:pt>
                <c:pt idx="49">
                  <c:v>0.1</c:v>
                </c:pt>
                <c:pt idx="50">
                  <c:v>0.1</c:v>
                </c:pt>
                <c:pt idx="51">
                  <c:v>0.1</c:v>
                </c:pt>
                <c:pt idx="52">
                  <c:v>0.1</c:v>
                </c:pt>
                <c:pt idx="53">
                  <c:v>0</c:v>
                </c:pt>
                <c:pt idx="54">
                  <c:v>0</c:v>
                </c:pt>
                <c:pt idx="55">
                  <c:v>0</c:v>
                </c:pt>
                <c:pt idx="56">
                  <c:v>0</c:v>
                </c:pt>
                <c:pt idx="57">
                  <c:v>0</c:v>
                </c:pt>
                <c:pt idx="58">
                  <c:v>0.1</c:v>
                </c:pt>
                <c:pt idx="59">
                  <c:v>0.1</c:v>
                </c:pt>
              </c:numCache>
            </c:numRef>
          </c:val>
          <c:extLst>
            <c:ext xmlns:c16="http://schemas.microsoft.com/office/drawing/2014/chart" uri="{C3380CC4-5D6E-409C-BE32-E72D297353CC}">
              <c16:uniqueId val="{00000005-C540-4D5F-92A9-3D8F09768480}"/>
            </c:ext>
          </c:extLst>
        </c:ser>
        <c:ser>
          <c:idx val="1"/>
          <c:order val="1"/>
          <c:tx>
            <c:strRef>
              <c:f>'CPU001'!$C$1</c:f>
              <c:strCache>
                <c:ptCount val="1"/>
                <c:pt idx="0">
                  <c:v>Sys%</c:v>
                </c:pt>
              </c:strCache>
            </c:strRef>
          </c:tx>
          <c:invertIfNegative val="0"/>
          <c:cat>
            <c:numRef>
              <c:f>'CPU001'!$A$2:$A$61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'CPU001'!$C$2:$C$61</c:f>
              <c:numCache>
                <c:formatCode>General</c:formatCode>
                <c:ptCount val="60"/>
                <c:pt idx="0">
                  <c:v>3.3</c:v>
                </c:pt>
                <c:pt idx="1">
                  <c:v>0.3</c:v>
                </c:pt>
                <c:pt idx="2">
                  <c:v>4.8</c:v>
                </c:pt>
                <c:pt idx="3">
                  <c:v>9.8000000000000007</c:v>
                </c:pt>
                <c:pt idx="4">
                  <c:v>10</c:v>
                </c:pt>
                <c:pt idx="5">
                  <c:v>9.8000000000000007</c:v>
                </c:pt>
                <c:pt idx="6">
                  <c:v>9.8000000000000007</c:v>
                </c:pt>
                <c:pt idx="7">
                  <c:v>10</c:v>
                </c:pt>
                <c:pt idx="8">
                  <c:v>10.1</c:v>
                </c:pt>
                <c:pt idx="9">
                  <c:v>9.6999999999999993</c:v>
                </c:pt>
                <c:pt idx="10">
                  <c:v>10.4</c:v>
                </c:pt>
                <c:pt idx="11">
                  <c:v>10.7</c:v>
                </c:pt>
                <c:pt idx="12">
                  <c:v>10.3</c:v>
                </c:pt>
                <c:pt idx="13">
                  <c:v>9.5</c:v>
                </c:pt>
                <c:pt idx="14">
                  <c:v>9.6</c:v>
                </c:pt>
                <c:pt idx="15">
                  <c:v>10.3</c:v>
                </c:pt>
                <c:pt idx="16">
                  <c:v>9.8000000000000007</c:v>
                </c:pt>
                <c:pt idx="17">
                  <c:v>10.5</c:v>
                </c:pt>
                <c:pt idx="18">
                  <c:v>10</c:v>
                </c:pt>
                <c:pt idx="19">
                  <c:v>9.9</c:v>
                </c:pt>
                <c:pt idx="20">
                  <c:v>9.8000000000000007</c:v>
                </c:pt>
                <c:pt idx="21">
                  <c:v>9.9</c:v>
                </c:pt>
                <c:pt idx="22">
                  <c:v>10.1</c:v>
                </c:pt>
                <c:pt idx="23">
                  <c:v>9.8000000000000007</c:v>
                </c:pt>
                <c:pt idx="24">
                  <c:v>10.1</c:v>
                </c:pt>
                <c:pt idx="25">
                  <c:v>9.9</c:v>
                </c:pt>
                <c:pt idx="26">
                  <c:v>10.4</c:v>
                </c:pt>
                <c:pt idx="27">
                  <c:v>10.7</c:v>
                </c:pt>
                <c:pt idx="28">
                  <c:v>10.3</c:v>
                </c:pt>
                <c:pt idx="29">
                  <c:v>10.3</c:v>
                </c:pt>
                <c:pt idx="30">
                  <c:v>9.5</c:v>
                </c:pt>
                <c:pt idx="31">
                  <c:v>10.7</c:v>
                </c:pt>
                <c:pt idx="32">
                  <c:v>10</c:v>
                </c:pt>
                <c:pt idx="33">
                  <c:v>6.6</c:v>
                </c:pt>
                <c:pt idx="34">
                  <c:v>4.7</c:v>
                </c:pt>
                <c:pt idx="35">
                  <c:v>4.3</c:v>
                </c:pt>
                <c:pt idx="36">
                  <c:v>2.4</c:v>
                </c:pt>
                <c:pt idx="37">
                  <c:v>0.2</c:v>
                </c:pt>
                <c:pt idx="38">
                  <c:v>0.1</c:v>
                </c:pt>
                <c:pt idx="39">
                  <c:v>0</c:v>
                </c:pt>
                <c:pt idx="40">
                  <c:v>0</c:v>
                </c:pt>
                <c:pt idx="41">
                  <c:v>0.2</c:v>
                </c:pt>
                <c:pt idx="42">
                  <c:v>0.2</c:v>
                </c:pt>
                <c:pt idx="43">
                  <c:v>0.1</c:v>
                </c:pt>
                <c:pt idx="44">
                  <c:v>0.2</c:v>
                </c:pt>
                <c:pt idx="45">
                  <c:v>0.1</c:v>
                </c:pt>
                <c:pt idx="46">
                  <c:v>0.1</c:v>
                </c:pt>
                <c:pt idx="47">
                  <c:v>0.1</c:v>
                </c:pt>
                <c:pt idx="48">
                  <c:v>0.1</c:v>
                </c:pt>
                <c:pt idx="49">
                  <c:v>0.1</c:v>
                </c:pt>
                <c:pt idx="50">
                  <c:v>0.1</c:v>
                </c:pt>
                <c:pt idx="51">
                  <c:v>0.1</c:v>
                </c:pt>
                <c:pt idx="52">
                  <c:v>0</c:v>
                </c:pt>
                <c:pt idx="53">
                  <c:v>0</c:v>
                </c:pt>
                <c:pt idx="54">
                  <c:v>0</c:v>
                </c:pt>
                <c:pt idx="55">
                  <c:v>0</c:v>
                </c:pt>
                <c:pt idx="56">
                  <c:v>0</c:v>
                </c:pt>
                <c:pt idx="57">
                  <c:v>0</c:v>
                </c:pt>
                <c:pt idx="58">
                  <c:v>0.1</c:v>
                </c:pt>
                <c:pt idx="59">
                  <c:v>0.2</c:v>
                </c:pt>
              </c:numCache>
            </c:numRef>
          </c:val>
          <c:extLst>
            <c:ext xmlns:c16="http://schemas.microsoft.com/office/drawing/2014/chart" uri="{C3380CC4-5D6E-409C-BE32-E72D297353CC}">
              <c16:uniqueId val="{00000006-C540-4D5F-92A9-3D8F09768480}"/>
            </c:ext>
          </c:extLst>
        </c:ser>
        <c:ser>
          <c:idx val="2"/>
          <c:order val="2"/>
          <c:tx>
            <c:strRef>
              <c:f>'CPU001'!$D$1</c:f>
              <c:strCache>
                <c:ptCount val="1"/>
                <c:pt idx="0">
                  <c:v>Wait%</c:v>
                </c:pt>
              </c:strCache>
            </c:strRef>
          </c:tx>
          <c:invertIfNegative val="0"/>
          <c:cat>
            <c:numRef>
              <c:f>'CPU001'!$A$2:$A$61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'CPU001'!$D$2:$D$61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C540-4D5F-92A9-3D8F09768480}"/>
            </c:ext>
          </c:extLst>
        </c:ser>
        <c:ser>
          <c:idx val="3"/>
          <c:order val="3"/>
          <c:tx>
            <c:strRef>
              <c:f>'CPU001'!$E$1</c:f>
              <c:strCache>
                <c:ptCount val="1"/>
                <c:pt idx="0">
                  <c:v>Idle%</c:v>
                </c:pt>
              </c:strCache>
            </c:strRef>
          </c:tx>
          <c:invertIfNegative val="0"/>
          <c:cat>
            <c:numRef>
              <c:f>'CPU001'!$A$2:$A$61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'CPU001'!$E$2:$E$61</c:f>
              <c:numCache>
                <c:formatCode>General</c:formatCode>
                <c:ptCount val="60"/>
                <c:pt idx="0">
                  <c:v>94.2</c:v>
                </c:pt>
                <c:pt idx="1">
                  <c:v>98.5</c:v>
                </c:pt>
                <c:pt idx="2">
                  <c:v>74.2</c:v>
                </c:pt>
                <c:pt idx="3">
                  <c:v>70.400000000000006</c:v>
                </c:pt>
                <c:pt idx="4">
                  <c:v>73.5</c:v>
                </c:pt>
                <c:pt idx="5">
                  <c:v>75.8</c:v>
                </c:pt>
                <c:pt idx="6">
                  <c:v>76</c:v>
                </c:pt>
                <c:pt idx="7">
                  <c:v>75.5</c:v>
                </c:pt>
                <c:pt idx="8">
                  <c:v>75.5</c:v>
                </c:pt>
                <c:pt idx="9">
                  <c:v>76.099999999999994</c:v>
                </c:pt>
                <c:pt idx="10">
                  <c:v>75.900000000000006</c:v>
                </c:pt>
                <c:pt idx="11">
                  <c:v>75.7</c:v>
                </c:pt>
                <c:pt idx="12">
                  <c:v>75.599999999999994</c:v>
                </c:pt>
                <c:pt idx="13">
                  <c:v>76.900000000000006</c:v>
                </c:pt>
                <c:pt idx="14">
                  <c:v>76.7</c:v>
                </c:pt>
                <c:pt idx="15">
                  <c:v>75.599999999999994</c:v>
                </c:pt>
                <c:pt idx="16">
                  <c:v>74.599999999999994</c:v>
                </c:pt>
                <c:pt idx="17">
                  <c:v>74.599999999999994</c:v>
                </c:pt>
                <c:pt idx="18">
                  <c:v>75.5</c:v>
                </c:pt>
                <c:pt idx="19">
                  <c:v>76.599999999999994</c:v>
                </c:pt>
                <c:pt idx="20">
                  <c:v>76.3</c:v>
                </c:pt>
                <c:pt idx="21">
                  <c:v>76.599999999999994</c:v>
                </c:pt>
                <c:pt idx="22">
                  <c:v>76.7</c:v>
                </c:pt>
                <c:pt idx="23">
                  <c:v>77</c:v>
                </c:pt>
                <c:pt idx="24">
                  <c:v>76</c:v>
                </c:pt>
                <c:pt idx="25">
                  <c:v>76.8</c:v>
                </c:pt>
                <c:pt idx="26">
                  <c:v>73.3</c:v>
                </c:pt>
                <c:pt idx="27">
                  <c:v>74.3</c:v>
                </c:pt>
                <c:pt idx="28">
                  <c:v>74.599999999999994</c:v>
                </c:pt>
                <c:pt idx="29">
                  <c:v>75.900000000000006</c:v>
                </c:pt>
                <c:pt idx="30">
                  <c:v>77.2</c:v>
                </c:pt>
                <c:pt idx="31">
                  <c:v>75.2</c:v>
                </c:pt>
                <c:pt idx="32">
                  <c:v>76.3</c:v>
                </c:pt>
                <c:pt idx="33">
                  <c:v>85.3</c:v>
                </c:pt>
                <c:pt idx="34">
                  <c:v>89.2</c:v>
                </c:pt>
                <c:pt idx="35">
                  <c:v>90.6</c:v>
                </c:pt>
                <c:pt idx="36">
                  <c:v>94.8</c:v>
                </c:pt>
                <c:pt idx="37">
                  <c:v>99.4</c:v>
                </c:pt>
                <c:pt idx="38">
                  <c:v>99.6</c:v>
                </c:pt>
                <c:pt idx="39">
                  <c:v>99.8</c:v>
                </c:pt>
                <c:pt idx="40">
                  <c:v>99.9</c:v>
                </c:pt>
                <c:pt idx="41">
                  <c:v>99.6</c:v>
                </c:pt>
                <c:pt idx="42">
                  <c:v>99.5</c:v>
                </c:pt>
                <c:pt idx="43">
                  <c:v>99.8</c:v>
                </c:pt>
                <c:pt idx="44">
                  <c:v>99.6</c:v>
                </c:pt>
                <c:pt idx="45">
                  <c:v>99.7</c:v>
                </c:pt>
                <c:pt idx="46">
                  <c:v>99.7</c:v>
                </c:pt>
                <c:pt idx="47">
                  <c:v>99.8</c:v>
                </c:pt>
                <c:pt idx="48">
                  <c:v>99.7</c:v>
                </c:pt>
                <c:pt idx="49">
                  <c:v>99.7</c:v>
                </c:pt>
                <c:pt idx="50">
                  <c:v>99.8</c:v>
                </c:pt>
                <c:pt idx="51">
                  <c:v>99.9</c:v>
                </c:pt>
                <c:pt idx="52">
                  <c:v>99.8</c:v>
                </c:pt>
                <c:pt idx="53">
                  <c:v>99.9</c:v>
                </c:pt>
                <c:pt idx="54">
                  <c:v>100</c:v>
                </c:pt>
                <c:pt idx="55">
                  <c:v>100</c:v>
                </c:pt>
                <c:pt idx="56">
                  <c:v>100</c:v>
                </c:pt>
                <c:pt idx="57">
                  <c:v>100</c:v>
                </c:pt>
                <c:pt idx="58">
                  <c:v>99.8</c:v>
                </c:pt>
                <c:pt idx="59">
                  <c:v>99.7</c:v>
                </c:pt>
              </c:numCache>
            </c:numRef>
          </c:val>
          <c:extLst>
            <c:ext xmlns:c16="http://schemas.microsoft.com/office/drawing/2014/chart" uri="{C3380CC4-5D6E-409C-BE32-E72D297353CC}">
              <c16:uniqueId val="{00000008-C540-4D5F-92A9-3D8F09768480}"/>
            </c:ext>
          </c:extLst>
        </c:ser>
        <c:ser>
          <c:idx val="4"/>
          <c:order val="4"/>
          <c:tx>
            <c:strRef>
              <c:f>'CPU001'!$F$1</c:f>
              <c:strCache>
                <c:ptCount val="1"/>
                <c:pt idx="0">
                  <c:v>Steal%</c:v>
                </c:pt>
              </c:strCache>
            </c:strRef>
          </c:tx>
          <c:invertIfNegative val="0"/>
          <c:cat>
            <c:numRef>
              <c:f>'CPU001'!$A$2:$A$61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'CPU001'!$F$2:$F$61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C540-4D5F-92A9-3D8F09768480}"/>
            </c:ext>
          </c:extLst>
        </c:ser>
        <c:dLbls>
          <c:showLegendKey val="0"/>
          <c:showVal val="0"/>
          <c:showCatName val="0"/>
          <c:showSerName val="0"/>
          <c:showPercent val="0"/>
          <c:showBubbleSize val="0"/>
        </c:dLbls>
        <c:gapWidth val="0"/>
        <c:overlap val="100"/>
        <c:axId val="744213624"/>
        <c:axId val="744215920"/>
      </c:barChart>
      <c:catAx>
        <c:axId val="7442136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4215920"/>
        <c:crosses val="autoZero"/>
        <c:auto val="0"/>
        <c:lblAlgn val="ctr"/>
        <c:lblOffset val="100"/>
        <c:noMultiLvlLbl val="0"/>
      </c:catAx>
      <c:valAx>
        <c:axId val="74421592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4421362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ssc-vm-c-315  7/20/2020</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'CPU002'!$B$2:$B$61</c:f>
              <c:numCache>
                <c:formatCode>General</c:formatCode>
                <c:ptCount val="60"/>
                <c:pt idx="0">
                  <c:v>0</c:v>
                </c:pt>
                <c:pt idx="1">
                  <c:v>0.7</c:v>
                </c:pt>
                <c:pt idx="2">
                  <c:v>23.5</c:v>
                </c:pt>
                <c:pt idx="3">
                  <c:v>18</c:v>
                </c:pt>
                <c:pt idx="4">
                  <c:v>14.8</c:v>
                </c:pt>
                <c:pt idx="5">
                  <c:v>13.9</c:v>
                </c:pt>
                <c:pt idx="6">
                  <c:v>13.9</c:v>
                </c:pt>
                <c:pt idx="7">
                  <c:v>13.8</c:v>
                </c:pt>
                <c:pt idx="8">
                  <c:v>13.6</c:v>
                </c:pt>
                <c:pt idx="9">
                  <c:v>13.2</c:v>
                </c:pt>
                <c:pt idx="10">
                  <c:v>12.9</c:v>
                </c:pt>
                <c:pt idx="11">
                  <c:v>13.2</c:v>
                </c:pt>
                <c:pt idx="12">
                  <c:v>13.5</c:v>
                </c:pt>
                <c:pt idx="13">
                  <c:v>13.7</c:v>
                </c:pt>
                <c:pt idx="14">
                  <c:v>13.2</c:v>
                </c:pt>
                <c:pt idx="15">
                  <c:v>13.8</c:v>
                </c:pt>
                <c:pt idx="16">
                  <c:v>14.6</c:v>
                </c:pt>
                <c:pt idx="17">
                  <c:v>16</c:v>
                </c:pt>
                <c:pt idx="18">
                  <c:v>14.4</c:v>
                </c:pt>
                <c:pt idx="19">
                  <c:v>13</c:v>
                </c:pt>
                <c:pt idx="20">
                  <c:v>13.6</c:v>
                </c:pt>
                <c:pt idx="21">
                  <c:v>13.8</c:v>
                </c:pt>
                <c:pt idx="22">
                  <c:v>13.7</c:v>
                </c:pt>
                <c:pt idx="23">
                  <c:v>13.9</c:v>
                </c:pt>
                <c:pt idx="24">
                  <c:v>13.7</c:v>
                </c:pt>
                <c:pt idx="25">
                  <c:v>13.5</c:v>
                </c:pt>
                <c:pt idx="26">
                  <c:v>13.8</c:v>
                </c:pt>
                <c:pt idx="27">
                  <c:v>14.4</c:v>
                </c:pt>
                <c:pt idx="28">
                  <c:v>14.4</c:v>
                </c:pt>
                <c:pt idx="29">
                  <c:v>13.3</c:v>
                </c:pt>
                <c:pt idx="30">
                  <c:v>13.4</c:v>
                </c:pt>
                <c:pt idx="31">
                  <c:v>20.2</c:v>
                </c:pt>
                <c:pt idx="32">
                  <c:v>13.2</c:v>
                </c:pt>
                <c:pt idx="33">
                  <c:v>7.6</c:v>
                </c:pt>
                <c:pt idx="34">
                  <c:v>5.7</c:v>
                </c:pt>
                <c:pt idx="35">
                  <c:v>5.3</c:v>
                </c:pt>
                <c:pt idx="36">
                  <c:v>2.7</c:v>
                </c:pt>
                <c:pt idx="37">
                  <c:v>0.3</c:v>
                </c:pt>
                <c:pt idx="38">
                  <c:v>0.4</c:v>
                </c:pt>
                <c:pt idx="39">
                  <c:v>0.4</c:v>
                </c:pt>
                <c:pt idx="40">
                  <c:v>0.6</c:v>
                </c:pt>
                <c:pt idx="41">
                  <c:v>0.7</c:v>
                </c:pt>
                <c:pt idx="42">
                  <c:v>0.1</c:v>
                </c:pt>
                <c:pt idx="43">
                  <c:v>0.3</c:v>
                </c:pt>
                <c:pt idx="44">
                  <c:v>0.3</c:v>
                </c:pt>
                <c:pt idx="45">
                  <c:v>0.2</c:v>
                </c:pt>
                <c:pt idx="46">
                  <c:v>0.1</c:v>
                </c:pt>
                <c:pt idx="47">
                  <c:v>0.1</c:v>
                </c:pt>
                <c:pt idx="48">
                  <c:v>0.3</c:v>
                </c:pt>
                <c:pt idx="49">
                  <c:v>0.2</c:v>
                </c:pt>
                <c:pt idx="50">
                  <c:v>0.3</c:v>
                </c:pt>
                <c:pt idx="51">
                  <c:v>0.3</c:v>
                </c:pt>
                <c:pt idx="52">
                  <c:v>0.2</c:v>
                </c:pt>
                <c:pt idx="53">
                  <c:v>0.1</c:v>
                </c:pt>
                <c:pt idx="54">
                  <c:v>0</c:v>
                </c:pt>
                <c:pt idx="55">
                  <c:v>0.1</c:v>
                </c:pt>
                <c:pt idx="56">
                  <c:v>0.2</c:v>
                </c:pt>
                <c:pt idx="57">
                  <c:v>0.1</c:v>
                </c:pt>
                <c:pt idx="58">
                  <c:v>0.1</c:v>
                </c:pt>
                <c:pt idx="59">
                  <c:v>0.2</c:v>
                </c:pt>
              </c:numCache>
            </c:numRef>
          </c:val>
          <c:extLst>
            <c:ext xmlns:c16="http://schemas.microsoft.com/office/drawing/2014/chart" uri="{C3380CC4-5D6E-409C-BE32-E72D297353CC}">
              <c16:uniqueId val="{00000005-6036-49EF-A8F9-7638D523FC03}"/>
            </c:ext>
          </c:extLst>
        </c:ser>
        <c:ser>
          <c:idx val="1"/>
          <c:order val="1"/>
          <c:tx>
            <c:strRef>
              <c:f>'CPU002'!$C$1</c:f>
              <c:strCache>
                <c:ptCount val="1"/>
                <c:pt idx="0">
                  <c:v>Sys%</c:v>
                </c:pt>
              </c:strCache>
            </c:strRef>
          </c:tx>
          <c:invertIfNegative val="0"/>
          <c:cat>
            <c:numRef>
              <c:f>'CPU002'!$A$2:$A$61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'CPU002'!$C$2:$C$61</c:f>
              <c:numCache>
                <c:formatCode>General</c:formatCode>
                <c:ptCount val="60"/>
                <c:pt idx="0">
                  <c:v>0.8</c:v>
                </c:pt>
                <c:pt idx="1">
                  <c:v>0.1</c:v>
                </c:pt>
                <c:pt idx="2">
                  <c:v>4.7</c:v>
                </c:pt>
                <c:pt idx="3">
                  <c:v>9.8000000000000007</c:v>
                </c:pt>
                <c:pt idx="4">
                  <c:v>9.6999999999999993</c:v>
                </c:pt>
                <c:pt idx="5">
                  <c:v>9.6</c:v>
                </c:pt>
                <c:pt idx="6">
                  <c:v>10.199999999999999</c:v>
                </c:pt>
                <c:pt idx="7">
                  <c:v>9.6</c:v>
                </c:pt>
                <c:pt idx="8">
                  <c:v>9.6</c:v>
                </c:pt>
                <c:pt idx="9">
                  <c:v>9.6999999999999993</c:v>
                </c:pt>
                <c:pt idx="10">
                  <c:v>9.6999999999999993</c:v>
                </c:pt>
                <c:pt idx="11">
                  <c:v>9.6</c:v>
                </c:pt>
                <c:pt idx="12">
                  <c:v>9.5</c:v>
                </c:pt>
                <c:pt idx="13">
                  <c:v>10.199999999999999</c:v>
                </c:pt>
                <c:pt idx="14">
                  <c:v>10</c:v>
                </c:pt>
                <c:pt idx="15">
                  <c:v>9.3000000000000007</c:v>
                </c:pt>
                <c:pt idx="16">
                  <c:v>10.1</c:v>
                </c:pt>
                <c:pt idx="17">
                  <c:v>10.4</c:v>
                </c:pt>
                <c:pt idx="18">
                  <c:v>10.7</c:v>
                </c:pt>
                <c:pt idx="19">
                  <c:v>9.6</c:v>
                </c:pt>
                <c:pt idx="20">
                  <c:v>9.6</c:v>
                </c:pt>
                <c:pt idx="21">
                  <c:v>9.9</c:v>
                </c:pt>
                <c:pt idx="22">
                  <c:v>9.9</c:v>
                </c:pt>
                <c:pt idx="23">
                  <c:v>9.9</c:v>
                </c:pt>
                <c:pt idx="24">
                  <c:v>9.9</c:v>
                </c:pt>
                <c:pt idx="25">
                  <c:v>9.5</c:v>
                </c:pt>
                <c:pt idx="26">
                  <c:v>9.9</c:v>
                </c:pt>
                <c:pt idx="27">
                  <c:v>9.4</c:v>
                </c:pt>
                <c:pt idx="28">
                  <c:v>10.3</c:v>
                </c:pt>
                <c:pt idx="29">
                  <c:v>9.3000000000000007</c:v>
                </c:pt>
                <c:pt idx="30">
                  <c:v>9.3000000000000007</c:v>
                </c:pt>
                <c:pt idx="31">
                  <c:v>10.1</c:v>
                </c:pt>
                <c:pt idx="32">
                  <c:v>10.4</c:v>
                </c:pt>
                <c:pt idx="33">
                  <c:v>5.9</c:v>
                </c:pt>
                <c:pt idx="34">
                  <c:v>4.4000000000000004</c:v>
                </c:pt>
                <c:pt idx="35">
                  <c:v>4.2</c:v>
                </c:pt>
                <c:pt idx="36">
                  <c:v>2</c:v>
                </c:pt>
                <c:pt idx="37">
                  <c:v>0.2</c:v>
                </c:pt>
                <c:pt idx="38">
                  <c:v>0.3</c:v>
                </c:pt>
                <c:pt idx="39">
                  <c:v>0.2</c:v>
                </c:pt>
                <c:pt idx="40">
                  <c:v>0.5</c:v>
                </c:pt>
                <c:pt idx="41">
                  <c:v>0.4</c:v>
                </c:pt>
                <c:pt idx="42">
                  <c:v>0.1</c:v>
                </c:pt>
                <c:pt idx="43">
                  <c:v>0.2</c:v>
                </c:pt>
                <c:pt idx="44">
                  <c:v>0.2</c:v>
                </c:pt>
                <c:pt idx="45">
                  <c:v>0.2</c:v>
                </c:pt>
                <c:pt idx="46">
                  <c:v>0.1</c:v>
                </c:pt>
                <c:pt idx="47">
                  <c:v>0.2</c:v>
                </c:pt>
                <c:pt idx="48">
                  <c:v>0.2</c:v>
                </c:pt>
                <c:pt idx="49">
                  <c:v>0.2</c:v>
                </c:pt>
                <c:pt idx="50">
                  <c:v>0.2</c:v>
                </c:pt>
                <c:pt idx="51">
                  <c:v>0.2</c:v>
                </c:pt>
                <c:pt idx="52">
                  <c:v>0.2</c:v>
                </c:pt>
                <c:pt idx="53">
                  <c:v>0.1</c:v>
                </c:pt>
                <c:pt idx="54">
                  <c:v>0.1</c:v>
                </c:pt>
                <c:pt idx="55">
                  <c:v>0.1</c:v>
                </c:pt>
                <c:pt idx="56">
                  <c:v>0.2</c:v>
                </c:pt>
                <c:pt idx="57">
                  <c:v>0.1</c:v>
                </c:pt>
                <c:pt idx="58">
                  <c:v>0.1</c:v>
                </c:pt>
                <c:pt idx="59">
                  <c:v>0.1</c:v>
                </c:pt>
              </c:numCache>
            </c:numRef>
          </c:val>
          <c:extLst>
            <c:ext xmlns:c16="http://schemas.microsoft.com/office/drawing/2014/chart" uri="{C3380CC4-5D6E-409C-BE32-E72D297353CC}">
              <c16:uniqueId val="{00000006-6036-49EF-A8F9-7638D523FC03}"/>
            </c:ext>
          </c:extLst>
        </c:ser>
        <c:ser>
          <c:idx val="2"/>
          <c:order val="2"/>
          <c:tx>
            <c:strRef>
              <c:f>'CPU002'!$D$1</c:f>
              <c:strCache>
                <c:ptCount val="1"/>
                <c:pt idx="0">
                  <c:v>Wait%</c:v>
                </c:pt>
              </c:strCache>
            </c:strRef>
          </c:tx>
          <c:invertIfNegative val="0"/>
          <c:cat>
            <c:numRef>
              <c:f>'CPU002'!$A$2:$A$61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'CPU002'!$D$2:$D$61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6036-49EF-A8F9-7638D523FC03}"/>
            </c:ext>
          </c:extLst>
        </c:ser>
        <c:ser>
          <c:idx val="3"/>
          <c:order val="3"/>
          <c:tx>
            <c:strRef>
              <c:f>'CPU002'!$E$1</c:f>
              <c:strCache>
                <c:ptCount val="1"/>
                <c:pt idx="0">
                  <c:v>Idle%</c:v>
                </c:pt>
              </c:strCache>
            </c:strRef>
          </c:tx>
          <c:invertIfNegative val="0"/>
          <c:cat>
            <c:numRef>
              <c:f>'CPU002'!$A$2:$A$61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'CPU002'!$E$2:$E$61</c:f>
              <c:numCache>
                <c:formatCode>General</c:formatCode>
                <c:ptCount val="60"/>
                <c:pt idx="0">
                  <c:v>99.2</c:v>
                </c:pt>
                <c:pt idx="1">
                  <c:v>99.2</c:v>
                </c:pt>
                <c:pt idx="2">
                  <c:v>71.8</c:v>
                </c:pt>
                <c:pt idx="3">
                  <c:v>72.099999999999994</c:v>
                </c:pt>
                <c:pt idx="4">
                  <c:v>75.5</c:v>
                </c:pt>
                <c:pt idx="5">
                  <c:v>76.5</c:v>
                </c:pt>
                <c:pt idx="6">
                  <c:v>75.8</c:v>
                </c:pt>
                <c:pt idx="7">
                  <c:v>76.599999999999994</c:v>
                </c:pt>
                <c:pt idx="8">
                  <c:v>76.8</c:v>
                </c:pt>
                <c:pt idx="9">
                  <c:v>77.099999999999994</c:v>
                </c:pt>
                <c:pt idx="10">
                  <c:v>77.400000000000006</c:v>
                </c:pt>
                <c:pt idx="11">
                  <c:v>77.2</c:v>
                </c:pt>
                <c:pt idx="12">
                  <c:v>77.099999999999994</c:v>
                </c:pt>
                <c:pt idx="13">
                  <c:v>76</c:v>
                </c:pt>
                <c:pt idx="14">
                  <c:v>76.7</c:v>
                </c:pt>
                <c:pt idx="15">
                  <c:v>76.8</c:v>
                </c:pt>
                <c:pt idx="16">
                  <c:v>75.3</c:v>
                </c:pt>
                <c:pt idx="17">
                  <c:v>73.5</c:v>
                </c:pt>
                <c:pt idx="18">
                  <c:v>74.900000000000006</c:v>
                </c:pt>
                <c:pt idx="19">
                  <c:v>77.400000000000006</c:v>
                </c:pt>
                <c:pt idx="20">
                  <c:v>76.7</c:v>
                </c:pt>
                <c:pt idx="21">
                  <c:v>76.3</c:v>
                </c:pt>
                <c:pt idx="22">
                  <c:v>76.3</c:v>
                </c:pt>
                <c:pt idx="23">
                  <c:v>76.2</c:v>
                </c:pt>
                <c:pt idx="24">
                  <c:v>76.400000000000006</c:v>
                </c:pt>
                <c:pt idx="25">
                  <c:v>76.900000000000006</c:v>
                </c:pt>
                <c:pt idx="26">
                  <c:v>76.099999999999994</c:v>
                </c:pt>
                <c:pt idx="27">
                  <c:v>76.2</c:v>
                </c:pt>
                <c:pt idx="28">
                  <c:v>75.400000000000006</c:v>
                </c:pt>
                <c:pt idx="29">
                  <c:v>77.400000000000006</c:v>
                </c:pt>
                <c:pt idx="30">
                  <c:v>77.3</c:v>
                </c:pt>
                <c:pt idx="31">
                  <c:v>69.8</c:v>
                </c:pt>
                <c:pt idx="32">
                  <c:v>76.3</c:v>
                </c:pt>
                <c:pt idx="33">
                  <c:v>86.5</c:v>
                </c:pt>
                <c:pt idx="34">
                  <c:v>89.8</c:v>
                </c:pt>
                <c:pt idx="35">
                  <c:v>90.5</c:v>
                </c:pt>
                <c:pt idx="36">
                  <c:v>95.3</c:v>
                </c:pt>
                <c:pt idx="37">
                  <c:v>99.4</c:v>
                </c:pt>
                <c:pt idx="38">
                  <c:v>99.3</c:v>
                </c:pt>
                <c:pt idx="39">
                  <c:v>99.4</c:v>
                </c:pt>
                <c:pt idx="40">
                  <c:v>98.9</c:v>
                </c:pt>
                <c:pt idx="41">
                  <c:v>98.9</c:v>
                </c:pt>
                <c:pt idx="42">
                  <c:v>99.7</c:v>
                </c:pt>
                <c:pt idx="43">
                  <c:v>99.6</c:v>
                </c:pt>
                <c:pt idx="44">
                  <c:v>99.6</c:v>
                </c:pt>
                <c:pt idx="45">
                  <c:v>99.6</c:v>
                </c:pt>
                <c:pt idx="46">
                  <c:v>99.8</c:v>
                </c:pt>
                <c:pt idx="47">
                  <c:v>99.7</c:v>
                </c:pt>
                <c:pt idx="48">
                  <c:v>99.6</c:v>
                </c:pt>
                <c:pt idx="49">
                  <c:v>99.6</c:v>
                </c:pt>
                <c:pt idx="50">
                  <c:v>99.6</c:v>
                </c:pt>
                <c:pt idx="51">
                  <c:v>99.5</c:v>
                </c:pt>
                <c:pt idx="52">
                  <c:v>99.6</c:v>
                </c:pt>
                <c:pt idx="53">
                  <c:v>99.8</c:v>
                </c:pt>
                <c:pt idx="54">
                  <c:v>99.9</c:v>
                </c:pt>
                <c:pt idx="55">
                  <c:v>99.7</c:v>
                </c:pt>
                <c:pt idx="56">
                  <c:v>99.6</c:v>
                </c:pt>
                <c:pt idx="57">
                  <c:v>99.7</c:v>
                </c:pt>
                <c:pt idx="58">
                  <c:v>99.8</c:v>
                </c:pt>
                <c:pt idx="59">
                  <c:v>99.7</c:v>
                </c:pt>
              </c:numCache>
            </c:numRef>
          </c:val>
          <c:extLst>
            <c:ext xmlns:c16="http://schemas.microsoft.com/office/drawing/2014/chart" uri="{C3380CC4-5D6E-409C-BE32-E72D297353CC}">
              <c16:uniqueId val="{00000008-6036-49EF-A8F9-7638D523FC03}"/>
            </c:ext>
          </c:extLst>
        </c:ser>
        <c:ser>
          <c:idx val="4"/>
          <c:order val="4"/>
          <c:tx>
            <c:strRef>
              <c:f>'CPU002'!$F$1</c:f>
              <c:strCache>
                <c:ptCount val="1"/>
                <c:pt idx="0">
                  <c:v>Steal%</c:v>
                </c:pt>
              </c:strCache>
            </c:strRef>
          </c:tx>
          <c:invertIfNegative val="0"/>
          <c:cat>
            <c:numRef>
              <c:f>'CPU002'!$A$2:$A$61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'CPU002'!$F$2:$F$61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6036-49EF-A8F9-7638D523FC03}"/>
            </c:ext>
          </c:extLst>
        </c:ser>
        <c:dLbls>
          <c:showLegendKey val="0"/>
          <c:showVal val="0"/>
          <c:showCatName val="0"/>
          <c:showSerName val="0"/>
          <c:showPercent val="0"/>
          <c:showBubbleSize val="0"/>
        </c:dLbls>
        <c:gapWidth val="0"/>
        <c:overlap val="100"/>
        <c:axId val="744214608"/>
        <c:axId val="744215264"/>
      </c:barChart>
      <c:catAx>
        <c:axId val="744214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4215264"/>
        <c:crosses val="autoZero"/>
        <c:auto val="0"/>
        <c:lblAlgn val="ctr"/>
        <c:lblOffset val="100"/>
        <c:noMultiLvlLbl val="0"/>
      </c:catAx>
      <c:valAx>
        <c:axId val="7442152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442146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ssc-vm-c-315  7/20/2020</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'CPU003'!$B$2:$B$61</c:f>
              <c:numCache>
                <c:formatCode>General</c:formatCode>
                <c:ptCount val="60"/>
                <c:pt idx="0">
                  <c:v>1.7</c:v>
                </c:pt>
                <c:pt idx="1">
                  <c:v>0.7</c:v>
                </c:pt>
                <c:pt idx="2">
                  <c:v>24.4</c:v>
                </c:pt>
                <c:pt idx="3">
                  <c:v>16.899999999999999</c:v>
                </c:pt>
                <c:pt idx="4">
                  <c:v>14.5</c:v>
                </c:pt>
                <c:pt idx="5">
                  <c:v>14</c:v>
                </c:pt>
                <c:pt idx="6">
                  <c:v>14.4</c:v>
                </c:pt>
                <c:pt idx="7">
                  <c:v>16.7</c:v>
                </c:pt>
                <c:pt idx="8">
                  <c:v>13.6</c:v>
                </c:pt>
                <c:pt idx="9">
                  <c:v>14.2</c:v>
                </c:pt>
                <c:pt idx="10">
                  <c:v>13.6</c:v>
                </c:pt>
                <c:pt idx="11">
                  <c:v>13.5</c:v>
                </c:pt>
                <c:pt idx="12">
                  <c:v>13.7</c:v>
                </c:pt>
                <c:pt idx="13">
                  <c:v>13.2</c:v>
                </c:pt>
                <c:pt idx="14">
                  <c:v>13.3</c:v>
                </c:pt>
                <c:pt idx="15">
                  <c:v>13.9</c:v>
                </c:pt>
                <c:pt idx="16">
                  <c:v>14.3</c:v>
                </c:pt>
                <c:pt idx="17">
                  <c:v>14.2</c:v>
                </c:pt>
                <c:pt idx="18">
                  <c:v>14.6</c:v>
                </c:pt>
                <c:pt idx="19">
                  <c:v>13.2</c:v>
                </c:pt>
                <c:pt idx="20">
                  <c:v>12.9</c:v>
                </c:pt>
                <c:pt idx="21">
                  <c:v>13.3</c:v>
                </c:pt>
                <c:pt idx="22">
                  <c:v>13.5</c:v>
                </c:pt>
                <c:pt idx="23">
                  <c:v>13.2</c:v>
                </c:pt>
                <c:pt idx="24">
                  <c:v>13.6</c:v>
                </c:pt>
                <c:pt idx="25">
                  <c:v>13.1</c:v>
                </c:pt>
                <c:pt idx="26">
                  <c:v>16.2</c:v>
                </c:pt>
                <c:pt idx="27">
                  <c:v>15.2</c:v>
                </c:pt>
                <c:pt idx="28">
                  <c:v>14.4</c:v>
                </c:pt>
                <c:pt idx="29">
                  <c:v>13.6</c:v>
                </c:pt>
                <c:pt idx="30">
                  <c:v>13</c:v>
                </c:pt>
                <c:pt idx="31">
                  <c:v>17.600000000000001</c:v>
                </c:pt>
                <c:pt idx="32">
                  <c:v>13</c:v>
                </c:pt>
                <c:pt idx="33">
                  <c:v>7.9</c:v>
                </c:pt>
                <c:pt idx="34">
                  <c:v>6</c:v>
                </c:pt>
                <c:pt idx="35">
                  <c:v>5</c:v>
                </c:pt>
                <c:pt idx="36">
                  <c:v>2.6</c:v>
                </c:pt>
                <c:pt idx="37">
                  <c:v>0.2</c:v>
                </c:pt>
                <c:pt idx="38">
                  <c:v>0.3</c:v>
                </c:pt>
                <c:pt idx="39">
                  <c:v>0.5</c:v>
                </c:pt>
                <c:pt idx="40">
                  <c:v>0.6</c:v>
                </c:pt>
                <c:pt idx="41">
                  <c:v>0.5</c:v>
                </c:pt>
                <c:pt idx="42">
                  <c:v>0.3</c:v>
                </c:pt>
                <c:pt idx="43">
                  <c:v>0.1</c:v>
                </c:pt>
                <c:pt idx="44">
                  <c:v>0.1</c:v>
                </c:pt>
                <c:pt idx="45">
                  <c:v>0.1</c:v>
                </c:pt>
                <c:pt idx="46">
                  <c:v>0.1</c:v>
                </c:pt>
                <c:pt idx="47">
                  <c:v>0.1</c:v>
                </c:pt>
                <c:pt idx="48">
                  <c:v>0.1</c:v>
                </c:pt>
                <c:pt idx="49">
                  <c:v>0.1</c:v>
                </c:pt>
                <c:pt idx="50">
                  <c:v>0.1</c:v>
                </c:pt>
                <c:pt idx="51">
                  <c:v>0</c:v>
                </c:pt>
                <c:pt idx="52">
                  <c:v>0</c:v>
                </c:pt>
                <c:pt idx="53">
                  <c:v>0.2</c:v>
                </c:pt>
                <c:pt idx="54">
                  <c:v>0.1</c:v>
                </c:pt>
                <c:pt idx="55">
                  <c:v>0</c:v>
                </c:pt>
                <c:pt idx="56">
                  <c:v>0</c:v>
                </c:pt>
                <c:pt idx="57">
                  <c:v>0.1</c:v>
                </c:pt>
                <c:pt idx="58">
                  <c:v>0.2</c:v>
                </c:pt>
                <c:pt idx="59">
                  <c:v>0.1</c:v>
                </c:pt>
              </c:numCache>
            </c:numRef>
          </c:val>
          <c:extLst>
            <c:ext xmlns:c16="http://schemas.microsoft.com/office/drawing/2014/chart" uri="{C3380CC4-5D6E-409C-BE32-E72D297353CC}">
              <c16:uniqueId val="{00000005-3E51-410B-90F6-F9A705659987}"/>
            </c:ext>
          </c:extLst>
        </c:ser>
        <c:ser>
          <c:idx val="1"/>
          <c:order val="1"/>
          <c:tx>
            <c:strRef>
              <c:f>'CPU003'!$C$1</c:f>
              <c:strCache>
                <c:ptCount val="1"/>
                <c:pt idx="0">
                  <c:v>Sys%</c:v>
                </c:pt>
              </c:strCache>
            </c:strRef>
          </c:tx>
          <c:invertIfNegative val="0"/>
          <c:cat>
            <c:numRef>
              <c:f>'CPU003'!$A$2:$A$61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'CPU003'!$C$2:$C$61</c:f>
              <c:numCache>
                <c:formatCode>General</c:formatCode>
                <c:ptCount val="60"/>
                <c:pt idx="0">
                  <c:v>3.3</c:v>
                </c:pt>
                <c:pt idx="1">
                  <c:v>0.3</c:v>
                </c:pt>
                <c:pt idx="2">
                  <c:v>4.8</c:v>
                </c:pt>
                <c:pt idx="3">
                  <c:v>9.6999999999999993</c:v>
                </c:pt>
                <c:pt idx="4">
                  <c:v>9.9</c:v>
                </c:pt>
                <c:pt idx="5">
                  <c:v>9.8000000000000007</c:v>
                </c:pt>
                <c:pt idx="6">
                  <c:v>10.199999999999999</c:v>
                </c:pt>
                <c:pt idx="7">
                  <c:v>9.6</c:v>
                </c:pt>
                <c:pt idx="8">
                  <c:v>9.4</c:v>
                </c:pt>
                <c:pt idx="9">
                  <c:v>9.9</c:v>
                </c:pt>
                <c:pt idx="10">
                  <c:v>9.9</c:v>
                </c:pt>
                <c:pt idx="11">
                  <c:v>9.6999999999999993</c:v>
                </c:pt>
                <c:pt idx="12">
                  <c:v>9.5</c:v>
                </c:pt>
                <c:pt idx="13">
                  <c:v>10.3</c:v>
                </c:pt>
                <c:pt idx="14">
                  <c:v>10.199999999999999</c:v>
                </c:pt>
                <c:pt idx="15">
                  <c:v>9.6999999999999993</c:v>
                </c:pt>
                <c:pt idx="16">
                  <c:v>10.1</c:v>
                </c:pt>
                <c:pt idx="17">
                  <c:v>10.6</c:v>
                </c:pt>
                <c:pt idx="18">
                  <c:v>11</c:v>
                </c:pt>
                <c:pt idx="19">
                  <c:v>9.6</c:v>
                </c:pt>
                <c:pt idx="20">
                  <c:v>9.8000000000000007</c:v>
                </c:pt>
                <c:pt idx="21">
                  <c:v>9.9</c:v>
                </c:pt>
                <c:pt idx="22">
                  <c:v>9.9</c:v>
                </c:pt>
                <c:pt idx="23">
                  <c:v>10.199999999999999</c:v>
                </c:pt>
                <c:pt idx="24">
                  <c:v>10.1</c:v>
                </c:pt>
                <c:pt idx="25">
                  <c:v>9.8000000000000007</c:v>
                </c:pt>
                <c:pt idx="26">
                  <c:v>10</c:v>
                </c:pt>
                <c:pt idx="27">
                  <c:v>10.4</c:v>
                </c:pt>
                <c:pt idx="28">
                  <c:v>10.3</c:v>
                </c:pt>
                <c:pt idx="29">
                  <c:v>10</c:v>
                </c:pt>
                <c:pt idx="30">
                  <c:v>9.4</c:v>
                </c:pt>
                <c:pt idx="31">
                  <c:v>9.8000000000000007</c:v>
                </c:pt>
                <c:pt idx="32">
                  <c:v>10.3</c:v>
                </c:pt>
                <c:pt idx="33">
                  <c:v>6.1</c:v>
                </c:pt>
                <c:pt idx="34">
                  <c:v>4.5999999999999996</c:v>
                </c:pt>
                <c:pt idx="35">
                  <c:v>4.2</c:v>
                </c:pt>
                <c:pt idx="36">
                  <c:v>1.7</c:v>
                </c:pt>
                <c:pt idx="37">
                  <c:v>0.1</c:v>
                </c:pt>
                <c:pt idx="38">
                  <c:v>0.2</c:v>
                </c:pt>
                <c:pt idx="39">
                  <c:v>0.3</c:v>
                </c:pt>
                <c:pt idx="40">
                  <c:v>0.3</c:v>
                </c:pt>
                <c:pt idx="41">
                  <c:v>0.3</c:v>
                </c:pt>
                <c:pt idx="42">
                  <c:v>0.1</c:v>
                </c:pt>
                <c:pt idx="43">
                  <c:v>0.1</c:v>
                </c:pt>
                <c:pt idx="44">
                  <c:v>0.1</c:v>
                </c:pt>
                <c:pt idx="45">
                  <c:v>0</c:v>
                </c:pt>
                <c:pt idx="46">
                  <c:v>0</c:v>
                </c:pt>
                <c:pt idx="47">
                  <c:v>0</c:v>
                </c:pt>
                <c:pt idx="48">
                  <c:v>0.1</c:v>
                </c:pt>
                <c:pt idx="49">
                  <c:v>0</c:v>
                </c:pt>
                <c:pt idx="50">
                  <c:v>0.1</c:v>
                </c:pt>
                <c:pt idx="51">
                  <c:v>0</c:v>
                </c:pt>
                <c:pt idx="52">
                  <c:v>0</c:v>
                </c:pt>
                <c:pt idx="53">
                  <c:v>0.1</c:v>
                </c:pt>
                <c:pt idx="54">
                  <c:v>0.1</c:v>
                </c:pt>
                <c:pt idx="55">
                  <c:v>0</c:v>
                </c:pt>
                <c:pt idx="56">
                  <c:v>0</c:v>
                </c:pt>
                <c:pt idx="57">
                  <c:v>0.1</c:v>
                </c:pt>
                <c:pt idx="58">
                  <c:v>0.1</c:v>
                </c:pt>
                <c:pt idx="59">
                  <c:v>0.1</c:v>
                </c:pt>
              </c:numCache>
            </c:numRef>
          </c:val>
          <c:extLst>
            <c:ext xmlns:c16="http://schemas.microsoft.com/office/drawing/2014/chart" uri="{C3380CC4-5D6E-409C-BE32-E72D297353CC}">
              <c16:uniqueId val="{00000006-3E51-410B-90F6-F9A705659987}"/>
            </c:ext>
          </c:extLst>
        </c:ser>
        <c:ser>
          <c:idx val="2"/>
          <c:order val="2"/>
          <c:tx>
            <c:strRef>
              <c:f>'CPU003'!$D$1</c:f>
              <c:strCache>
                <c:ptCount val="1"/>
                <c:pt idx="0">
                  <c:v>Wait%</c:v>
                </c:pt>
              </c:strCache>
            </c:strRef>
          </c:tx>
          <c:invertIfNegative val="0"/>
          <c:cat>
            <c:numRef>
              <c:f>'CPU003'!$A$2:$A$61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'CPU003'!$D$2:$D$61</c:f>
              <c:numCache>
                <c:formatCode>General</c:formatCode>
                <c:ptCount val="60"/>
                <c:pt idx="0">
                  <c:v>5.8</c:v>
                </c:pt>
                <c:pt idx="1">
                  <c:v>0</c:v>
                </c:pt>
                <c:pt idx="2">
                  <c:v>0.1</c:v>
                </c:pt>
                <c:pt idx="3">
                  <c:v>0.2</c:v>
                </c:pt>
                <c:pt idx="4">
                  <c:v>0.1</c:v>
                </c:pt>
                <c:pt idx="5">
                  <c:v>0.1</c:v>
                </c:pt>
                <c:pt idx="6">
                  <c:v>0.1</c:v>
                </c:pt>
                <c:pt idx="7">
                  <c:v>0.1</c:v>
                </c:pt>
                <c:pt idx="8">
                  <c:v>0.1</c:v>
                </c:pt>
                <c:pt idx="9">
                  <c:v>0</c:v>
                </c:pt>
                <c:pt idx="10">
                  <c:v>0.1</c:v>
                </c:pt>
                <c:pt idx="11">
                  <c:v>0.1</c:v>
                </c:pt>
                <c:pt idx="12">
                  <c:v>0.1</c:v>
                </c:pt>
                <c:pt idx="13">
                  <c:v>0.1</c:v>
                </c:pt>
                <c:pt idx="14">
                  <c:v>0.1</c:v>
                </c:pt>
                <c:pt idx="15">
                  <c:v>0.2</c:v>
                </c:pt>
                <c:pt idx="16">
                  <c:v>0.1</c:v>
                </c:pt>
                <c:pt idx="17">
                  <c:v>0.1</c:v>
                </c:pt>
                <c:pt idx="18">
                  <c:v>0.1</c:v>
                </c:pt>
                <c:pt idx="19">
                  <c:v>0.1</c:v>
                </c:pt>
                <c:pt idx="20">
                  <c:v>0.2</c:v>
                </c:pt>
                <c:pt idx="21">
                  <c:v>0.1</c:v>
                </c:pt>
                <c:pt idx="22">
                  <c:v>0.2</c:v>
                </c:pt>
                <c:pt idx="23">
                  <c:v>0.2</c:v>
                </c:pt>
                <c:pt idx="24">
                  <c:v>0.2</c:v>
                </c:pt>
                <c:pt idx="25">
                  <c:v>0.1</c:v>
                </c:pt>
                <c:pt idx="26">
                  <c:v>0.2</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3E51-410B-90F6-F9A705659987}"/>
            </c:ext>
          </c:extLst>
        </c:ser>
        <c:ser>
          <c:idx val="3"/>
          <c:order val="3"/>
          <c:tx>
            <c:strRef>
              <c:f>'CPU003'!$E$1</c:f>
              <c:strCache>
                <c:ptCount val="1"/>
                <c:pt idx="0">
                  <c:v>Idle%</c:v>
                </c:pt>
              </c:strCache>
            </c:strRef>
          </c:tx>
          <c:invertIfNegative val="0"/>
          <c:cat>
            <c:numRef>
              <c:f>'CPU003'!$A$2:$A$61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'CPU003'!$E$2:$E$61</c:f>
              <c:numCache>
                <c:formatCode>General</c:formatCode>
                <c:ptCount val="60"/>
                <c:pt idx="0">
                  <c:v>89.3</c:v>
                </c:pt>
                <c:pt idx="1">
                  <c:v>99</c:v>
                </c:pt>
                <c:pt idx="2">
                  <c:v>70.7</c:v>
                </c:pt>
                <c:pt idx="3">
                  <c:v>73.2</c:v>
                </c:pt>
                <c:pt idx="4">
                  <c:v>75.5</c:v>
                </c:pt>
                <c:pt idx="5">
                  <c:v>76.099999999999994</c:v>
                </c:pt>
                <c:pt idx="6">
                  <c:v>75.2</c:v>
                </c:pt>
                <c:pt idx="7">
                  <c:v>73.5</c:v>
                </c:pt>
                <c:pt idx="8">
                  <c:v>76.900000000000006</c:v>
                </c:pt>
                <c:pt idx="9">
                  <c:v>75.8</c:v>
                </c:pt>
                <c:pt idx="10">
                  <c:v>76.400000000000006</c:v>
                </c:pt>
                <c:pt idx="11">
                  <c:v>76.7</c:v>
                </c:pt>
                <c:pt idx="12">
                  <c:v>76.7</c:v>
                </c:pt>
                <c:pt idx="13">
                  <c:v>76.400000000000006</c:v>
                </c:pt>
                <c:pt idx="14">
                  <c:v>76.400000000000006</c:v>
                </c:pt>
                <c:pt idx="15">
                  <c:v>76.2</c:v>
                </c:pt>
                <c:pt idx="16">
                  <c:v>75.5</c:v>
                </c:pt>
                <c:pt idx="17">
                  <c:v>75.099999999999994</c:v>
                </c:pt>
                <c:pt idx="18">
                  <c:v>74.3</c:v>
                </c:pt>
                <c:pt idx="19">
                  <c:v>77.099999999999994</c:v>
                </c:pt>
                <c:pt idx="20">
                  <c:v>77.099999999999994</c:v>
                </c:pt>
                <c:pt idx="21">
                  <c:v>76.7</c:v>
                </c:pt>
                <c:pt idx="22">
                  <c:v>76.400000000000006</c:v>
                </c:pt>
                <c:pt idx="23">
                  <c:v>76.400000000000006</c:v>
                </c:pt>
                <c:pt idx="24">
                  <c:v>76.099999999999994</c:v>
                </c:pt>
                <c:pt idx="25">
                  <c:v>77</c:v>
                </c:pt>
                <c:pt idx="26">
                  <c:v>73.599999999999994</c:v>
                </c:pt>
                <c:pt idx="27">
                  <c:v>74.3</c:v>
                </c:pt>
                <c:pt idx="28">
                  <c:v>75.3</c:v>
                </c:pt>
                <c:pt idx="29">
                  <c:v>76.5</c:v>
                </c:pt>
                <c:pt idx="30">
                  <c:v>77.599999999999994</c:v>
                </c:pt>
                <c:pt idx="31">
                  <c:v>72.599999999999994</c:v>
                </c:pt>
                <c:pt idx="32">
                  <c:v>76.599999999999994</c:v>
                </c:pt>
                <c:pt idx="33">
                  <c:v>86</c:v>
                </c:pt>
                <c:pt idx="34">
                  <c:v>89.4</c:v>
                </c:pt>
                <c:pt idx="35">
                  <c:v>90.8</c:v>
                </c:pt>
                <c:pt idx="36">
                  <c:v>95.6</c:v>
                </c:pt>
                <c:pt idx="37">
                  <c:v>99.7</c:v>
                </c:pt>
                <c:pt idx="38">
                  <c:v>99.5</c:v>
                </c:pt>
                <c:pt idx="39">
                  <c:v>99.2</c:v>
                </c:pt>
                <c:pt idx="40">
                  <c:v>99.1</c:v>
                </c:pt>
                <c:pt idx="41">
                  <c:v>99.2</c:v>
                </c:pt>
                <c:pt idx="42">
                  <c:v>99.6</c:v>
                </c:pt>
                <c:pt idx="43">
                  <c:v>99.8</c:v>
                </c:pt>
                <c:pt idx="44">
                  <c:v>99.8</c:v>
                </c:pt>
                <c:pt idx="45">
                  <c:v>99.9</c:v>
                </c:pt>
                <c:pt idx="46">
                  <c:v>99.8</c:v>
                </c:pt>
                <c:pt idx="47">
                  <c:v>99.9</c:v>
                </c:pt>
                <c:pt idx="48">
                  <c:v>99.8</c:v>
                </c:pt>
                <c:pt idx="49">
                  <c:v>99.9</c:v>
                </c:pt>
                <c:pt idx="50">
                  <c:v>99.9</c:v>
                </c:pt>
                <c:pt idx="51">
                  <c:v>99.9</c:v>
                </c:pt>
                <c:pt idx="52">
                  <c:v>99.9</c:v>
                </c:pt>
                <c:pt idx="53">
                  <c:v>99.7</c:v>
                </c:pt>
                <c:pt idx="54">
                  <c:v>99.8</c:v>
                </c:pt>
                <c:pt idx="55">
                  <c:v>100</c:v>
                </c:pt>
                <c:pt idx="56">
                  <c:v>99.9</c:v>
                </c:pt>
                <c:pt idx="57">
                  <c:v>99.8</c:v>
                </c:pt>
                <c:pt idx="58">
                  <c:v>99.7</c:v>
                </c:pt>
                <c:pt idx="59">
                  <c:v>99.8</c:v>
                </c:pt>
              </c:numCache>
            </c:numRef>
          </c:val>
          <c:extLst>
            <c:ext xmlns:c16="http://schemas.microsoft.com/office/drawing/2014/chart" uri="{C3380CC4-5D6E-409C-BE32-E72D297353CC}">
              <c16:uniqueId val="{00000008-3E51-410B-90F6-F9A705659987}"/>
            </c:ext>
          </c:extLst>
        </c:ser>
        <c:ser>
          <c:idx val="4"/>
          <c:order val="4"/>
          <c:tx>
            <c:strRef>
              <c:f>'CPU003'!$F$1</c:f>
              <c:strCache>
                <c:ptCount val="1"/>
                <c:pt idx="0">
                  <c:v>Steal%</c:v>
                </c:pt>
              </c:strCache>
            </c:strRef>
          </c:tx>
          <c:invertIfNegative val="0"/>
          <c:cat>
            <c:numRef>
              <c:f>'CPU003'!$A$2:$A$61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'CPU003'!$F$2:$F$61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3E51-410B-90F6-F9A705659987}"/>
            </c:ext>
          </c:extLst>
        </c:ser>
        <c:dLbls>
          <c:showLegendKey val="0"/>
          <c:showVal val="0"/>
          <c:showCatName val="0"/>
          <c:showSerName val="0"/>
          <c:showPercent val="0"/>
          <c:showBubbleSize val="0"/>
        </c:dLbls>
        <c:gapWidth val="0"/>
        <c:overlap val="100"/>
        <c:axId val="744196240"/>
        <c:axId val="744192632"/>
      </c:barChart>
      <c:catAx>
        <c:axId val="7441962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4192632"/>
        <c:crosses val="autoZero"/>
        <c:auto val="0"/>
        <c:lblAlgn val="ctr"/>
        <c:lblOffset val="100"/>
        <c:noMultiLvlLbl val="0"/>
      </c:catAx>
      <c:valAx>
        <c:axId val="7441926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4419624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ssc-vm-c-315  7/20/2020</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'CPU004'!$B$2:$B$61</c:f>
              <c:numCache>
                <c:formatCode>General</c:formatCode>
                <c:ptCount val="60"/>
                <c:pt idx="0">
                  <c:v>0.8</c:v>
                </c:pt>
                <c:pt idx="1">
                  <c:v>1.9</c:v>
                </c:pt>
                <c:pt idx="2">
                  <c:v>24.7</c:v>
                </c:pt>
                <c:pt idx="3">
                  <c:v>19.2</c:v>
                </c:pt>
                <c:pt idx="4">
                  <c:v>14.7</c:v>
                </c:pt>
                <c:pt idx="5">
                  <c:v>14.3</c:v>
                </c:pt>
                <c:pt idx="6">
                  <c:v>14.7</c:v>
                </c:pt>
                <c:pt idx="7">
                  <c:v>15.6</c:v>
                </c:pt>
                <c:pt idx="8">
                  <c:v>13.9</c:v>
                </c:pt>
                <c:pt idx="9">
                  <c:v>13.7</c:v>
                </c:pt>
                <c:pt idx="10">
                  <c:v>13.8</c:v>
                </c:pt>
                <c:pt idx="11">
                  <c:v>13.6</c:v>
                </c:pt>
                <c:pt idx="12">
                  <c:v>13.8</c:v>
                </c:pt>
                <c:pt idx="13">
                  <c:v>13.6</c:v>
                </c:pt>
                <c:pt idx="14">
                  <c:v>13.8</c:v>
                </c:pt>
                <c:pt idx="15">
                  <c:v>12.5</c:v>
                </c:pt>
                <c:pt idx="16">
                  <c:v>11.8</c:v>
                </c:pt>
                <c:pt idx="17">
                  <c:v>11.3</c:v>
                </c:pt>
                <c:pt idx="18">
                  <c:v>12.3</c:v>
                </c:pt>
                <c:pt idx="19">
                  <c:v>12.9</c:v>
                </c:pt>
                <c:pt idx="20">
                  <c:v>13.6</c:v>
                </c:pt>
                <c:pt idx="21">
                  <c:v>13.7</c:v>
                </c:pt>
                <c:pt idx="22">
                  <c:v>14.1</c:v>
                </c:pt>
                <c:pt idx="23">
                  <c:v>13.2</c:v>
                </c:pt>
                <c:pt idx="24">
                  <c:v>13.8</c:v>
                </c:pt>
                <c:pt idx="25">
                  <c:v>13.4</c:v>
                </c:pt>
                <c:pt idx="26">
                  <c:v>14.3</c:v>
                </c:pt>
                <c:pt idx="27">
                  <c:v>13.8</c:v>
                </c:pt>
                <c:pt idx="28">
                  <c:v>11.6</c:v>
                </c:pt>
                <c:pt idx="29">
                  <c:v>11.3</c:v>
                </c:pt>
                <c:pt idx="30">
                  <c:v>12.8</c:v>
                </c:pt>
                <c:pt idx="31">
                  <c:v>14</c:v>
                </c:pt>
                <c:pt idx="32">
                  <c:v>13.6</c:v>
                </c:pt>
                <c:pt idx="33">
                  <c:v>8.1</c:v>
                </c:pt>
                <c:pt idx="34">
                  <c:v>6.4</c:v>
                </c:pt>
                <c:pt idx="35">
                  <c:v>5</c:v>
                </c:pt>
                <c:pt idx="36">
                  <c:v>2.4</c:v>
                </c:pt>
                <c:pt idx="37">
                  <c:v>0.5</c:v>
                </c:pt>
                <c:pt idx="38">
                  <c:v>0.5</c:v>
                </c:pt>
                <c:pt idx="39">
                  <c:v>0.4</c:v>
                </c:pt>
                <c:pt idx="40">
                  <c:v>0.3</c:v>
                </c:pt>
                <c:pt idx="41">
                  <c:v>0.7</c:v>
                </c:pt>
                <c:pt idx="42">
                  <c:v>0.2</c:v>
                </c:pt>
                <c:pt idx="43">
                  <c:v>0.1</c:v>
                </c:pt>
                <c:pt idx="44">
                  <c:v>0.1</c:v>
                </c:pt>
                <c:pt idx="45">
                  <c:v>0.1</c:v>
                </c:pt>
                <c:pt idx="46">
                  <c:v>0.2</c:v>
                </c:pt>
                <c:pt idx="47">
                  <c:v>0.2</c:v>
                </c:pt>
                <c:pt idx="48">
                  <c:v>0.1</c:v>
                </c:pt>
                <c:pt idx="49">
                  <c:v>0.1</c:v>
                </c:pt>
                <c:pt idx="50">
                  <c:v>0</c:v>
                </c:pt>
                <c:pt idx="51">
                  <c:v>0.2</c:v>
                </c:pt>
                <c:pt idx="52">
                  <c:v>0.2</c:v>
                </c:pt>
                <c:pt idx="53">
                  <c:v>0.3</c:v>
                </c:pt>
                <c:pt idx="54">
                  <c:v>0.3</c:v>
                </c:pt>
                <c:pt idx="55">
                  <c:v>0.3</c:v>
                </c:pt>
                <c:pt idx="56">
                  <c:v>0.3</c:v>
                </c:pt>
                <c:pt idx="57">
                  <c:v>0.3</c:v>
                </c:pt>
                <c:pt idx="58">
                  <c:v>0.2</c:v>
                </c:pt>
                <c:pt idx="59">
                  <c:v>0.1</c:v>
                </c:pt>
              </c:numCache>
            </c:numRef>
          </c:val>
          <c:extLst>
            <c:ext xmlns:c16="http://schemas.microsoft.com/office/drawing/2014/chart" uri="{C3380CC4-5D6E-409C-BE32-E72D297353CC}">
              <c16:uniqueId val="{00000005-ABAB-41E7-96FC-C77F05A59AE6}"/>
            </c:ext>
          </c:extLst>
        </c:ser>
        <c:ser>
          <c:idx val="1"/>
          <c:order val="1"/>
          <c:tx>
            <c:strRef>
              <c:f>'CPU004'!$C$1</c:f>
              <c:strCache>
                <c:ptCount val="1"/>
                <c:pt idx="0">
                  <c:v>Sys%</c:v>
                </c:pt>
              </c:strCache>
            </c:strRef>
          </c:tx>
          <c:invertIfNegative val="0"/>
          <c:cat>
            <c:numRef>
              <c:f>'CPU004'!$A$2:$A$61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'CPU004'!$C$2:$C$61</c:f>
              <c:numCache>
                <c:formatCode>General</c:formatCode>
                <c:ptCount val="60"/>
                <c:pt idx="0">
                  <c:v>0.8</c:v>
                </c:pt>
                <c:pt idx="1">
                  <c:v>0.2</c:v>
                </c:pt>
                <c:pt idx="2">
                  <c:v>4.4000000000000004</c:v>
                </c:pt>
                <c:pt idx="3">
                  <c:v>8.5</c:v>
                </c:pt>
                <c:pt idx="4">
                  <c:v>9.4</c:v>
                </c:pt>
                <c:pt idx="5">
                  <c:v>10.1</c:v>
                </c:pt>
                <c:pt idx="6">
                  <c:v>9.8000000000000007</c:v>
                </c:pt>
                <c:pt idx="7">
                  <c:v>9.9</c:v>
                </c:pt>
                <c:pt idx="8">
                  <c:v>9.9</c:v>
                </c:pt>
                <c:pt idx="9">
                  <c:v>9.9</c:v>
                </c:pt>
                <c:pt idx="10">
                  <c:v>9.4</c:v>
                </c:pt>
                <c:pt idx="11">
                  <c:v>9.4</c:v>
                </c:pt>
                <c:pt idx="12">
                  <c:v>10.6</c:v>
                </c:pt>
                <c:pt idx="13">
                  <c:v>9.3000000000000007</c:v>
                </c:pt>
                <c:pt idx="14">
                  <c:v>9.6999999999999993</c:v>
                </c:pt>
                <c:pt idx="15">
                  <c:v>11.1</c:v>
                </c:pt>
                <c:pt idx="16">
                  <c:v>11</c:v>
                </c:pt>
                <c:pt idx="17">
                  <c:v>9.1</c:v>
                </c:pt>
                <c:pt idx="18">
                  <c:v>10</c:v>
                </c:pt>
                <c:pt idx="19">
                  <c:v>10.4</c:v>
                </c:pt>
                <c:pt idx="20">
                  <c:v>10.199999999999999</c:v>
                </c:pt>
                <c:pt idx="21">
                  <c:v>10.1</c:v>
                </c:pt>
                <c:pt idx="22">
                  <c:v>10.7</c:v>
                </c:pt>
                <c:pt idx="23">
                  <c:v>9.5</c:v>
                </c:pt>
                <c:pt idx="24">
                  <c:v>9.5</c:v>
                </c:pt>
                <c:pt idx="25">
                  <c:v>10.1</c:v>
                </c:pt>
                <c:pt idx="26">
                  <c:v>10.3</c:v>
                </c:pt>
                <c:pt idx="27">
                  <c:v>12</c:v>
                </c:pt>
                <c:pt idx="28">
                  <c:v>9.9</c:v>
                </c:pt>
                <c:pt idx="29">
                  <c:v>8.9</c:v>
                </c:pt>
                <c:pt idx="30">
                  <c:v>10.6</c:v>
                </c:pt>
                <c:pt idx="31">
                  <c:v>10.4</c:v>
                </c:pt>
                <c:pt idx="32">
                  <c:v>9.1999999999999993</c:v>
                </c:pt>
                <c:pt idx="33">
                  <c:v>6.2</c:v>
                </c:pt>
                <c:pt idx="34">
                  <c:v>5.5</c:v>
                </c:pt>
                <c:pt idx="35">
                  <c:v>3.7</c:v>
                </c:pt>
                <c:pt idx="36">
                  <c:v>1.8</c:v>
                </c:pt>
                <c:pt idx="37">
                  <c:v>0.2</c:v>
                </c:pt>
                <c:pt idx="38">
                  <c:v>0.2</c:v>
                </c:pt>
                <c:pt idx="39">
                  <c:v>0.2</c:v>
                </c:pt>
                <c:pt idx="40">
                  <c:v>0.2</c:v>
                </c:pt>
                <c:pt idx="41">
                  <c:v>0.3</c:v>
                </c:pt>
                <c:pt idx="42">
                  <c:v>0.1</c:v>
                </c:pt>
                <c:pt idx="43">
                  <c:v>0</c:v>
                </c:pt>
                <c:pt idx="44">
                  <c:v>0.1</c:v>
                </c:pt>
                <c:pt idx="45">
                  <c:v>0</c:v>
                </c:pt>
                <c:pt idx="46">
                  <c:v>0.1</c:v>
                </c:pt>
                <c:pt idx="47">
                  <c:v>0.1</c:v>
                </c:pt>
                <c:pt idx="48">
                  <c:v>0</c:v>
                </c:pt>
                <c:pt idx="49">
                  <c:v>0</c:v>
                </c:pt>
                <c:pt idx="50">
                  <c:v>0</c:v>
                </c:pt>
                <c:pt idx="51">
                  <c:v>0.1</c:v>
                </c:pt>
                <c:pt idx="52">
                  <c:v>0.1</c:v>
                </c:pt>
                <c:pt idx="53">
                  <c:v>0.2</c:v>
                </c:pt>
                <c:pt idx="54">
                  <c:v>0.2</c:v>
                </c:pt>
                <c:pt idx="55">
                  <c:v>0.2</c:v>
                </c:pt>
                <c:pt idx="56">
                  <c:v>0.2</c:v>
                </c:pt>
                <c:pt idx="57">
                  <c:v>0.2</c:v>
                </c:pt>
                <c:pt idx="58">
                  <c:v>0.2</c:v>
                </c:pt>
                <c:pt idx="59">
                  <c:v>0</c:v>
                </c:pt>
              </c:numCache>
            </c:numRef>
          </c:val>
          <c:extLst>
            <c:ext xmlns:c16="http://schemas.microsoft.com/office/drawing/2014/chart" uri="{C3380CC4-5D6E-409C-BE32-E72D297353CC}">
              <c16:uniqueId val="{00000006-ABAB-41E7-96FC-C77F05A59AE6}"/>
            </c:ext>
          </c:extLst>
        </c:ser>
        <c:ser>
          <c:idx val="2"/>
          <c:order val="2"/>
          <c:tx>
            <c:strRef>
              <c:f>'CPU004'!$D$1</c:f>
              <c:strCache>
                <c:ptCount val="1"/>
                <c:pt idx="0">
                  <c:v>Wait%</c:v>
                </c:pt>
              </c:strCache>
            </c:strRef>
          </c:tx>
          <c:invertIfNegative val="0"/>
          <c:cat>
            <c:numRef>
              <c:f>'CPU004'!$A$2:$A$61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'CPU004'!$D$2:$D$61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7-ABAB-41E7-96FC-C77F05A59AE6}"/>
            </c:ext>
          </c:extLst>
        </c:ser>
        <c:ser>
          <c:idx val="3"/>
          <c:order val="3"/>
          <c:tx>
            <c:strRef>
              <c:f>'CPU004'!$E$1</c:f>
              <c:strCache>
                <c:ptCount val="1"/>
                <c:pt idx="0">
                  <c:v>Idle%</c:v>
                </c:pt>
              </c:strCache>
            </c:strRef>
          </c:tx>
          <c:invertIfNegative val="0"/>
          <c:cat>
            <c:numRef>
              <c:f>'CPU004'!$A$2:$A$61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'CPU004'!$E$2:$E$61</c:f>
              <c:numCache>
                <c:formatCode>General</c:formatCode>
                <c:ptCount val="60"/>
                <c:pt idx="0">
                  <c:v>98.3</c:v>
                </c:pt>
                <c:pt idx="1">
                  <c:v>97.9</c:v>
                </c:pt>
                <c:pt idx="2">
                  <c:v>70.900000000000006</c:v>
                </c:pt>
                <c:pt idx="3">
                  <c:v>72.3</c:v>
                </c:pt>
                <c:pt idx="4">
                  <c:v>75.8</c:v>
                </c:pt>
                <c:pt idx="5">
                  <c:v>75.599999999999994</c:v>
                </c:pt>
                <c:pt idx="6">
                  <c:v>75.5</c:v>
                </c:pt>
                <c:pt idx="7">
                  <c:v>74.5</c:v>
                </c:pt>
                <c:pt idx="8">
                  <c:v>76.099999999999994</c:v>
                </c:pt>
                <c:pt idx="9">
                  <c:v>76.400000000000006</c:v>
                </c:pt>
                <c:pt idx="10">
                  <c:v>76.8</c:v>
                </c:pt>
                <c:pt idx="11">
                  <c:v>77</c:v>
                </c:pt>
                <c:pt idx="12">
                  <c:v>75.599999999999994</c:v>
                </c:pt>
                <c:pt idx="13">
                  <c:v>77</c:v>
                </c:pt>
                <c:pt idx="14">
                  <c:v>76.5</c:v>
                </c:pt>
                <c:pt idx="15">
                  <c:v>76.400000000000006</c:v>
                </c:pt>
                <c:pt idx="16">
                  <c:v>77.2</c:v>
                </c:pt>
                <c:pt idx="17">
                  <c:v>79.599999999999994</c:v>
                </c:pt>
                <c:pt idx="18">
                  <c:v>77.7</c:v>
                </c:pt>
                <c:pt idx="19">
                  <c:v>76.599999999999994</c:v>
                </c:pt>
                <c:pt idx="20">
                  <c:v>76.099999999999994</c:v>
                </c:pt>
                <c:pt idx="21">
                  <c:v>76.099999999999994</c:v>
                </c:pt>
                <c:pt idx="22">
                  <c:v>75.2</c:v>
                </c:pt>
                <c:pt idx="23">
                  <c:v>77.2</c:v>
                </c:pt>
                <c:pt idx="24">
                  <c:v>76.7</c:v>
                </c:pt>
                <c:pt idx="25">
                  <c:v>76.400000000000006</c:v>
                </c:pt>
                <c:pt idx="26">
                  <c:v>75.400000000000006</c:v>
                </c:pt>
                <c:pt idx="27">
                  <c:v>74.2</c:v>
                </c:pt>
                <c:pt idx="28">
                  <c:v>78.5</c:v>
                </c:pt>
                <c:pt idx="29">
                  <c:v>79.8</c:v>
                </c:pt>
                <c:pt idx="30">
                  <c:v>76.599999999999994</c:v>
                </c:pt>
                <c:pt idx="31">
                  <c:v>75.5</c:v>
                </c:pt>
                <c:pt idx="32">
                  <c:v>77.2</c:v>
                </c:pt>
                <c:pt idx="33">
                  <c:v>85.7</c:v>
                </c:pt>
                <c:pt idx="34">
                  <c:v>88</c:v>
                </c:pt>
                <c:pt idx="35">
                  <c:v>91.4</c:v>
                </c:pt>
                <c:pt idx="36">
                  <c:v>95.8</c:v>
                </c:pt>
                <c:pt idx="37">
                  <c:v>99.2</c:v>
                </c:pt>
                <c:pt idx="38">
                  <c:v>99.3</c:v>
                </c:pt>
                <c:pt idx="39">
                  <c:v>99.4</c:v>
                </c:pt>
                <c:pt idx="40">
                  <c:v>99.6</c:v>
                </c:pt>
                <c:pt idx="41">
                  <c:v>99</c:v>
                </c:pt>
                <c:pt idx="42">
                  <c:v>99.7</c:v>
                </c:pt>
                <c:pt idx="43">
                  <c:v>99.8</c:v>
                </c:pt>
                <c:pt idx="44">
                  <c:v>99.8</c:v>
                </c:pt>
                <c:pt idx="45">
                  <c:v>99.9</c:v>
                </c:pt>
                <c:pt idx="46">
                  <c:v>99.8</c:v>
                </c:pt>
                <c:pt idx="47">
                  <c:v>99.7</c:v>
                </c:pt>
                <c:pt idx="48">
                  <c:v>99.9</c:v>
                </c:pt>
                <c:pt idx="49">
                  <c:v>99.9</c:v>
                </c:pt>
                <c:pt idx="50">
                  <c:v>99.9</c:v>
                </c:pt>
                <c:pt idx="51">
                  <c:v>99.8</c:v>
                </c:pt>
                <c:pt idx="52">
                  <c:v>99.7</c:v>
                </c:pt>
                <c:pt idx="53">
                  <c:v>99.5</c:v>
                </c:pt>
                <c:pt idx="54">
                  <c:v>99.4</c:v>
                </c:pt>
                <c:pt idx="55">
                  <c:v>99.5</c:v>
                </c:pt>
                <c:pt idx="56">
                  <c:v>99.5</c:v>
                </c:pt>
                <c:pt idx="57">
                  <c:v>99.6</c:v>
                </c:pt>
                <c:pt idx="58">
                  <c:v>99.7</c:v>
                </c:pt>
                <c:pt idx="59">
                  <c:v>99.9</c:v>
                </c:pt>
              </c:numCache>
            </c:numRef>
          </c:val>
          <c:extLst>
            <c:ext xmlns:c16="http://schemas.microsoft.com/office/drawing/2014/chart" uri="{C3380CC4-5D6E-409C-BE32-E72D297353CC}">
              <c16:uniqueId val="{00000008-ABAB-41E7-96FC-C77F05A59AE6}"/>
            </c:ext>
          </c:extLst>
        </c:ser>
        <c:ser>
          <c:idx val="4"/>
          <c:order val="4"/>
          <c:tx>
            <c:strRef>
              <c:f>'CPU004'!$F$1</c:f>
              <c:strCache>
                <c:ptCount val="1"/>
                <c:pt idx="0">
                  <c:v>Steal%</c:v>
                </c:pt>
              </c:strCache>
            </c:strRef>
          </c:tx>
          <c:invertIfNegative val="0"/>
          <c:cat>
            <c:numRef>
              <c:f>'CPU004'!$A$2:$A$61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'CPU004'!$F$2:$F$61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ABAB-41E7-96FC-C77F05A59AE6}"/>
            </c:ext>
          </c:extLst>
        </c:ser>
        <c:dLbls>
          <c:showLegendKey val="0"/>
          <c:showVal val="0"/>
          <c:showCatName val="0"/>
          <c:showSerName val="0"/>
          <c:showPercent val="0"/>
          <c:showBubbleSize val="0"/>
        </c:dLbls>
        <c:gapWidth val="0"/>
        <c:overlap val="100"/>
        <c:axId val="744192960"/>
        <c:axId val="744189024"/>
      </c:barChart>
      <c:catAx>
        <c:axId val="7441929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4189024"/>
        <c:crosses val="autoZero"/>
        <c:auto val="0"/>
        <c:lblAlgn val="ctr"/>
        <c:lblOffset val="100"/>
        <c:noMultiLvlLbl val="0"/>
      </c:catAx>
      <c:valAx>
        <c:axId val="7441890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4419296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ssc-vm-c-315  7/20/2020</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DISK_SUMM!$B$63:$D$63</c:f>
              <c:numCache>
                <c:formatCode>0.0</c:formatCode>
                <c:ptCount val="3"/>
                <c:pt idx="0">
                  <c:v>5.9183333333333339</c:v>
                </c:pt>
                <c:pt idx="1">
                  <c:v>1729.6750000000002</c:v>
                </c:pt>
                <c:pt idx="2">
                  <c:v>8.9266666666666641</c:v>
                </c:pt>
              </c:numCache>
            </c:numRef>
          </c:val>
          <c:extLst>
            <c:ext xmlns:c16="http://schemas.microsoft.com/office/drawing/2014/chart" uri="{C3380CC4-5D6E-409C-BE32-E72D297353CC}">
              <c16:uniqueId val="{00000003-CD69-471C-A3D4-C09FBE945014}"/>
            </c:ext>
          </c:extLst>
        </c:ser>
        <c:ser>
          <c:idx val="1"/>
          <c:order val="1"/>
          <c:tx>
            <c:strRef>
              <c:f>DISK_SUMM!$A$64</c:f>
              <c:strCache>
                <c:ptCount val="1"/>
                <c:pt idx="0">
                  <c:v>WAvg.</c:v>
                </c:pt>
              </c:strCache>
            </c:strRef>
          </c:tx>
          <c:invertIfNegative val="0"/>
          <c:val>
            <c:numRef>
              <c:f>DISK_SUMM!$B$64:$D$64</c:f>
              <c:numCache>
                <c:formatCode>0.0</c:formatCode>
                <c:ptCount val="3"/>
                <c:pt idx="0">
                  <c:v>226.22137379142023</c:v>
                </c:pt>
                <c:pt idx="1">
                  <c:v>1399.3636027240182</c:v>
                </c:pt>
                <c:pt idx="2">
                  <c:v>5.286066716455073</c:v>
                </c:pt>
              </c:numCache>
            </c:numRef>
          </c:val>
          <c:extLst>
            <c:ext xmlns:c16="http://schemas.microsoft.com/office/drawing/2014/chart" uri="{C3380CC4-5D6E-409C-BE32-E72D297353CC}">
              <c16:uniqueId val="{00000004-CD69-471C-A3D4-C09FBE945014}"/>
            </c:ext>
          </c:extLst>
        </c:ser>
        <c:dLbls>
          <c:showLegendKey val="0"/>
          <c:showVal val="0"/>
          <c:showCatName val="0"/>
          <c:showSerName val="0"/>
          <c:showPercent val="0"/>
          <c:showBubbleSize val="0"/>
        </c:dLbls>
        <c:gapWidth val="150"/>
        <c:overlap val="100"/>
        <c:axId val="746324424"/>
        <c:axId val="74632475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DISK_SUMM!$B$65:$D$65</c:f>
              <c:numCache>
                <c:formatCode>0.0</c:formatCode>
                <c:ptCount val="3"/>
                <c:pt idx="0">
                  <c:v>276</c:v>
                </c:pt>
                <c:pt idx="1">
                  <c:v>3501.3999999999996</c:v>
                </c:pt>
                <c:pt idx="2">
                  <c:v>26.000000000000004</c:v>
                </c:pt>
              </c:numCache>
            </c:numRef>
          </c:val>
          <c:smooth val="0"/>
          <c:extLst>
            <c:ext xmlns:c16="http://schemas.microsoft.com/office/drawing/2014/chart" uri="{C3380CC4-5D6E-409C-BE32-E72D297353CC}">
              <c16:uniqueId val="{00000005-CD69-471C-A3D4-C09FBE945014}"/>
            </c:ext>
          </c:extLst>
        </c:ser>
        <c:ser>
          <c:idx val="3"/>
          <c:order val="3"/>
          <c:tx>
            <c:v>Min</c:v>
          </c:tx>
          <c:spPr>
            <a:ln w="25400">
              <a:solidFill>
                <a:srgbClr val="000000"/>
              </a:solidFill>
              <a:prstDash val="solid"/>
            </a:ln>
          </c:spPr>
          <c:marker>
            <c:symbol val="none"/>
          </c:marker>
          <c:val>
            <c:numRef>
              <c:f>DISK_SUMM!$B$66:$D$66</c:f>
              <c:numCache>
                <c:formatCode>0.0</c:formatCode>
                <c:ptCount val="3"/>
                <c:pt idx="0">
                  <c:v>0</c:v>
                </c:pt>
                <c:pt idx="1">
                  <c:v>0</c:v>
                </c:pt>
                <c:pt idx="2">
                  <c:v>0</c:v>
                </c:pt>
              </c:numCache>
            </c:numRef>
          </c:val>
          <c:smooth val="0"/>
          <c:extLst>
            <c:ext xmlns:c16="http://schemas.microsoft.com/office/drawing/2014/chart" uri="{C3380CC4-5D6E-409C-BE32-E72D297353CC}">
              <c16:uniqueId val="{00000006-CD69-471C-A3D4-C09FBE945014}"/>
            </c:ext>
          </c:extLst>
        </c:ser>
        <c:dLbls>
          <c:showLegendKey val="0"/>
          <c:showVal val="0"/>
          <c:showCatName val="0"/>
          <c:showSerName val="0"/>
          <c:showPercent val="0"/>
          <c:showBubbleSize val="0"/>
        </c:dLbls>
        <c:marker val="1"/>
        <c:smooth val="0"/>
        <c:axId val="744220184"/>
        <c:axId val="746324096"/>
      </c:lineChart>
      <c:catAx>
        <c:axId val="7463244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46324752"/>
        <c:crosses val="autoZero"/>
        <c:auto val="1"/>
        <c:lblAlgn val="ctr"/>
        <c:lblOffset val="100"/>
        <c:tickLblSkip val="1"/>
        <c:noMultiLvlLbl val="0"/>
      </c:catAx>
      <c:valAx>
        <c:axId val="746324752"/>
        <c:scaling>
          <c:orientation val="minMax"/>
          <c:max val="3502.399999999999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46324424"/>
        <c:crosses val="autoZero"/>
        <c:crossBetween val="between"/>
      </c:valAx>
      <c:valAx>
        <c:axId val="746324096"/>
        <c:scaling>
          <c:orientation val="minMax"/>
          <c:max val="3502.399999999999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44220184"/>
        <c:crosses val="max"/>
        <c:crossBetween val="between"/>
      </c:valAx>
      <c:catAx>
        <c:axId val="744220184"/>
        <c:scaling>
          <c:orientation val="minMax"/>
        </c:scaling>
        <c:delete val="1"/>
        <c:axPos val="b"/>
        <c:majorTickMark val="out"/>
        <c:minorTickMark val="none"/>
        <c:tickLblPos val="nextTo"/>
        <c:crossAx val="74632409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ssc-vm-c-315  7/20/2020</a:t>
            </a:r>
          </a:p>
        </c:rich>
      </c:tx>
      <c:layout/>
      <c:overlay val="0"/>
    </c:title>
    <c:autoTitleDeleted val="0"/>
    <c:plotArea>
      <c:layout/>
      <c:barChart>
        <c:barDir val="col"/>
        <c:grouping val="stacked"/>
        <c:varyColors val="0"/>
        <c:ser>
          <c:idx val="0"/>
          <c:order val="0"/>
          <c:tx>
            <c:strRef>
              <c:f>CPUUTIL_ALL!$A$63</c:f>
              <c:strCache>
                <c:ptCount val="1"/>
                <c:pt idx="0">
                  <c:v>Avg.</c:v>
                </c:pt>
              </c:strCache>
            </c:strRef>
          </c:tx>
          <c:invertIfNegative val="0"/>
          <c:cat>
            <c:strRef>
              <c:f>CPUUTIL_ALL!$B$1:$K$1</c:f>
              <c:strCache>
                <c:ptCount val="10"/>
                <c:pt idx="0">
                  <c:v>User%</c:v>
                </c:pt>
                <c:pt idx="1">
                  <c:v>Nice%</c:v>
                </c:pt>
                <c:pt idx="2">
                  <c:v>Sys%</c:v>
                </c:pt>
                <c:pt idx="3">
                  <c:v>Idle%</c:v>
                </c:pt>
                <c:pt idx="4">
                  <c:v>Wait%</c:v>
                </c:pt>
                <c:pt idx="5">
                  <c:v>Irq%</c:v>
                </c:pt>
                <c:pt idx="6">
                  <c:v>Softirq%</c:v>
                </c:pt>
                <c:pt idx="7">
                  <c:v>Steal%</c:v>
                </c:pt>
                <c:pt idx="8">
                  <c:v>Guest%</c:v>
                </c:pt>
                <c:pt idx="9">
                  <c:v>Guest_nice%</c:v>
                </c:pt>
              </c:strCache>
            </c:strRef>
          </c:cat>
          <c:val>
            <c:numRef>
              <c:f>CPUUTIL_ALL!$B$63:$K$63</c:f>
              <c:numCache>
                <c:formatCode>0.0</c:formatCode>
                <c:ptCount val="10"/>
                <c:pt idx="0">
                  <c:v>31.186</c:v>
                </c:pt>
                <c:pt idx="1">
                  <c:v>0</c:v>
                </c:pt>
                <c:pt idx="2">
                  <c:v>17.101833333333332</c:v>
                </c:pt>
                <c:pt idx="3">
                  <c:v>343.68316666666664</c:v>
                </c:pt>
                <c:pt idx="4">
                  <c:v>0.15599999999999986</c:v>
                </c:pt>
                <c:pt idx="5">
                  <c:v>0</c:v>
                </c:pt>
                <c:pt idx="6">
                  <c:v>4.3136666666666619</c:v>
                </c:pt>
                <c:pt idx="7">
                  <c:v>3.3000000000000022E-2</c:v>
                </c:pt>
                <c:pt idx="8">
                  <c:v>0</c:v>
                </c:pt>
                <c:pt idx="9">
                  <c:v>0</c:v>
                </c:pt>
              </c:numCache>
            </c:numRef>
          </c:val>
          <c:extLst>
            <c:ext xmlns:c16="http://schemas.microsoft.com/office/drawing/2014/chart" uri="{C3380CC4-5D6E-409C-BE32-E72D297353CC}">
              <c16:uniqueId val="{0000000A-3210-4479-8BB1-E0E0801262F7}"/>
            </c:ext>
          </c:extLst>
        </c:ser>
        <c:ser>
          <c:idx val="1"/>
          <c:order val="1"/>
          <c:tx>
            <c:strRef>
              <c:f>CPUUTIL_ALL!$A$64</c:f>
              <c:strCache>
                <c:ptCount val="1"/>
                <c:pt idx="0">
                  <c:v>WAvg.</c:v>
                </c:pt>
              </c:strCache>
            </c:strRef>
          </c:tx>
          <c:invertIfNegative val="0"/>
          <c:val>
            <c:numRef>
              <c:f>CPUUTIL_ALL!$B$64:$K$64</c:f>
              <c:numCache>
                <c:formatCode>0.0</c:formatCode>
                <c:ptCount val="10"/>
                <c:pt idx="0">
                  <c:v>24.159886295132445</c:v>
                </c:pt>
                <c:pt idx="1">
                  <c:v>0</c:v>
                </c:pt>
                <c:pt idx="2">
                  <c:v>12.506302344128166</c:v>
                </c:pt>
                <c:pt idx="3">
                  <c:v>6.5881674593863977</c:v>
                </c:pt>
                <c:pt idx="4">
                  <c:v>3.4454316239316265</c:v>
                </c:pt>
                <c:pt idx="5">
                  <c:v>0</c:v>
                </c:pt>
                <c:pt idx="6">
                  <c:v>3.4807626664606159</c:v>
                </c:pt>
                <c:pt idx="7">
                  <c:v>2.9727272727272665E-2</c:v>
                </c:pt>
                <c:pt idx="8">
                  <c:v>0</c:v>
                </c:pt>
                <c:pt idx="9">
                  <c:v>0</c:v>
                </c:pt>
              </c:numCache>
            </c:numRef>
          </c:val>
          <c:extLst>
            <c:ext xmlns:c16="http://schemas.microsoft.com/office/drawing/2014/chart" uri="{C3380CC4-5D6E-409C-BE32-E72D297353CC}">
              <c16:uniqueId val="{0000000B-3210-4479-8BB1-E0E0801262F7}"/>
            </c:ext>
          </c:extLst>
        </c:ser>
        <c:dLbls>
          <c:showLegendKey val="0"/>
          <c:showVal val="0"/>
          <c:showCatName val="0"/>
          <c:showSerName val="0"/>
          <c:showPercent val="0"/>
          <c:showBubbleSize val="0"/>
        </c:dLbls>
        <c:gapWidth val="150"/>
        <c:overlap val="100"/>
        <c:axId val="744188696"/>
        <c:axId val="74419066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CPUUTIL_ALL!$B$65:$K$65</c:f>
              <c:numCache>
                <c:formatCode>0.0</c:formatCode>
                <c:ptCount val="10"/>
                <c:pt idx="0">
                  <c:v>92.24</c:v>
                </c:pt>
                <c:pt idx="1">
                  <c:v>0</c:v>
                </c:pt>
                <c:pt idx="2">
                  <c:v>34.32</c:v>
                </c:pt>
                <c:pt idx="3">
                  <c:v>398.71</c:v>
                </c:pt>
                <c:pt idx="4">
                  <c:v>5.76</c:v>
                </c:pt>
                <c:pt idx="5">
                  <c:v>0</c:v>
                </c:pt>
                <c:pt idx="6">
                  <c:v>8.5299999999999994</c:v>
                </c:pt>
                <c:pt idx="7">
                  <c:v>0.13</c:v>
                </c:pt>
                <c:pt idx="8">
                  <c:v>0</c:v>
                </c:pt>
                <c:pt idx="9">
                  <c:v>0</c:v>
                </c:pt>
              </c:numCache>
            </c:numRef>
          </c:val>
          <c:smooth val="0"/>
          <c:extLst>
            <c:ext xmlns:c16="http://schemas.microsoft.com/office/drawing/2014/chart" uri="{C3380CC4-5D6E-409C-BE32-E72D297353CC}">
              <c16:uniqueId val="{0000000C-3210-4479-8BB1-E0E0801262F7}"/>
            </c:ext>
          </c:extLst>
        </c:ser>
        <c:ser>
          <c:idx val="3"/>
          <c:order val="3"/>
          <c:tx>
            <c:v>Min</c:v>
          </c:tx>
          <c:spPr>
            <a:ln w="25400">
              <a:solidFill>
                <a:srgbClr val="000000"/>
              </a:solidFill>
              <a:prstDash val="solid"/>
            </a:ln>
          </c:spPr>
          <c:marker>
            <c:symbol val="none"/>
          </c:marker>
          <c:val>
            <c:numRef>
              <c:f>CPUUTIL_ALL!$B$66:$K$66</c:f>
              <c:numCache>
                <c:formatCode>0.0</c:formatCode>
                <c:ptCount val="10"/>
                <c:pt idx="0">
                  <c:v>0.5</c:v>
                </c:pt>
                <c:pt idx="1">
                  <c:v>0</c:v>
                </c:pt>
                <c:pt idx="2">
                  <c:v>0.3</c:v>
                </c:pt>
                <c:pt idx="3">
                  <c:v>283.42</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3210-4479-8BB1-E0E0801262F7}"/>
            </c:ext>
          </c:extLst>
        </c:ser>
        <c:dLbls>
          <c:showLegendKey val="0"/>
          <c:showVal val="0"/>
          <c:showCatName val="0"/>
          <c:showSerName val="0"/>
          <c:showPercent val="0"/>
          <c:showBubbleSize val="0"/>
        </c:dLbls>
        <c:marker val="1"/>
        <c:smooth val="0"/>
        <c:axId val="744206080"/>
        <c:axId val="744188040"/>
      </c:lineChart>
      <c:catAx>
        <c:axId val="7441886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44190664"/>
        <c:crosses val="autoZero"/>
        <c:auto val="1"/>
        <c:lblAlgn val="ctr"/>
        <c:lblOffset val="100"/>
        <c:tickLblSkip val="1"/>
        <c:noMultiLvlLbl val="0"/>
      </c:catAx>
      <c:valAx>
        <c:axId val="744190664"/>
        <c:scaling>
          <c:orientation val="minMax"/>
          <c:max val="399.71"/>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44188696"/>
        <c:crosses val="autoZero"/>
        <c:crossBetween val="between"/>
      </c:valAx>
      <c:valAx>
        <c:axId val="744188040"/>
        <c:scaling>
          <c:orientation val="minMax"/>
          <c:max val="399.71"/>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44206080"/>
        <c:crosses val="max"/>
        <c:crossBetween val="between"/>
      </c:valAx>
      <c:catAx>
        <c:axId val="744206080"/>
        <c:scaling>
          <c:orientation val="minMax"/>
        </c:scaling>
        <c:delete val="1"/>
        <c:axPos val="b"/>
        <c:majorTickMark val="out"/>
        <c:minorTickMark val="none"/>
        <c:tickLblPos val="nextTo"/>
        <c:crossAx val="744188040"/>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Util Stats ssc-vm-c-315  7/20/2020</a:t>
            </a:r>
          </a:p>
        </c:rich>
      </c:tx>
      <c:layout/>
      <c:overlay val="0"/>
    </c:title>
    <c:autoTitleDeleted val="0"/>
    <c:plotArea>
      <c:layout/>
      <c:barChart>
        <c:barDir val="col"/>
        <c:grouping val="stacked"/>
        <c:varyColors val="0"/>
        <c:ser>
          <c:idx val="0"/>
          <c:order val="0"/>
          <c:tx>
            <c:strRef>
              <c:f>CPUUTIL_ALL!$B$1</c:f>
              <c:strCache>
                <c:ptCount val="1"/>
                <c:pt idx="0">
                  <c:v>User%</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CPUUTIL_ALL!$B$2:$B$61</c:f>
              <c:numCache>
                <c:formatCode>General</c:formatCode>
                <c:ptCount val="60"/>
                <c:pt idx="0">
                  <c:v>5.76</c:v>
                </c:pt>
                <c:pt idx="1">
                  <c:v>4.5</c:v>
                </c:pt>
                <c:pt idx="2">
                  <c:v>92.24</c:v>
                </c:pt>
                <c:pt idx="3">
                  <c:v>72.63</c:v>
                </c:pt>
                <c:pt idx="4">
                  <c:v>59.68</c:v>
                </c:pt>
                <c:pt idx="5">
                  <c:v>55.79</c:v>
                </c:pt>
                <c:pt idx="6">
                  <c:v>56.09</c:v>
                </c:pt>
                <c:pt idx="7">
                  <c:v>59.83</c:v>
                </c:pt>
                <c:pt idx="8">
                  <c:v>54.63</c:v>
                </c:pt>
                <c:pt idx="9">
                  <c:v>54.49</c:v>
                </c:pt>
                <c:pt idx="10">
                  <c:v>53.23</c:v>
                </c:pt>
                <c:pt idx="11">
                  <c:v>53.26</c:v>
                </c:pt>
                <c:pt idx="12">
                  <c:v>54.32</c:v>
                </c:pt>
                <c:pt idx="13">
                  <c:v>53.38</c:v>
                </c:pt>
                <c:pt idx="14">
                  <c:v>53.33</c:v>
                </c:pt>
                <c:pt idx="15">
                  <c:v>53.45</c:v>
                </c:pt>
                <c:pt idx="16">
                  <c:v>55.53</c:v>
                </c:pt>
                <c:pt idx="17">
                  <c:v>55.59</c:v>
                </c:pt>
                <c:pt idx="18">
                  <c:v>54.97</c:v>
                </c:pt>
                <c:pt idx="19">
                  <c:v>51.87</c:v>
                </c:pt>
                <c:pt idx="20">
                  <c:v>53.37</c:v>
                </c:pt>
                <c:pt idx="21">
                  <c:v>53.47</c:v>
                </c:pt>
                <c:pt idx="22">
                  <c:v>53.7</c:v>
                </c:pt>
                <c:pt idx="23">
                  <c:v>52.7</c:v>
                </c:pt>
                <c:pt idx="24">
                  <c:v>54.26</c:v>
                </c:pt>
                <c:pt idx="25">
                  <c:v>52.67</c:v>
                </c:pt>
                <c:pt idx="26">
                  <c:v>59.7</c:v>
                </c:pt>
                <c:pt idx="27">
                  <c:v>57.69</c:v>
                </c:pt>
                <c:pt idx="28">
                  <c:v>54.53</c:v>
                </c:pt>
                <c:pt idx="29">
                  <c:v>51.07</c:v>
                </c:pt>
                <c:pt idx="30">
                  <c:v>51.73</c:v>
                </c:pt>
                <c:pt idx="31">
                  <c:v>64.92</c:v>
                </c:pt>
                <c:pt idx="32">
                  <c:v>52.69</c:v>
                </c:pt>
                <c:pt idx="33">
                  <c:v>31.34</c:v>
                </c:pt>
                <c:pt idx="34">
                  <c:v>23.94</c:v>
                </c:pt>
                <c:pt idx="35">
                  <c:v>20.02</c:v>
                </c:pt>
                <c:pt idx="36">
                  <c:v>10.54</c:v>
                </c:pt>
                <c:pt idx="37">
                  <c:v>1.4</c:v>
                </c:pt>
                <c:pt idx="38">
                  <c:v>1.57</c:v>
                </c:pt>
                <c:pt idx="39">
                  <c:v>1.4</c:v>
                </c:pt>
                <c:pt idx="40">
                  <c:v>1.53</c:v>
                </c:pt>
                <c:pt idx="41">
                  <c:v>2.0299999999999998</c:v>
                </c:pt>
                <c:pt idx="42">
                  <c:v>0.93</c:v>
                </c:pt>
                <c:pt idx="43">
                  <c:v>0.63</c:v>
                </c:pt>
                <c:pt idx="44">
                  <c:v>0.7</c:v>
                </c:pt>
                <c:pt idx="45">
                  <c:v>0.6</c:v>
                </c:pt>
                <c:pt idx="46">
                  <c:v>0.6</c:v>
                </c:pt>
                <c:pt idx="47">
                  <c:v>0.53</c:v>
                </c:pt>
                <c:pt idx="48">
                  <c:v>0.56999999999999995</c:v>
                </c:pt>
                <c:pt idx="49">
                  <c:v>0.5</c:v>
                </c:pt>
                <c:pt idx="50">
                  <c:v>0.5</c:v>
                </c:pt>
                <c:pt idx="51">
                  <c:v>0.53</c:v>
                </c:pt>
                <c:pt idx="52">
                  <c:v>0.56999999999999995</c:v>
                </c:pt>
                <c:pt idx="53">
                  <c:v>0.5</c:v>
                </c:pt>
                <c:pt idx="54">
                  <c:v>0.5</c:v>
                </c:pt>
                <c:pt idx="55">
                  <c:v>0.53</c:v>
                </c:pt>
                <c:pt idx="56">
                  <c:v>0.53</c:v>
                </c:pt>
                <c:pt idx="57">
                  <c:v>0.53</c:v>
                </c:pt>
                <c:pt idx="58">
                  <c:v>0.56999999999999995</c:v>
                </c:pt>
                <c:pt idx="59">
                  <c:v>0.5</c:v>
                </c:pt>
              </c:numCache>
            </c:numRef>
          </c:val>
          <c:extLst>
            <c:ext xmlns:c16="http://schemas.microsoft.com/office/drawing/2014/chart" uri="{C3380CC4-5D6E-409C-BE32-E72D297353CC}">
              <c16:uniqueId val="{0000000A-22F5-4C34-97E4-2126D31EA2CF}"/>
            </c:ext>
          </c:extLst>
        </c:ser>
        <c:ser>
          <c:idx val="1"/>
          <c:order val="1"/>
          <c:tx>
            <c:strRef>
              <c:f>CPUUTIL_ALL!$C$1</c:f>
              <c:strCache>
                <c:ptCount val="1"/>
                <c:pt idx="0">
                  <c:v>Nice%</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CPUUTIL_ALL!$C$2:$C$61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22F5-4C34-97E4-2126D31EA2CF}"/>
            </c:ext>
          </c:extLst>
        </c:ser>
        <c:ser>
          <c:idx val="2"/>
          <c:order val="2"/>
          <c:tx>
            <c:strRef>
              <c:f>CPUUTIL_ALL!$D$1</c:f>
              <c:strCache>
                <c:ptCount val="1"/>
                <c:pt idx="0">
                  <c:v>Sys%</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CPUUTIL_ALL!$D$2:$D$61</c:f>
              <c:numCache>
                <c:formatCode>General</c:formatCode>
                <c:ptCount val="60"/>
                <c:pt idx="0">
                  <c:v>8.23</c:v>
                </c:pt>
                <c:pt idx="1">
                  <c:v>0.87</c:v>
                </c:pt>
                <c:pt idx="2">
                  <c:v>15.36</c:v>
                </c:pt>
                <c:pt idx="3">
                  <c:v>29.52</c:v>
                </c:pt>
                <c:pt idx="4">
                  <c:v>30.79</c:v>
                </c:pt>
                <c:pt idx="5">
                  <c:v>30.64</c:v>
                </c:pt>
                <c:pt idx="6">
                  <c:v>31.44</c:v>
                </c:pt>
                <c:pt idx="7">
                  <c:v>30.85</c:v>
                </c:pt>
                <c:pt idx="8">
                  <c:v>30.61</c:v>
                </c:pt>
                <c:pt idx="9">
                  <c:v>30.44</c:v>
                </c:pt>
                <c:pt idx="10">
                  <c:v>30.51</c:v>
                </c:pt>
                <c:pt idx="11">
                  <c:v>30.84</c:v>
                </c:pt>
                <c:pt idx="12">
                  <c:v>31.56</c:v>
                </c:pt>
                <c:pt idx="13">
                  <c:v>30.57</c:v>
                </c:pt>
                <c:pt idx="14">
                  <c:v>30.78</c:v>
                </c:pt>
                <c:pt idx="15">
                  <c:v>31.74</c:v>
                </c:pt>
                <c:pt idx="16">
                  <c:v>32.880000000000003</c:v>
                </c:pt>
                <c:pt idx="17">
                  <c:v>31.88</c:v>
                </c:pt>
                <c:pt idx="18">
                  <c:v>33.18</c:v>
                </c:pt>
                <c:pt idx="19">
                  <c:v>30.98</c:v>
                </c:pt>
                <c:pt idx="20">
                  <c:v>30.45</c:v>
                </c:pt>
                <c:pt idx="21">
                  <c:v>30.98</c:v>
                </c:pt>
                <c:pt idx="22">
                  <c:v>31.58</c:v>
                </c:pt>
                <c:pt idx="23">
                  <c:v>30.78</c:v>
                </c:pt>
                <c:pt idx="24">
                  <c:v>30.63</c:v>
                </c:pt>
                <c:pt idx="25">
                  <c:v>30.91</c:v>
                </c:pt>
                <c:pt idx="26">
                  <c:v>32.049999999999997</c:v>
                </c:pt>
                <c:pt idx="27">
                  <c:v>34.32</c:v>
                </c:pt>
                <c:pt idx="28">
                  <c:v>32.82</c:v>
                </c:pt>
                <c:pt idx="29">
                  <c:v>29.35</c:v>
                </c:pt>
                <c:pt idx="30">
                  <c:v>29.91</c:v>
                </c:pt>
                <c:pt idx="31">
                  <c:v>32.380000000000003</c:v>
                </c:pt>
                <c:pt idx="32">
                  <c:v>30.88</c:v>
                </c:pt>
                <c:pt idx="33">
                  <c:v>19.420000000000002</c:v>
                </c:pt>
                <c:pt idx="34">
                  <c:v>15.31</c:v>
                </c:pt>
                <c:pt idx="35">
                  <c:v>12.79</c:v>
                </c:pt>
                <c:pt idx="36">
                  <c:v>6.48</c:v>
                </c:pt>
                <c:pt idx="37">
                  <c:v>0.77</c:v>
                </c:pt>
                <c:pt idx="38">
                  <c:v>0.83</c:v>
                </c:pt>
                <c:pt idx="39">
                  <c:v>0.7</c:v>
                </c:pt>
                <c:pt idx="40">
                  <c:v>0.9</c:v>
                </c:pt>
                <c:pt idx="41">
                  <c:v>1.07</c:v>
                </c:pt>
                <c:pt idx="42">
                  <c:v>0.53</c:v>
                </c:pt>
                <c:pt idx="43">
                  <c:v>0.37</c:v>
                </c:pt>
                <c:pt idx="44">
                  <c:v>0.53</c:v>
                </c:pt>
                <c:pt idx="45">
                  <c:v>0.3</c:v>
                </c:pt>
                <c:pt idx="46">
                  <c:v>0.37</c:v>
                </c:pt>
                <c:pt idx="47">
                  <c:v>0.4</c:v>
                </c:pt>
                <c:pt idx="48">
                  <c:v>0.4</c:v>
                </c:pt>
                <c:pt idx="49">
                  <c:v>0.37</c:v>
                </c:pt>
                <c:pt idx="50">
                  <c:v>0.33</c:v>
                </c:pt>
                <c:pt idx="51">
                  <c:v>0.33</c:v>
                </c:pt>
                <c:pt idx="52">
                  <c:v>0.4</c:v>
                </c:pt>
                <c:pt idx="53">
                  <c:v>0.43</c:v>
                </c:pt>
                <c:pt idx="54">
                  <c:v>0.43</c:v>
                </c:pt>
                <c:pt idx="55">
                  <c:v>0.4</c:v>
                </c:pt>
                <c:pt idx="56">
                  <c:v>0.37</c:v>
                </c:pt>
                <c:pt idx="57">
                  <c:v>0.37</c:v>
                </c:pt>
                <c:pt idx="58">
                  <c:v>0.4</c:v>
                </c:pt>
                <c:pt idx="59">
                  <c:v>0.4</c:v>
                </c:pt>
              </c:numCache>
            </c:numRef>
          </c:val>
          <c:extLst>
            <c:ext xmlns:c16="http://schemas.microsoft.com/office/drawing/2014/chart" uri="{C3380CC4-5D6E-409C-BE32-E72D297353CC}">
              <c16:uniqueId val="{0000000C-22F5-4C34-97E4-2126D31EA2CF}"/>
            </c:ext>
          </c:extLst>
        </c:ser>
        <c:ser>
          <c:idx val="3"/>
          <c:order val="3"/>
          <c:tx>
            <c:strRef>
              <c:f>CPUUTIL_ALL!$E$1</c:f>
              <c:strCache>
                <c:ptCount val="1"/>
                <c:pt idx="0">
                  <c:v>Idle%</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CPUUTIL_ALL!$E$2:$E$61</c:f>
              <c:numCache>
                <c:formatCode>General</c:formatCode>
                <c:ptCount val="60"/>
                <c:pt idx="0">
                  <c:v>375.33</c:v>
                </c:pt>
                <c:pt idx="1">
                  <c:v>393.65</c:v>
                </c:pt>
                <c:pt idx="2">
                  <c:v>283.42</c:v>
                </c:pt>
                <c:pt idx="3">
                  <c:v>283.45999999999998</c:v>
                </c:pt>
                <c:pt idx="4">
                  <c:v>295.85000000000002</c:v>
                </c:pt>
                <c:pt idx="5">
                  <c:v>299.77</c:v>
                </c:pt>
                <c:pt idx="6">
                  <c:v>297.82</c:v>
                </c:pt>
                <c:pt idx="7">
                  <c:v>295.98</c:v>
                </c:pt>
                <c:pt idx="8">
                  <c:v>300.27999999999997</c:v>
                </c:pt>
                <c:pt idx="9">
                  <c:v>301.57</c:v>
                </c:pt>
                <c:pt idx="10">
                  <c:v>302.3</c:v>
                </c:pt>
                <c:pt idx="11">
                  <c:v>302.87</c:v>
                </c:pt>
                <c:pt idx="12">
                  <c:v>301.14</c:v>
                </c:pt>
                <c:pt idx="13">
                  <c:v>302.3</c:v>
                </c:pt>
                <c:pt idx="14">
                  <c:v>302.89</c:v>
                </c:pt>
                <c:pt idx="15">
                  <c:v>300.27999999999997</c:v>
                </c:pt>
                <c:pt idx="16">
                  <c:v>298.83</c:v>
                </c:pt>
                <c:pt idx="17">
                  <c:v>298.72000000000003</c:v>
                </c:pt>
                <c:pt idx="18">
                  <c:v>298.35000000000002</c:v>
                </c:pt>
                <c:pt idx="19">
                  <c:v>303.24</c:v>
                </c:pt>
                <c:pt idx="20">
                  <c:v>302.17</c:v>
                </c:pt>
                <c:pt idx="21">
                  <c:v>301.17</c:v>
                </c:pt>
                <c:pt idx="22">
                  <c:v>301.02999999999997</c:v>
                </c:pt>
                <c:pt idx="23">
                  <c:v>302.51</c:v>
                </c:pt>
                <c:pt idx="24">
                  <c:v>301.49</c:v>
                </c:pt>
                <c:pt idx="25">
                  <c:v>302.87</c:v>
                </c:pt>
                <c:pt idx="26">
                  <c:v>294.05</c:v>
                </c:pt>
                <c:pt idx="27">
                  <c:v>295.23</c:v>
                </c:pt>
                <c:pt idx="28">
                  <c:v>299.04000000000002</c:v>
                </c:pt>
                <c:pt idx="29">
                  <c:v>304.63</c:v>
                </c:pt>
                <c:pt idx="30">
                  <c:v>304.63</c:v>
                </c:pt>
                <c:pt idx="31">
                  <c:v>288.91000000000003</c:v>
                </c:pt>
                <c:pt idx="32">
                  <c:v>302.01</c:v>
                </c:pt>
                <c:pt idx="33">
                  <c:v>338.65</c:v>
                </c:pt>
                <c:pt idx="34">
                  <c:v>351.78</c:v>
                </c:pt>
                <c:pt idx="35">
                  <c:v>358.43</c:v>
                </c:pt>
                <c:pt idx="36">
                  <c:v>378.62</c:v>
                </c:pt>
                <c:pt idx="37">
                  <c:v>396.7</c:v>
                </c:pt>
                <c:pt idx="38">
                  <c:v>396.7</c:v>
                </c:pt>
                <c:pt idx="39">
                  <c:v>396.83</c:v>
                </c:pt>
                <c:pt idx="40">
                  <c:v>396.65</c:v>
                </c:pt>
                <c:pt idx="41">
                  <c:v>395.8</c:v>
                </c:pt>
                <c:pt idx="42">
                  <c:v>397.86</c:v>
                </c:pt>
                <c:pt idx="43">
                  <c:v>398.4</c:v>
                </c:pt>
                <c:pt idx="44">
                  <c:v>398.15</c:v>
                </c:pt>
                <c:pt idx="45">
                  <c:v>398.57</c:v>
                </c:pt>
                <c:pt idx="46">
                  <c:v>398.57</c:v>
                </c:pt>
                <c:pt idx="47">
                  <c:v>398.48</c:v>
                </c:pt>
                <c:pt idx="48">
                  <c:v>398.54</c:v>
                </c:pt>
                <c:pt idx="49">
                  <c:v>398.59</c:v>
                </c:pt>
                <c:pt idx="50">
                  <c:v>398.57</c:v>
                </c:pt>
                <c:pt idx="51">
                  <c:v>398.62</c:v>
                </c:pt>
                <c:pt idx="52">
                  <c:v>398.6</c:v>
                </c:pt>
                <c:pt idx="53">
                  <c:v>398.53</c:v>
                </c:pt>
                <c:pt idx="54">
                  <c:v>398.59</c:v>
                </c:pt>
                <c:pt idx="55">
                  <c:v>398.61</c:v>
                </c:pt>
                <c:pt idx="56">
                  <c:v>398.56</c:v>
                </c:pt>
                <c:pt idx="57">
                  <c:v>398.51</c:v>
                </c:pt>
                <c:pt idx="58">
                  <c:v>398.58</c:v>
                </c:pt>
                <c:pt idx="59">
                  <c:v>398.71</c:v>
                </c:pt>
              </c:numCache>
            </c:numRef>
          </c:val>
          <c:extLst>
            <c:ext xmlns:c16="http://schemas.microsoft.com/office/drawing/2014/chart" uri="{C3380CC4-5D6E-409C-BE32-E72D297353CC}">
              <c16:uniqueId val="{0000000D-22F5-4C34-97E4-2126D31EA2CF}"/>
            </c:ext>
          </c:extLst>
        </c:ser>
        <c:ser>
          <c:idx val="4"/>
          <c:order val="4"/>
          <c:tx>
            <c:strRef>
              <c:f>CPUUTIL_ALL!$F$1</c:f>
              <c:strCache>
                <c:ptCount val="1"/>
                <c:pt idx="0">
                  <c:v>Wait%</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CPUUTIL_ALL!$F$2:$F$61</c:f>
              <c:numCache>
                <c:formatCode>General</c:formatCode>
                <c:ptCount val="60"/>
                <c:pt idx="0">
                  <c:v>5.76</c:v>
                </c:pt>
                <c:pt idx="1">
                  <c:v>0.03</c:v>
                </c:pt>
                <c:pt idx="2">
                  <c:v>0.13</c:v>
                </c:pt>
                <c:pt idx="3">
                  <c:v>0.2</c:v>
                </c:pt>
                <c:pt idx="4">
                  <c:v>0.1</c:v>
                </c:pt>
                <c:pt idx="5">
                  <c:v>0.1</c:v>
                </c:pt>
                <c:pt idx="6">
                  <c:v>0.13</c:v>
                </c:pt>
                <c:pt idx="7">
                  <c:v>0.13</c:v>
                </c:pt>
                <c:pt idx="8">
                  <c:v>0.1</c:v>
                </c:pt>
                <c:pt idx="9">
                  <c:v>0.03</c:v>
                </c:pt>
                <c:pt idx="10">
                  <c:v>0.13</c:v>
                </c:pt>
                <c:pt idx="11">
                  <c:v>0.1</c:v>
                </c:pt>
                <c:pt idx="12">
                  <c:v>0.1</c:v>
                </c:pt>
                <c:pt idx="13">
                  <c:v>7.0000000000000007E-2</c:v>
                </c:pt>
                <c:pt idx="14">
                  <c:v>0.1</c:v>
                </c:pt>
                <c:pt idx="15">
                  <c:v>0.17</c:v>
                </c:pt>
                <c:pt idx="16">
                  <c:v>0.17</c:v>
                </c:pt>
                <c:pt idx="17">
                  <c:v>7.0000000000000007E-2</c:v>
                </c:pt>
                <c:pt idx="18">
                  <c:v>0.13</c:v>
                </c:pt>
                <c:pt idx="19">
                  <c:v>7.0000000000000007E-2</c:v>
                </c:pt>
                <c:pt idx="20">
                  <c:v>0.2</c:v>
                </c:pt>
                <c:pt idx="21">
                  <c:v>0.1</c:v>
                </c:pt>
                <c:pt idx="22">
                  <c:v>0.2</c:v>
                </c:pt>
                <c:pt idx="23">
                  <c:v>0.17</c:v>
                </c:pt>
                <c:pt idx="24">
                  <c:v>0.2</c:v>
                </c:pt>
                <c:pt idx="25">
                  <c:v>0.13</c:v>
                </c:pt>
                <c:pt idx="26">
                  <c:v>0.3</c:v>
                </c:pt>
                <c:pt idx="27">
                  <c:v>0.03</c:v>
                </c:pt>
                <c:pt idx="28">
                  <c:v>0</c:v>
                </c:pt>
                <c:pt idx="29">
                  <c:v>0</c:v>
                </c:pt>
                <c:pt idx="30">
                  <c:v>0</c:v>
                </c:pt>
                <c:pt idx="31">
                  <c:v>0.03</c:v>
                </c:pt>
                <c:pt idx="32">
                  <c:v>0</c:v>
                </c:pt>
                <c:pt idx="33">
                  <c:v>0</c:v>
                </c:pt>
                <c:pt idx="34">
                  <c:v>0</c:v>
                </c:pt>
                <c:pt idx="35">
                  <c:v>0.03</c:v>
                </c:pt>
                <c:pt idx="36">
                  <c:v>0</c:v>
                </c:pt>
                <c:pt idx="37">
                  <c:v>0</c:v>
                </c:pt>
                <c:pt idx="38">
                  <c:v>0.03</c:v>
                </c:pt>
                <c:pt idx="39">
                  <c:v>0</c:v>
                </c:pt>
                <c:pt idx="40">
                  <c:v>0.03</c:v>
                </c:pt>
                <c:pt idx="41">
                  <c:v>0.03</c:v>
                </c:pt>
                <c:pt idx="42">
                  <c:v>0.03</c:v>
                </c:pt>
                <c:pt idx="43">
                  <c:v>0</c:v>
                </c:pt>
                <c:pt idx="44">
                  <c:v>0.03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E-22F5-4C34-97E4-2126D31EA2CF}"/>
            </c:ext>
          </c:extLst>
        </c:ser>
        <c:ser>
          <c:idx val="5"/>
          <c:order val="5"/>
          <c:tx>
            <c:strRef>
              <c:f>CPUUTIL_ALL!$G$1</c:f>
              <c:strCache>
                <c:ptCount val="1"/>
                <c:pt idx="0">
                  <c:v>Irq%</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F-22F5-4C34-97E4-2126D31EA2CF}"/>
            </c:ext>
          </c:extLst>
        </c:ser>
        <c:ser>
          <c:idx val="6"/>
          <c:order val="6"/>
          <c:tx>
            <c:strRef>
              <c:f>CPUUTIL_ALL!$H$1</c:f>
              <c:strCache>
                <c:ptCount val="1"/>
                <c:pt idx="0">
                  <c:v>Softirq%</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CPUUTIL_ALL!$H$2:$H$61</c:f>
              <c:numCache>
                <c:formatCode>General</c:formatCode>
                <c:ptCount val="60"/>
                <c:pt idx="0">
                  <c:v>0</c:v>
                </c:pt>
                <c:pt idx="1">
                  <c:v>0.03</c:v>
                </c:pt>
                <c:pt idx="2">
                  <c:v>3.02</c:v>
                </c:pt>
                <c:pt idx="3">
                  <c:v>7.64</c:v>
                </c:pt>
                <c:pt idx="4">
                  <c:v>7.66</c:v>
                </c:pt>
                <c:pt idx="5">
                  <c:v>8.09</c:v>
                </c:pt>
                <c:pt idx="6">
                  <c:v>7.99</c:v>
                </c:pt>
                <c:pt idx="7">
                  <c:v>7.8</c:v>
                </c:pt>
                <c:pt idx="8">
                  <c:v>7.73</c:v>
                </c:pt>
                <c:pt idx="9">
                  <c:v>8.39</c:v>
                </c:pt>
                <c:pt idx="10">
                  <c:v>8.26</c:v>
                </c:pt>
                <c:pt idx="11">
                  <c:v>8.0299999999999994</c:v>
                </c:pt>
                <c:pt idx="12">
                  <c:v>7.86</c:v>
                </c:pt>
                <c:pt idx="13">
                  <c:v>8.33</c:v>
                </c:pt>
                <c:pt idx="14">
                  <c:v>8.43</c:v>
                </c:pt>
                <c:pt idx="15">
                  <c:v>7.99</c:v>
                </c:pt>
                <c:pt idx="16">
                  <c:v>7.66</c:v>
                </c:pt>
                <c:pt idx="17">
                  <c:v>8.1300000000000008</c:v>
                </c:pt>
                <c:pt idx="18">
                  <c:v>8.0299999999999994</c:v>
                </c:pt>
                <c:pt idx="19">
                  <c:v>7.96</c:v>
                </c:pt>
                <c:pt idx="20">
                  <c:v>8.43</c:v>
                </c:pt>
                <c:pt idx="21">
                  <c:v>8.26</c:v>
                </c:pt>
                <c:pt idx="22">
                  <c:v>8.4600000000000009</c:v>
                </c:pt>
                <c:pt idx="23">
                  <c:v>8.23</c:v>
                </c:pt>
                <c:pt idx="24">
                  <c:v>8.39</c:v>
                </c:pt>
                <c:pt idx="25">
                  <c:v>7.96</c:v>
                </c:pt>
                <c:pt idx="26">
                  <c:v>8.06</c:v>
                </c:pt>
                <c:pt idx="27">
                  <c:v>7.69</c:v>
                </c:pt>
                <c:pt idx="28">
                  <c:v>7.29</c:v>
                </c:pt>
                <c:pt idx="29">
                  <c:v>8.49</c:v>
                </c:pt>
                <c:pt idx="30">
                  <c:v>8.33</c:v>
                </c:pt>
                <c:pt idx="31">
                  <c:v>8.0299999999999994</c:v>
                </c:pt>
                <c:pt idx="32">
                  <c:v>8.5299999999999994</c:v>
                </c:pt>
                <c:pt idx="33">
                  <c:v>4.96</c:v>
                </c:pt>
                <c:pt idx="34">
                  <c:v>3.73</c:v>
                </c:pt>
                <c:pt idx="35">
                  <c:v>3.3</c:v>
                </c:pt>
                <c:pt idx="36">
                  <c:v>1.34</c:v>
                </c:pt>
                <c:pt idx="37">
                  <c:v>0.03</c:v>
                </c:pt>
                <c:pt idx="38">
                  <c:v>0.03</c:v>
                </c:pt>
                <c:pt idx="39">
                  <c:v>0</c:v>
                </c:pt>
                <c:pt idx="40">
                  <c:v>7.0000000000000007E-2</c:v>
                </c:pt>
                <c:pt idx="41">
                  <c:v>0.03</c:v>
                </c:pt>
                <c:pt idx="42">
                  <c:v>0</c:v>
                </c:pt>
                <c:pt idx="43">
                  <c:v>0.03</c:v>
                </c:pt>
                <c:pt idx="44">
                  <c:v>0</c:v>
                </c:pt>
                <c:pt idx="45">
                  <c:v>0</c:v>
                </c:pt>
                <c:pt idx="46">
                  <c:v>0.03</c:v>
                </c:pt>
                <c:pt idx="47">
                  <c:v>0</c:v>
                </c:pt>
                <c:pt idx="48">
                  <c:v>0</c:v>
                </c:pt>
                <c:pt idx="49">
                  <c:v>0</c:v>
                </c:pt>
                <c:pt idx="50">
                  <c:v>0.03</c:v>
                </c:pt>
                <c:pt idx="51">
                  <c:v>0</c:v>
                </c:pt>
                <c:pt idx="52">
                  <c:v>0</c:v>
                </c:pt>
                <c:pt idx="53">
                  <c:v>0.03</c:v>
                </c:pt>
                <c:pt idx="54">
                  <c:v>0</c:v>
                </c:pt>
                <c:pt idx="55">
                  <c:v>0</c:v>
                </c:pt>
                <c:pt idx="56">
                  <c:v>0</c:v>
                </c:pt>
                <c:pt idx="57">
                  <c:v>0.03</c:v>
                </c:pt>
                <c:pt idx="58">
                  <c:v>0</c:v>
                </c:pt>
                <c:pt idx="59">
                  <c:v>0</c:v>
                </c:pt>
              </c:numCache>
            </c:numRef>
          </c:val>
          <c:extLst>
            <c:ext xmlns:c16="http://schemas.microsoft.com/office/drawing/2014/chart" uri="{C3380CC4-5D6E-409C-BE32-E72D297353CC}">
              <c16:uniqueId val="{00000010-22F5-4C34-97E4-2126D31EA2CF}"/>
            </c:ext>
          </c:extLst>
        </c:ser>
        <c:ser>
          <c:idx val="7"/>
          <c:order val="7"/>
          <c:tx>
            <c:strRef>
              <c:f>CPUUTIL_ALL!$I$1</c:f>
              <c:strCache>
                <c:ptCount val="1"/>
                <c:pt idx="0">
                  <c:v>Steal%</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CPUUTIL_ALL!$I$2:$I$61</c:f>
              <c:numCache>
                <c:formatCode>General</c:formatCode>
                <c:ptCount val="60"/>
                <c:pt idx="0">
                  <c:v>0</c:v>
                </c:pt>
                <c:pt idx="1">
                  <c:v>0</c:v>
                </c:pt>
                <c:pt idx="2">
                  <c:v>7.0000000000000007E-2</c:v>
                </c:pt>
                <c:pt idx="3">
                  <c:v>0.1</c:v>
                </c:pt>
                <c:pt idx="4">
                  <c:v>7.0000000000000007E-2</c:v>
                </c:pt>
                <c:pt idx="5">
                  <c:v>7.0000000000000007E-2</c:v>
                </c:pt>
                <c:pt idx="6">
                  <c:v>0.13</c:v>
                </c:pt>
                <c:pt idx="7">
                  <c:v>0.03</c:v>
                </c:pt>
                <c:pt idx="8">
                  <c:v>0.03</c:v>
                </c:pt>
                <c:pt idx="9">
                  <c:v>7.0000000000000007E-2</c:v>
                </c:pt>
                <c:pt idx="10">
                  <c:v>0.03</c:v>
                </c:pt>
                <c:pt idx="11">
                  <c:v>7.0000000000000007E-2</c:v>
                </c:pt>
                <c:pt idx="12">
                  <c:v>0.03</c:v>
                </c:pt>
                <c:pt idx="13">
                  <c:v>0.03</c:v>
                </c:pt>
                <c:pt idx="14">
                  <c:v>7.0000000000000007E-2</c:v>
                </c:pt>
                <c:pt idx="15">
                  <c:v>7.0000000000000007E-2</c:v>
                </c:pt>
                <c:pt idx="16">
                  <c:v>0.03</c:v>
                </c:pt>
                <c:pt idx="17">
                  <c:v>0.03</c:v>
                </c:pt>
                <c:pt idx="18">
                  <c:v>7.0000000000000007E-2</c:v>
                </c:pt>
                <c:pt idx="19">
                  <c:v>0.03</c:v>
                </c:pt>
                <c:pt idx="20">
                  <c:v>7.0000000000000007E-2</c:v>
                </c:pt>
                <c:pt idx="21">
                  <c:v>0.03</c:v>
                </c:pt>
                <c:pt idx="22">
                  <c:v>7.0000000000000007E-2</c:v>
                </c:pt>
                <c:pt idx="23">
                  <c:v>7.0000000000000007E-2</c:v>
                </c:pt>
                <c:pt idx="24">
                  <c:v>7.0000000000000007E-2</c:v>
                </c:pt>
                <c:pt idx="25">
                  <c:v>0</c:v>
                </c:pt>
                <c:pt idx="26">
                  <c:v>7.0000000000000007E-2</c:v>
                </c:pt>
                <c:pt idx="27">
                  <c:v>0.03</c:v>
                </c:pt>
                <c:pt idx="28">
                  <c:v>7.0000000000000007E-2</c:v>
                </c:pt>
                <c:pt idx="29">
                  <c:v>0.03</c:v>
                </c:pt>
                <c:pt idx="30">
                  <c:v>7.0000000000000007E-2</c:v>
                </c:pt>
                <c:pt idx="31">
                  <c:v>0.03</c:v>
                </c:pt>
                <c:pt idx="32">
                  <c:v>7.0000000000000007E-2</c:v>
                </c:pt>
                <c:pt idx="33">
                  <c:v>0.03</c:v>
                </c:pt>
                <c:pt idx="34">
                  <c:v>0.03</c:v>
                </c:pt>
                <c:pt idx="35">
                  <c:v>0.03</c:v>
                </c:pt>
                <c:pt idx="36">
                  <c:v>0</c:v>
                </c:pt>
                <c:pt idx="37">
                  <c:v>0</c:v>
                </c:pt>
                <c:pt idx="38">
                  <c:v>0.03</c:v>
                </c:pt>
                <c:pt idx="39">
                  <c:v>0</c:v>
                </c:pt>
                <c:pt idx="40">
                  <c:v>0</c:v>
                </c:pt>
                <c:pt idx="41">
                  <c:v>0.03</c:v>
                </c:pt>
                <c:pt idx="42">
                  <c:v>0</c:v>
                </c:pt>
                <c:pt idx="43">
                  <c:v>0</c:v>
                </c:pt>
                <c:pt idx="44">
                  <c:v>0</c:v>
                </c:pt>
                <c:pt idx="45">
                  <c:v>0</c:v>
                </c:pt>
                <c:pt idx="46">
                  <c:v>0</c:v>
                </c:pt>
                <c:pt idx="47">
                  <c:v>0.03</c:v>
                </c:pt>
                <c:pt idx="48">
                  <c:v>0</c:v>
                </c:pt>
                <c:pt idx="49">
                  <c:v>0</c:v>
                </c:pt>
                <c:pt idx="50">
                  <c:v>0.03</c:v>
                </c:pt>
                <c:pt idx="51">
                  <c:v>0</c:v>
                </c:pt>
                <c:pt idx="52">
                  <c:v>0</c:v>
                </c:pt>
                <c:pt idx="53">
                  <c:v>0</c:v>
                </c:pt>
                <c:pt idx="54">
                  <c:v>0</c:v>
                </c:pt>
                <c:pt idx="55">
                  <c:v>0.03</c:v>
                </c:pt>
                <c:pt idx="56">
                  <c:v>0</c:v>
                </c:pt>
                <c:pt idx="57">
                  <c:v>0</c:v>
                </c:pt>
                <c:pt idx="58">
                  <c:v>0</c:v>
                </c:pt>
                <c:pt idx="59">
                  <c:v>0.03</c:v>
                </c:pt>
              </c:numCache>
            </c:numRef>
          </c:val>
          <c:extLst>
            <c:ext xmlns:c16="http://schemas.microsoft.com/office/drawing/2014/chart" uri="{C3380CC4-5D6E-409C-BE32-E72D297353CC}">
              <c16:uniqueId val="{00000011-22F5-4C34-97E4-2126D31EA2CF}"/>
            </c:ext>
          </c:extLst>
        </c:ser>
        <c:ser>
          <c:idx val="8"/>
          <c:order val="8"/>
          <c:tx>
            <c:strRef>
              <c:f>CPUUTIL_ALL!$J$1</c:f>
              <c:strCache>
                <c:ptCount val="1"/>
                <c:pt idx="0">
                  <c:v>Guest%</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2-22F5-4C34-97E4-2126D31EA2CF}"/>
            </c:ext>
          </c:extLst>
        </c:ser>
        <c:ser>
          <c:idx val="9"/>
          <c:order val="9"/>
          <c:tx>
            <c:strRef>
              <c:f>CPUUTIL_ALL!$K$1</c:f>
              <c:strCache>
                <c:ptCount val="1"/>
                <c:pt idx="0">
                  <c:v>Guest_nice%</c:v>
                </c:pt>
              </c:strCache>
            </c:strRef>
          </c:tx>
          <c:invertIfNegative val="0"/>
          <c:cat>
            <c:numRef>
              <c:f>CPUUTIL_ALL!$A$2:$A$61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CPUUTIL_ALL!$K$2:$K$61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13-22F5-4C34-97E4-2126D31EA2CF}"/>
            </c:ext>
          </c:extLst>
        </c:ser>
        <c:dLbls>
          <c:showLegendKey val="0"/>
          <c:showVal val="0"/>
          <c:showCatName val="0"/>
          <c:showSerName val="0"/>
          <c:showPercent val="0"/>
          <c:showBubbleSize val="0"/>
        </c:dLbls>
        <c:gapWidth val="0"/>
        <c:overlap val="100"/>
        <c:axId val="744195256"/>
        <c:axId val="744195584"/>
      </c:barChart>
      <c:catAx>
        <c:axId val="744195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4195584"/>
        <c:crosses val="autoZero"/>
        <c:auto val="0"/>
        <c:lblAlgn val="ctr"/>
        <c:lblOffset val="100"/>
        <c:noMultiLvlLbl val="0"/>
      </c:catAx>
      <c:valAx>
        <c:axId val="744195584"/>
        <c:scaling>
          <c:orientation val="minMax"/>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4419525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ssc-vm-c-315  7/20/2020</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CPU_ALL!$B$2:$B$61</c:f>
              <c:numCache>
                <c:formatCode>General</c:formatCode>
                <c:ptCount val="60"/>
                <c:pt idx="0">
                  <c:v>1.5</c:v>
                </c:pt>
                <c:pt idx="1">
                  <c:v>1.1000000000000001</c:v>
                </c:pt>
                <c:pt idx="2">
                  <c:v>23.4</c:v>
                </c:pt>
                <c:pt idx="3">
                  <c:v>18.5</c:v>
                </c:pt>
                <c:pt idx="4">
                  <c:v>15.1</c:v>
                </c:pt>
                <c:pt idx="5">
                  <c:v>14.1</c:v>
                </c:pt>
                <c:pt idx="6">
                  <c:v>14.2</c:v>
                </c:pt>
                <c:pt idx="7">
                  <c:v>15.2</c:v>
                </c:pt>
                <c:pt idx="8">
                  <c:v>13.9</c:v>
                </c:pt>
                <c:pt idx="9">
                  <c:v>13.8</c:v>
                </c:pt>
                <c:pt idx="10">
                  <c:v>13.5</c:v>
                </c:pt>
                <c:pt idx="11">
                  <c:v>13.5</c:v>
                </c:pt>
                <c:pt idx="12">
                  <c:v>13.8</c:v>
                </c:pt>
                <c:pt idx="13">
                  <c:v>13.5</c:v>
                </c:pt>
                <c:pt idx="14">
                  <c:v>13.5</c:v>
                </c:pt>
                <c:pt idx="15">
                  <c:v>13.6</c:v>
                </c:pt>
                <c:pt idx="16">
                  <c:v>14.1</c:v>
                </c:pt>
                <c:pt idx="17">
                  <c:v>14.1</c:v>
                </c:pt>
                <c:pt idx="18">
                  <c:v>13.9</c:v>
                </c:pt>
                <c:pt idx="19">
                  <c:v>13.2</c:v>
                </c:pt>
                <c:pt idx="20">
                  <c:v>13.5</c:v>
                </c:pt>
                <c:pt idx="21">
                  <c:v>13.6</c:v>
                </c:pt>
                <c:pt idx="22">
                  <c:v>13.6</c:v>
                </c:pt>
                <c:pt idx="23">
                  <c:v>13.4</c:v>
                </c:pt>
                <c:pt idx="24">
                  <c:v>13.7</c:v>
                </c:pt>
                <c:pt idx="25">
                  <c:v>13.3</c:v>
                </c:pt>
                <c:pt idx="26">
                  <c:v>15.1</c:v>
                </c:pt>
                <c:pt idx="27">
                  <c:v>14.6</c:v>
                </c:pt>
                <c:pt idx="28">
                  <c:v>13.8</c:v>
                </c:pt>
                <c:pt idx="29">
                  <c:v>13</c:v>
                </c:pt>
                <c:pt idx="30">
                  <c:v>13.1</c:v>
                </c:pt>
                <c:pt idx="31">
                  <c:v>16.5</c:v>
                </c:pt>
                <c:pt idx="32">
                  <c:v>13.4</c:v>
                </c:pt>
                <c:pt idx="33">
                  <c:v>7.9</c:v>
                </c:pt>
                <c:pt idx="34">
                  <c:v>6.1</c:v>
                </c:pt>
                <c:pt idx="35">
                  <c:v>5.0999999999999996</c:v>
                </c:pt>
                <c:pt idx="36">
                  <c:v>2.7</c:v>
                </c:pt>
                <c:pt idx="37">
                  <c:v>0.4</c:v>
                </c:pt>
                <c:pt idx="38">
                  <c:v>0.4</c:v>
                </c:pt>
                <c:pt idx="39">
                  <c:v>0.4</c:v>
                </c:pt>
                <c:pt idx="40">
                  <c:v>0.4</c:v>
                </c:pt>
                <c:pt idx="41">
                  <c:v>0.5</c:v>
                </c:pt>
                <c:pt idx="42">
                  <c:v>0.2</c:v>
                </c:pt>
                <c:pt idx="43">
                  <c:v>0.2</c:v>
                </c:pt>
                <c:pt idx="44">
                  <c:v>0.2</c:v>
                </c:pt>
                <c:pt idx="45">
                  <c:v>0.2</c:v>
                </c:pt>
                <c:pt idx="46">
                  <c:v>0.2</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numCache>
            </c:numRef>
          </c:val>
          <c:extLst>
            <c:ext xmlns:c16="http://schemas.microsoft.com/office/drawing/2014/chart" uri="{C3380CC4-5D6E-409C-BE32-E72D297353CC}">
              <c16:uniqueId val="{00000007-BE95-4B2F-97D3-B3474C0E17DA}"/>
            </c:ext>
          </c:extLst>
        </c:ser>
        <c:ser>
          <c:idx val="1"/>
          <c:order val="1"/>
          <c:tx>
            <c:strRef>
              <c:f>CPU_ALL!$C$1</c:f>
              <c:strCache>
                <c:ptCount val="1"/>
                <c:pt idx="0">
                  <c:v>Sys%</c:v>
                </c:pt>
              </c:strCache>
            </c:strRef>
          </c:tx>
          <c:invertIfNegative val="0"/>
          <c:cat>
            <c:numRef>
              <c:f>CPU_ALL!$A$2:$A$61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CPU_ALL!$C$2:$C$61</c:f>
              <c:numCache>
                <c:formatCode>General</c:formatCode>
                <c:ptCount val="60"/>
                <c:pt idx="0">
                  <c:v>2.1</c:v>
                </c:pt>
                <c:pt idx="1">
                  <c:v>0.2</c:v>
                </c:pt>
                <c:pt idx="2">
                  <c:v>4.7</c:v>
                </c:pt>
                <c:pt idx="3">
                  <c:v>9.4</c:v>
                </c:pt>
                <c:pt idx="4">
                  <c:v>9.8000000000000007</c:v>
                </c:pt>
                <c:pt idx="5">
                  <c:v>9.8000000000000007</c:v>
                </c:pt>
                <c:pt idx="6">
                  <c:v>10</c:v>
                </c:pt>
                <c:pt idx="7">
                  <c:v>9.8000000000000007</c:v>
                </c:pt>
                <c:pt idx="8">
                  <c:v>9.6999999999999993</c:v>
                </c:pt>
                <c:pt idx="9">
                  <c:v>9.8000000000000007</c:v>
                </c:pt>
                <c:pt idx="10">
                  <c:v>9.8000000000000007</c:v>
                </c:pt>
                <c:pt idx="11">
                  <c:v>9.8000000000000007</c:v>
                </c:pt>
                <c:pt idx="12">
                  <c:v>10</c:v>
                </c:pt>
                <c:pt idx="13">
                  <c:v>9.9</c:v>
                </c:pt>
                <c:pt idx="14">
                  <c:v>9.9</c:v>
                </c:pt>
                <c:pt idx="15">
                  <c:v>10.1</c:v>
                </c:pt>
                <c:pt idx="16">
                  <c:v>10.3</c:v>
                </c:pt>
                <c:pt idx="17">
                  <c:v>10.1</c:v>
                </c:pt>
                <c:pt idx="18">
                  <c:v>10.4</c:v>
                </c:pt>
                <c:pt idx="19">
                  <c:v>9.9</c:v>
                </c:pt>
                <c:pt idx="20">
                  <c:v>9.8000000000000007</c:v>
                </c:pt>
                <c:pt idx="21">
                  <c:v>10</c:v>
                </c:pt>
                <c:pt idx="22">
                  <c:v>10.1</c:v>
                </c:pt>
                <c:pt idx="23">
                  <c:v>9.9</c:v>
                </c:pt>
                <c:pt idx="24">
                  <c:v>9.9</c:v>
                </c:pt>
                <c:pt idx="25">
                  <c:v>9.9</c:v>
                </c:pt>
                <c:pt idx="26">
                  <c:v>10.199999999999999</c:v>
                </c:pt>
                <c:pt idx="27">
                  <c:v>10.6</c:v>
                </c:pt>
                <c:pt idx="28">
                  <c:v>10.199999999999999</c:v>
                </c:pt>
                <c:pt idx="29">
                  <c:v>9.6</c:v>
                </c:pt>
                <c:pt idx="30">
                  <c:v>9.6999999999999993</c:v>
                </c:pt>
                <c:pt idx="31">
                  <c:v>10.199999999999999</c:v>
                </c:pt>
                <c:pt idx="32">
                  <c:v>10</c:v>
                </c:pt>
                <c:pt idx="33">
                  <c:v>6.2</c:v>
                </c:pt>
                <c:pt idx="34">
                  <c:v>4.8</c:v>
                </c:pt>
                <c:pt idx="35">
                  <c:v>4.0999999999999996</c:v>
                </c:pt>
                <c:pt idx="36">
                  <c:v>2</c:v>
                </c:pt>
                <c:pt idx="37">
                  <c:v>0.2</c:v>
                </c:pt>
                <c:pt idx="38">
                  <c:v>0.2</c:v>
                </c:pt>
                <c:pt idx="39">
                  <c:v>0.2</c:v>
                </c:pt>
                <c:pt idx="40">
                  <c:v>0.2</c:v>
                </c:pt>
                <c:pt idx="41">
                  <c:v>0.3</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pt idx="56">
                  <c:v>0.1</c:v>
                </c:pt>
                <c:pt idx="57">
                  <c:v>0.1</c:v>
                </c:pt>
                <c:pt idx="58">
                  <c:v>0.1</c:v>
                </c:pt>
                <c:pt idx="59">
                  <c:v>0.1</c:v>
                </c:pt>
              </c:numCache>
            </c:numRef>
          </c:val>
          <c:extLst>
            <c:ext xmlns:c16="http://schemas.microsoft.com/office/drawing/2014/chart" uri="{C3380CC4-5D6E-409C-BE32-E72D297353CC}">
              <c16:uniqueId val="{00000008-BE95-4B2F-97D3-B3474C0E17DA}"/>
            </c:ext>
          </c:extLst>
        </c:ser>
        <c:ser>
          <c:idx val="2"/>
          <c:order val="2"/>
          <c:tx>
            <c:strRef>
              <c:f>CPU_ALL!$D$1</c:f>
              <c:strCache>
                <c:ptCount val="1"/>
                <c:pt idx="0">
                  <c:v>Wait%</c:v>
                </c:pt>
              </c:strCache>
            </c:strRef>
          </c:tx>
          <c:invertIfNegative val="0"/>
          <c:cat>
            <c:numRef>
              <c:f>CPU_ALL!$A$2:$A$61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CPU_ALL!$D$2:$D$61</c:f>
              <c:numCache>
                <c:formatCode>General</c:formatCode>
                <c:ptCount val="60"/>
                <c:pt idx="0">
                  <c:v>1.5</c:v>
                </c:pt>
                <c:pt idx="1">
                  <c:v>0</c:v>
                </c:pt>
                <c:pt idx="2">
                  <c:v>0</c:v>
                </c:pt>
                <c:pt idx="3">
                  <c:v>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0.1</c:v>
                </c:pt>
                <c:pt idx="21">
                  <c:v>0</c:v>
                </c:pt>
                <c:pt idx="22">
                  <c:v>0.1</c:v>
                </c:pt>
                <c:pt idx="23">
                  <c:v>0</c:v>
                </c:pt>
                <c:pt idx="24">
                  <c:v>0.1</c:v>
                </c:pt>
                <c:pt idx="25">
                  <c:v>0</c:v>
                </c:pt>
                <c:pt idx="26">
                  <c:v>0.1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9-BE95-4B2F-97D3-B3474C0E17DA}"/>
            </c:ext>
          </c:extLst>
        </c:ser>
        <c:ser>
          <c:idx val="3"/>
          <c:order val="3"/>
          <c:tx>
            <c:strRef>
              <c:f>CPU_ALL!$E$1</c:f>
              <c:strCache>
                <c:ptCount val="1"/>
                <c:pt idx="0">
                  <c:v>Idle%</c:v>
                </c:pt>
              </c:strCache>
            </c:strRef>
          </c:tx>
          <c:invertIfNegative val="0"/>
          <c:cat>
            <c:numRef>
              <c:f>CPU_ALL!$A$2:$A$61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CPU_ALL!$E$2:$E$61</c:f>
              <c:numCache>
                <c:formatCode>General</c:formatCode>
                <c:ptCount val="60"/>
                <c:pt idx="0">
                  <c:v>95</c:v>
                </c:pt>
                <c:pt idx="1">
                  <c:v>98.6</c:v>
                </c:pt>
                <c:pt idx="2">
                  <c:v>71.900000000000006</c:v>
                </c:pt>
                <c:pt idx="3">
                  <c:v>72</c:v>
                </c:pt>
                <c:pt idx="4">
                  <c:v>75.099999999999994</c:v>
                </c:pt>
                <c:pt idx="5">
                  <c:v>76</c:v>
                </c:pt>
                <c:pt idx="6">
                  <c:v>75.7</c:v>
                </c:pt>
                <c:pt idx="7">
                  <c:v>75</c:v>
                </c:pt>
                <c:pt idx="8">
                  <c:v>76.3</c:v>
                </c:pt>
                <c:pt idx="9">
                  <c:v>76.3</c:v>
                </c:pt>
                <c:pt idx="10">
                  <c:v>76.599999999999994</c:v>
                </c:pt>
                <c:pt idx="11">
                  <c:v>76.599999999999994</c:v>
                </c:pt>
                <c:pt idx="12">
                  <c:v>76.2</c:v>
                </c:pt>
                <c:pt idx="13">
                  <c:v>76.599999999999994</c:v>
                </c:pt>
                <c:pt idx="14">
                  <c:v>76.599999999999994</c:v>
                </c:pt>
                <c:pt idx="15">
                  <c:v>76.3</c:v>
                </c:pt>
                <c:pt idx="16">
                  <c:v>75.599999999999994</c:v>
                </c:pt>
                <c:pt idx="17">
                  <c:v>75.7</c:v>
                </c:pt>
                <c:pt idx="18">
                  <c:v>75.599999999999994</c:v>
                </c:pt>
                <c:pt idx="19">
                  <c:v>76.900000000000006</c:v>
                </c:pt>
                <c:pt idx="20">
                  <c:v>76.599999999999994</c:v>
                </c:pt>
                <c:pt idx="21">
                  <c:v>76.400000000000006</c:v>
                </c:pt>
                <c:pt idx="22">
                  <c:v>76.2</c:v>
                </c:pt>
                <c:pt idx="23">
                  <c:v>76.7</c:v>
                </c:pt>
                <c:pt idx="24">
                  <c:v>76.3</c:v>
                </c:pt>
                <c:pt idx="25">
                  <c:v>76.8</c:v>
                </c:pt>
                <c:pt idx="26">
                  <c:v>74.599999999999994</c:v>
                </c:pt>
                <c:pt idx="27">
                  <c:v>74.7</c:v>
                </c:pt>
                <c:pt idx="28">
                  <c:v>75.900000000000006</c:v>
                </c:pt>
                <c:pt idx="29">
                  <c:v>77.400000000000006</c:v>
                </c:pt>
                <c:pt idx="30">
                  <c:v>77.2</c:v>
                </c:pt>
                <c:pt idx="31">
                  <c:v>73.3</c:v>
                </c:pt>
                <c:pt idx="32">
                  <c:v>76.599999999999994</c:v>
                </c:pt>
                <c:pt idx="33">
                  <c:v>85.9</c:v>
                </c:pt>
                <c:pt idx="34">
                  <c:v>89.1</c:v>
                </c:pt>
                <c:pt idx="35">
                  <c:v>90.8</c:v>
                </c:pt>
                <c:pt idx="36">
                  <c:v>95.4</c:v>
                </c:pt>
                <c:pt idx="37">
                  <c:v>99.4</c:v>
                </c:pt>
                <c:pt idx="38">
                  <c:v>99.4</c:v>
                </c:pt>
                <c:pt idx="39">
                  <c:v>99.5</c:v>
                </c:pt>
                <c:pt idx="40">
                  <c:v>99.4</c:v>
                </c:pt>
                <c:pt idx="41">
                  <c:v>99.2</c:v>
                </c:pt>
                <c:pt idx="42">
                  <c:v>99.6</c:v>
                </c:pt>
                <c:pt idx="43">
                  <c:v>99.7</c:v>
                </c:pt>
                <c:pt idx="44">
                  <c:v>99.7</c:v>
                </c:pt>
                <c:pt idx="45">
                  <c:v>99.8</c:v>
                </c:pt>
                <c:pt idx="46">
                  <c:v>99.7</c:v>
                </c:pt>
                <c:pt idx="47">
                  <c:v>99.8</c:v>
                </c:pt>
                <c:pt idx="48">
                  <c:v>99.8</c:v>
                </c:pt>
                <c:pt idx="49">
                  <c:v>99.8</c:v>
                </c:pt>
                <c:pt idx="50">
                  <c:v>99.8</c:v>
                </c:pt>
                <c:pt idx="51">
                  <c:v>99.8</c:v>
                </c:pt>
                <c:pt idx="52">
                  <c:v>99.8</c:v>
                </c:pt>
                <c:pt idx="53">
                  <c:v>99.8</c:v>
                </c:pt>
                <c:pt idx="54">
                  <c:v>99.8</c:v>
                </c:pt>
                <c:pt idx="55">
                  <c:v>99.8</c:v>
                </c:pt>
                <c:pt idx="56">
                  <c:v>99.8</c:v>
                </c:pt>
                <c:pt idx="57">
                  <c:v>99.8</c:v>
                </c:pt>
                <c:pt idx="58">
                  <c:v>99.8</c:v>
                </c:pt>
                <c:pt idx="59">
                  <c:v>99.8</c:v>
                </c:pt>
              </c:numCache>
            </c:numRef>
          </c:val>
          <c:extLst>
            <c:ext xmlns:c16="http://schemas.microsoft.com/office/drawing/2014/chart" uri="{C3380CC4-5D6E-409C-BE32-E72D297353CC}">
              <c16:uniqueId val="{0000000A-BE95-4B2F-97D3-B3474C0E17DA}"/>
            </c:ext>
          </c:extLst>
        </c:ser>
        <c:ser>
          <c:idx val="4"/>
          <c:order val="4"/>
          <c:tx>
            <c:strRef>
              <c:f>CPU_ALL!$F$1</c:f>
              <c:strCache>
                <c:ptCount val="1"/>
                <c:pt idx="0">
                  <c:v>Steal%</c:v>
                </c:pt>
              </c:strCache>
            </c:strRef>
          </c:tx>
          <c:invertIfNegative val="0"/>
          <c:cat>
            <c:numRef>
              <c:f>CPU_ALL!$A$2:$A$61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CPU_ALL!$F$2:$F$61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extLst>
            <c:ext xmlns:c16="http://schemas.microsoft.com/office/drawing/2014/chart" uri="{C3380CC4-5D6E-409C-BE32-E72D297353CC}">
              <c16:uniqueId val="{0000000B-BE95-4B2F-97D3-B3474C0E17DA}"/>
            </c:ext>
          </c:extLst>
        </c:ser>
        <c:ser>
          <c:idx val="5"/>
          <c:order val="5"/>
          <c:tx>
            <c:strRef>
              <c:f>CPU_ALL!$G$1</c:f>
              <c:strCache>
                <c:ptCount val="1"/>
                <c:pt idx="0">
                  <c:v>Busy</c:v>
                </c:pt>
              </c:strCache>
            </c:strRef>
          </c:tx>
          <c:invertIfNegative val="0"/>
          <c:cat>
            <c:numRef>
              <c:f>CPU_ALL!$A$2:$A$61</c:f>
              <c:numCache>
                <c:formatCode>h:mm:ss</c:formatCode>
                <c:ptCount val="60"/>
                <c:pt idx="0">
                  <c:v>44032.20826388889</c:v>
                </c:pt>
                <c:pt idx="1">
                  <c:v>44032.208611111113</c:v>
                </c:pt>
                <c:pt idx="2">
                  <c:v>44032.208958333336</c:v>
                </c:pt>
                <c:pt idx="3">
                  <c:v>44032.209305555552</c:v>
                </c:pt>
                <c:pt idx="4">
                  <c:v>44032.209652777776</c:v>
                </c:pt>
                <c:pt idx="5">
                  <c:v>44032.21</c:v>
                </c:pt>
                <c:pt idx="6">
                  <c:v>44032.210347222222</c:v>
                </c:pt>
                <c:pt idx="7">
                  <c:v>44032.210694444446</c:v>
                </c:pt>
                <c:pt idx="8">
                  <c:v>44032.211041666669</c:v>
                </c:pt>
                <c:pt idx="9">
                  <c:v>44032.211388888885</c:v>
                </c:pt>
                <c:pt idx="10">
                  <c:v>44032.211736111109</c:v>
                </c:pt>
                <c:pt idx="11">
                  <c:v>44032.212083333332</c:v>
                </c:pt>
                <c:pt idx="12">
                  <c:v>44032.212430555555</c:v>
                </c:pt>
                <c:pt idx="13">
                  <c:v>44032.212777777779</c:v>
                </c:pt>
                <c:pt idx="14">
                  <c:v>44032.213125000002</c:v>
                </c:pt>
                <c:pt idx="15">
                  <c:v>44032.213472222225</c:v>
                </c:pt>
                <c:pt idx="16">
                  <c:v>44032.213819444441</c:v>
                </c:pt>
                <c:pt idx="17">
                  <c:v>44032.214166666665</c:v>
                </c:pt>
                <c:pt idx="18">
                  <c:v>44032.214525462965</c:v>
                </c:pt>
                <c:pt idx="19">
                  <c:v>44032.214872685188</c:v>
                </c:pt>
                <c:pt idx="20">
                  <c:v>44032.215219907404</c:v>
                </c:pt>
                <c:pt idx="21">
                  <c:v>44032.215567129628</c:v>
                </c:pt>
                <c:pt idx="22">
                  <c:v>44032.215914351851</c:v>
                </c:pt>
                <c:pt idx="23">
                  <c:v>44032.216261574074</c:v>
                </c:pt>
                <c:pt idx="24">
                  <c:v>44032.216608796298</c:v>
                </c:pt>
                <c:pt idx="25">
                  <c:v>44032.216956018521</c:v>
                </c:pt>
                <c:pt idx="26">
                  <c:v>44032.217303240737</c:v>
                </c:pt>
                <c:pt idx="27">
                  <c:v>44032.217650462961</c:v>
                </c:pt>
                <c:pt idx="28">
                  <c:v>44032.217997685184</c:v>
                </c:pt>
                <c:pt idx="29">
                  <c:v>44032.218344907407</c:v>
                </c:pt>
                <c:pt idx="30">
                  <c:v>44032.218692129631</c:v>
                </c:pt>
                <c:pt idx="31">
                  <c:v>44032.219039351854</c:v>
                </c:pt>
                <c:pt idx="32">
                  <c:v>44032.219386574077</c:v>
                </c:pt>
                <c:pt idx="33">
                  <c:v>44032.219733796293</c:v>
                </c:pt>
                <c:pt idx="34">
                  <c:v>44032.220081018517</c:v>
                </c:pt>
                <c:pt idx="35">
                  <c:v>44032.22042824074</c:v>
                </c:pt>
                <c:pt idx="36">
                  <c:v>44032.220763888887</c:v>
                </c:pt>
                <c:pt idx="37">
                  <c:v>44032.22111111111</c:v>
                </c:pt>
                <c:pt idx="38">
                  <c:v>44032.221458333333</c:v>
                </c:pt>
                <c:pt idx="39">
                  <c:v>44032.221805555557</c:v>
                </c:pt>
                <c:pt idx="40">
                  <c:v>44032.22215277778</c:v>
                </c:pt>
                <c:pt idx="41">
                  <c:v>44032.222500000003</c:v>
                </c:pt>
                <c:pt idx="42">
                  <c:v>44032.22284722222</c:v>
                </c:pt>
                <c:pt idx="43">
                  <c:v>44032.223194444443</c:v>
                </c:pt>
                <c:pt idx="44">
                  <c:v>44032.223541666666</c:v>
                </c:pt>
                <c:pt idx="45">
                  <c:v>44032.22388888889</c:v>
                </c:pt>
                <c:pt idx="46">
                  <c:v>44032.224236111113</c:v>
                </c:pt>
                <c:pt idx="47">
                  <c:v>44032.224583333336</c:v>
                </c:pt>
                <c:pt idx="48">
                  <c:v>44032.224930555552</c:v>
                </c:pt>
                <c:pt idx="49">
                  <c:v>44032.225277777776</c:v>
                </c:pt>
                <c:pt idx="50">
                  <c:v>44032.225624999999</c:v>
                </c:pt>
                <c:pt idx="51">
                  <c:v>44032.225972222222</c:v>
                </c:pt>
                <c:pt idx="52">
                  <c:v>44032.226319444446</c:v>
                </c:pt>
                <c:pt idx="53">
                  <c:v>44032.226666666669</c:v>
                </c:pt>
                <c:pt idx="54">
                  <c:v>44032.227013888885</c:v>
                </c:pt>
                <c:pt idx="55">
                  <c:v>44032.227361111109</c:v>
                </c:pt>
                <c:pt idx="56">
                  <c:v>44032.227708333332</c:v>
                </c:pt>
                <c:pt idx="57">
                  <c:v>44032.228055555555</c:v>
                </c:pt>
                <c:pt idx="58">
                  <c:v>44032.228402777779</c:v>
                </c:pt>
                <c:pt idx="59">
                  <c:v>44032.228750000002</c:v>
                </c:pt>
              </c:numCache>
            </c:numRef>
          </c:cat>
          <c:val>
            <c:numRef>
              <c:f>CPU_ALL!$G$2:$G$61</c:f>
              <c:numCache>
                <c:formatCode>General</c:formatCode>
                <c:ptCount val="60"/>
              </c:numCache>
            </c:numRef>
          </c:val>
          <c:extLst>
            <c:ext xmlns:c16="http://schemas.microsoft.com/office/drawing/2014/chart" uri="{C3380CC4-5D6E-409C-BE32-E72D297353CC}">
              <c16:uniqueId val="{0000000C-BE95-4B2F-97D3-B3474C0E17DA}"/>
            </c:ext>
          </c:extLst>
        </c:ser>
        <c:dLbls>
          <c:showLegendKey val="0"/>
          <c:showVal val="0"/>
          <c:showCatName val="0"/>
          <c:showSerName val="0"/>
          <c:showPercent val="0"/>
          <c:showBubbleSize val="0"/>
        </c:dLbls>
        <c:gapWidth val="0"/>
        <c:overlap val="100"/>
        <c:axId val="744208048"/>
        <c:axId val="744205096"/>
      </c:barChart>
      <c:catAx>
        <c:axId val="7442080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744205096"/>
        <c:crosses val="autoZero"/>
        <c:auto val="0"/>
        <c:lblAlgn val="ctr"/>
        <c:lblOffset val="100"/>
        <c:noMultiLvlLbl val="0"/>
      </c:catAx>
      <c:valAx>
        <c:axId val="7442050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74420804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ssc-vm-c-315  7/20/2020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CPU_SUMM!$A$2:$A$5</c:f>
              <c:strCache>
                <c:ptCount val="4"/>
                <c:pt idx="0">
                  <c:v>CPU001</c:v>
                </c:pt>
                <c:pt idx="1">
                  <c:v>CPU002</c:v>
                </c:pt>
                <c:pt idx="2">
                  <c:v>CPU003</c:v>
                </c:pt>
                <c:pt idx="3">
                  <c:v>CPU004</c:v>
                </c:pt>
              </c:strCache>
            </c:strRef>
          </c:cat>
          <c:val>
            <c:numRef>
              <c:f>CPU_SUMM!$B$2:$B$5</c:f>
              <c:numCache>
                <c:formatCode>#0.0</c:formatCode>
                <c:ptCount val="4"/>
                <c:pt idx="0">
                  <c:v>8.0033333333333392</c:v>
                </c:pt>
                <c:pt idx="1">
                  <c:v>7.9250000000000007</c:v>
                </c:pt>
                <c:pt idx="2">
                  <c:v>7.9433333333333378</c:v>
                </c:pt>
                <c:pt idx="3">
                  <c:v>7.7283333333333371</c:v>
                </c:pt>
              </c:numCache>
            </c:numRef>
          </c:val>
          <c:extLst>
            <c:ext xmlns:c16="http://schemas.microsoft.com/office/drawing/2014/chart" uri="{C3380CC4-5D6E-409C-BE32-E72D297353CC}">
              <c16:uniqueId val="{00000004-A0F5-4E3B-B1FF-D5F98A1F6B20}"/>
            </c:ext>
          </c:extLst>
        </c:ser>
        <c:ser>
          <c:idx val="1"/>
          <c:order val="1"/>
          <c:tx>
            <c:strRef>
              <c:f>CPU_SUMM!$C$1</c:f>
              <c:strCache>
                <c:ptCount val="1"/>
                <c:pt idx="0">
                  <c:v>Sys%</c:v>
                </c:pt>
              </c:strCache>
            </c:strRef>
          </c:tx>
          <c:spPr>
            <a:solidFill>
              <a:srgbClr val="800000"/>
            </a:solidFill>
          </c:spPr>
          <c:invertIfNegative val="0"/>
          <c:cat>
            <c:strRef>
              <c:f>CPU_SUMM!$A$2:$A$5</c:f>
              <c:strCache>
                <c:ptCount val="4"/>
                <c:pt idx="0">
                  <c:v>CPU001</c:v>
                </c:pt>
                <c:pt idx="1">
                  <c:v>CPU002</c:v>
                </c:pt>
                <c:pt idx="2">
                  <c:v>CPU003</c:v>
                </c:pt>
                <c:pt idx="3">
                  <c:v>CPU004</c:v>
                </c:pt>
              </c:strCache>
            </c:strRef>
          </c:cat>
          <c:val>
            <c:numRef>
              <c:f>CPU_SUMM!$C$2:$C$5</c:f>
              <c:numCache>
                <c:formatCode>#0.0</c:formatCode>
                <c:ptCount val="4"/>
                <c:pt idx="0">
                  <c:v>5.5016666666666705</c:v>
                </c:pt>
                <c:pt idx="1">
                  <c:v>5.3533333333333344</c:v>
                </c:pt>
                <c:pt idx="2">
                  <c:v>5.4366666666666719</c:v>
                </c:pt>
                <c:pt idx="3">
                  <c:v>5.4066666666666663</c:v>
                </c:pt>
              </c:numCache>
            </c:numRef>
          </c:val>
          <c:extLst>
            <c:ext xmlns:c16="http://schemas.microsoft.com/office/drawing/2014/chart" uri="{C3380CC4-5D6E-409C-BE32-E72D297353CC}">
              <c16:uniqueId val="{00000005-A0F5-4E3B-B1FF-D5F98A1F6B20}"/>
            </c:ext>
          </c:extLst>
        </c:ser>
        <c:ser>
          <c:idx val="2"/>
          <c:order val="2"/>
          <c:tx>
            <c:strRef>
              <c:f>CPU_SUMM!$D$1</c:f>
              <c:strCache>
                <c:ptCount val="1"/>
                <c:pt idx="0">
                  <c:v>Wait%</c:v>
                </c:pt>
              </c:strCache>
            </c:strRef>
          </c:tx>
          <c:spPr>
            <a:solidFill>
              <a:srgbClr val="008040"/>
            </a:solidFill>
          </c:spPr>
          <c:invertIfNegative val="0"/>
          <c:cat>
            <c:strRef>
              <c:f>CPU_SUMM!$A$2:$A$5</c:f>
              <c:strCache>
                <c:ptCount val="4"/>
                <c:pt idx="0">
                  <c:v>CPU001</c:v>
                </c:pt>
                <c:pt idx="1">
                  <c:v>CPU002</c:v>
                </c:pt>
                <c:pt idx="2">
                  <c:v>CPU003</c:v>
                </c:pt>
                <c:pt idx="3">
                  <c:v>CPU004</c:v>
                </c:pt>
              </c:strCache>
            </c:strRef>
          </c:cat>
          <c:val>
            <c:numRef>
              <c:f>CPU_SUMM!$D$2:$D$5</c:f>
              <c:numCache>
                <c:formatCode>#0.0</c:formatCode>
                <c:ptCount val="4"/>
                <c:pt idx="0">
                  <c:v>0</c:v>
                </c:pt>
                <c:pt idx="1">
                  <c:v>1.6666666666666668E-3</c:v>
                </c:pt>
                <c:pt idx="2">
                  <c:v>0.14833333333333318</c:v>
                </c:pt>
                <c:pt idx="3">
                  <c:v>0</c:v>
                </c:pt>
              </c:numCache>
            </c:numRef>
          </c:val>
          <c:extLst>
            <c:ext xmlns:c16="http://schemas.microsoft.com/office/drawing/2014/chart" uri="{C3380CC4-5D6E-409C-BE32-E72D297353CC}">
              <c16:uniqueId val="{00000006-A0F5-4E3B-B1FF-D5F98A1F6B20}"/>
            </c:ext>
          </c:extLst>
        </c:ser>
        <c:ser>
          <c:idx val="3"/>
          <c:order val="3"/>
          <c:tx>
            <c:strRef>
              <c:f>CPU_SUMM!$E$1</c:f>
              <c:strCache>
                <c:ptCount val="1"/>
                <c:pt idx="0">
                  <c:v>Idle%</c:v>
                </c:pt>
              </c:strCache>
            </c:strRef>
          </c:tx>
          <c:spPr>
            <a:solidFill>
              <a:srgbClr val="C0C0C0"/>
            </a:solidFill>
          </c:spPr>
          <c:invertIfNegative val="0"/>
          <c:cat>
            <c:strRef>
              <c:f>CPU_SUMM!$A$2:$A$5</c:f>
              <c:strCache>
                <c:ptCount val="4"/>
                <c:pt idx="0">
                  <c:v>CPU001</c:v>
                </c:pt>
                <c:pt idx="1">
                  <c:v>CPU002</c:v>
                </c:pt>
                <c:pt idx="2">
                  <c:v>CPU003</c:v>
                </c:pt>
                <c:pt idx="3">
                  <c:v>CPU004</c:v>
                </c:pt>
              </c:strCache>
            </c:strRef>
          </c:cat>
          <c:val>
            <c:numRef>
              <c:f>CPU_SUMM!$E$2:$E$5</c:f>
              <c:numCache>
                <c:formatCode>#0.0</c:formatCode>
                <c:ptCount val="4"/>
                <c:pt idx="0">
                  <c:v>86.469999999999985</c:v>
                </c:pt>
                <c:pt idx="1">
                  <c:v>86.705000000000027</c:v>
                </c:pt>
                <c:pt idx="2">
                  <c:v>86.46</c:v>
                </c:pt>
                <c:pt idx="3">
                  <c:v>86.84999999999998</c:v>
                </c:pt>
              </c:numCache>
            </c:numRef>
          </c:val>
          <c:extLst>
            <c:ext xmlns:c16="http://schemas.microsoft.com/office/drawing/2014/chart" uri="{C3380CC4-5D6E-409C-BE32-E72D297353CC}">
              <c16:uniqueId val="{00000007-A0F5-4E3B-B1FF-D5F98A1F6B20}"/>
            </c:ext>
          </c:extLst>
        </c:ser>
        <c:ser>
          <c:idx val="4"/>
          <c:order val="4"/>
          <c:tx>
            <c:strRef>
              <c:f>CPU_SUMM!$F$1</c:f>
              <c:strCache>
                <c:ptCount val="1"/>
                <c:pt idx="0">
                  <c:v>Steal%</c:v>
                </c:pt>
              </c:strCache>
            </c:strRef>
          </c:tx>
          <c:spPr>
            <a:solidFill>
              <a:srgbClr val="FFFF00"/>
            </a:solidFill>
          </c:spPr>
          <c:invertIfNegative val="0"/>
          <c:cat>
            <c:strRef>
              <c:f>CPU_SUMM!$A$2:$A$5</c:f>
              <c:strCache>
                <c:ptCount val="4"/>
                <c:pt idx="0">
                  <c:v>CPU001</c:v>
                </c:pt>
                <c:pt idx="1">
                  <c:v>CPU002</c:v>
                </c:pt>
                <c:pt idx="2">
                  <c:v>CPU003</c:v>
                </c:pt>
                <c:pt idx="3">
                  <c:v>CPU004</c:v>
                </c:pt>
              </c:strCache>
            </c:strRef>
          </c:cat>
          <c:val>
            <c:numRef>
              <c:f>CPU_SUMM!$F$2:$F$5</c:f>
              <c:numCache>
                <c:formatCode>#0.0</c:formatCode>
                <c:ptCount val="4"/>
                <c:pt idx="0">
                  <c:v>0</c:v>
                </c:pt>
                <c:pt idx="1">
                  <c:v>0</c:v>
                </c:pt>
                <c:pt idx="2">
                  <c:v>0</c:v>
                </c:pt>
                <c:pt idx="3">
                  <c:v>0</c:v>
                </c:pt>
              </c:numCache>
            </c:numRef>
          </c:val>
          <c:extLst>
            <c:ext xmlns:c16="http://schemas.microsoft.com/office/drawing/2014/chart" uri="{C3380CC4-5D6E-409C-BE32-E72D297353CC}">
              <c16:uniqueId val="{00000008-A0F5-4E3B-B1FF-D5F98A1F6B20}"/>
            </c:ext>
          </c:extLst>
        </c:ser>
        <c:dLbls>
          <c:showLegendKey val="0"/>
          <c:showVal val="0"/>
          <c:showCatName val="0"/>
          <c:showSerName val="0"/>
          <c:showPercent val="0"/>
          <c:showBubbleSize val="0"/>
        </c:dLbls>
        <c:gapWidth val="150"/>
        <c:overlap val="100"/>
        <c:axId val="762863704"/>
        <c:axId val="762866656"/>
      </c:barChart>
      <c:catAx>
        <c:axId val="7628637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62866656"/>
        <c:crosses val="autoZero"/>
        <c:auto val="1"/>
        <c:lblAlgn val="ctr"/>
        <c:lblOffset val="100"/>
        <c:tickLblSkip val="1"/>
        <c:noMultiLvlLbl val="0"/>
      </c:catAx>
      <c:valAx>
        <c:axId val="762866656"/>
        <c:scaling>
          <c:orientation val="minMax"/>
          <c:max val="100"/>
          <c:min val="0"/>
        </c:scaling>
        <c:delete val="0"/>
        <c:axPos val="l"/>
        <c:majorGridlines/>
        <c:numFmt formatCode="0" sourceLinked="0"/>
        <c:majorTickMark val="out"/>
        <c:minorTickMark val="none"/>
        <c:tickLblPos val="nextTo"/>
        <c:crossAx val="762863704"/>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ssc-vm-c-315  7/20/2020</a:t>
            </a:r>
          </a:p>
        </c:rich>
      </c:tx>
      <c:layout/>
      <c:overlay val="0"/>
    </c:title>
    <c:autoTitleDeleted val="0"/>
    <c:plotArea>
      <c:layout/>
      <c:barChart>
        <c:barDir val="col"/>
        <c:grouping val="stacked"/>
        <c:varyColors val="0"/>
        <c:ser>
          <c:idx val="0"/>
          <c:order val="0"/>
          <c:tx>
            <c:v>Avg.</c:v>
          </c:tx>
          <c:invertIfNegative val="0"/>
          <c:cat>
            <c:strRef>
              <c:f>DISKBSIZE!$B$1:$R$1</c:f>
              <c:strCache>
                <c:ptCount val="17"/>
                <c:pt idx="0">
                  <c:v>dm-2</c:v>
                </c:pt>
                <c:pt idx="1">
                  <c:v>sda2</c:v>
                </c:pt>
                <c:pt idx="2">
                  <c:v>sda</c:v>
                </c:pt>
                <c:pt idx="3">
                  <c:v>sdc</c:v>
                </c:pt>
                <c:pt idx="4">
                  <c:v>sde</c:v>
                </c:pt>
                <c:pt idx="5">
                  <c:v>sdf</c:v>
                </c:pt>
                <c:pt idx="6">
                  <c:v>sdi</c:v>
                </c:pt>
                <c:pt idx="7">
                  <c:v>sdg</c:v>
                </c:pt>
                <c:pt idx="8">
                  <c:v>sdh</c:v>
                </c:pt>
                <c:pt idx="9">
                  <c:v>sdd</c:v>
                </c:pt>
                <c:pt idx="10">
                  <c:v>sdb</c:v>
                </c:pt>
                <c:pt idx="11">
                  <c:v>dm-0</c:v>
                </c:pt>
                <c:pt idx="12">
                  <c:v>dm-5</c:v>
                </c:pt>
                <c:pt idx="13">
                  <c:v>dm-3</c:v>
                </c:pt>
                <c:pt idx="14">
                  <c:v>dm-4</c:v>
                </c:pt>
                <c:pt idx="15">
                  <c:v>sda1</c:v>
                </c:pt>
                <c:pt idx="16">
                  <c:v>dm-1</c:v>
                </c:pt>
              </c:strCache>
            </c:strRef>
          </c:cat>
          <c:val>
            <c:numRef>
              <c:f>DISKBSIZE!$B$63:$R$63</c:f>
              <c:numCache>
                <c:formatCode>0.0</c:formatCode>
                <c:ptCount val="17"/>
                <c:pt idx="0">
                  <c:v>152.91666666666666</c:v>
                </c:pt>
                <c:pt idx="1">
                  <c:v>144.57499999999993</c:v>
                </c:pt>
                <c:pt idx="2">
                  <c:v>132.04666666666665</c:v>
                </c:pt>
                <c:pt idx="3">
                  <c:v>0.49833333333333329</c:v>
                </c:pt>
                <c:pt idx="4">
                  <c:v>0.49833333333333329</c:v>
                </c:pt>
                <c:pt idx="5">
                  <c:v>0.49833333333333329</c:v>
                </c:pt>
                <c:pt idx="6">
                  <c:v>0.49833333333333329</c:v>
                </c:pt>
                <c:pt idx="7">
                  <c:v>0.49833333333333329</c:v>
                </c:pt>
                <c:pt idx="8">
                  <c:v>0.49833333333333329</c:v>
                </c:pt>
                <c:pt idx="9">
                  <c:v>0.49833333333333329</c:v>
                </c:pt>
                <c:pt idx="10">
                  <c:v>0.59833333333333327</c:v>
                </c:pt>
                <c:pt idx="11">
                  <c:v>2.0349999999999997</c:v>
                </c:pt>
                <c:pt idx="12">
                  <c:v>1.875</c:v>
                </c:pt>
                <c:pt idx="13">
                  <c:v>2.1933333333333338</c:v>
                </c:pt>
                <c:pt idx="14">
                  <c:v>0.56333333333333324</c:v>
                </c:pt>
                <c:pt idx="15">
                  <c:v>0</c:v>
                </c:pt>
                <c:pt idx="16">
                  <c:v>0</c:v>
                </c:pt>
              </c:numCache>
            </c:numRef>
          </c:val>
          <c:extLst>
            <c:ext xmlns:c16="http://schemas.microsoft.com/office/drawing/2014/chart" uri="{C3380CC4-5D6E-409C-BE32-E72D297353CC}">
              <c16:uniqueId val="{00000011-1949-4DD3-97E7-4E1B0E062544}"/>
            </c:ext>
          </c:extLst>
        </c:ser>
        <c:ser>
          <c:idx val="1"/>
          <c:order val="1"/>
          <c:tx>
            <c:v>WAvg.</c:v>
          </c:tx>
          <c:invertIfNegative val="0"/>
          <c:val>
            <c:numRef>
              <c:f>DISKBSIZE!$B$64:$R$64</c:f>
              <c:numCache>
                <c:formatCode>0.0</c:formatCode>
                <c:ptCount val="17"/>
                <c:pt idx="0">
                  <c:v>114.01331262488642</c:v>
                </c:pt>
                <c:pt idx="1">
                  <c:v>110.45298893307984</c:v>
                </c:pt>
                <c:pt idx="2">
                  <c:v>102.60878342673473</c:v>
                </c:pt>
                <c:pt idx="3">
                  <c:v>22.471900780379038</c:v>
                </c:pt>
                <c:pt idx="4">
                  <c:v>22.471900780379038</c:v>
                </c:pt>
                <c:pt idx="5">
                  <c:v>22.471900780379038</c:v>
                </c:pt>
                <c:pt idx="6">
                  <c:v>22.471900780379038</c:v>
                </c:pt>
                <c:pt idx="7">
                  <c:v>22.471900780379038</c:v>
                </c:pt>
                <c:pt idx="8">
                  <c:v>22.471900780379038</c:v>
                </c:pt>
                <c:pt idx="9">
                  <c:v>22.471900780379038</c:v>
                </c:pt>
                <c:pt idx="10">
                  <c:v>20.872697307335191</c:v>
                </c:pt>
                <c:pt idx="11">
                  <c:v>12.77654791154791</c:v>
                </c:pt>
                <c:pt idx="12">
                  <c:v>10.068377777777778</c:v>
                </c:pt>
                <c:pt idx="13">
                  <c:v>6.348156028368793</c:v>
                </c:pt>
                <c:pt idx="14">
                  <c:v>4.178086785009862</c:v>
                </c:pt>
                <c:pt idx="15">
                  <c:v>0</c:v>
                </c:pt>
                <c:pt idx="16">
                  <c:v>0</c:v>
                </c:pt>
              </c:numCache>
            </c:numRef>
          </c:val>
          <c:extLst>
            <c:ext xmlns:c16="http://schemas.microsoft.com/office/drawing/2014/chart" uri="{C3380CC4-5D6E-409C-BE32-E72D297353CC}">
              <c16:uniqueId val="{00000012-1949-4DD3-97E7-4E1B0E062544}"/>
            </c:ext>
          </c:extLst>
        </c:ser>
        <c:dLbls>
          <c:showLegendKey val="0"/>
          <c:showVal val="0"/>
          <c:showCatName val="0"/>
          <c:showSerName val="0"/>
          <c:showPercent val="0"/>
          <c:showBubbleSize val="0"/>
        </c:dLbls>
        <c:gapWidth val="150"/>
        <c:overlap val="100"/>
        <c:axId val="744205424"/>
        <c:axId val="74420116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DISKBSIZE!$B$65:$R$65</c:f>
              <c:numCache>
                <c:formatCode>0.0</c:formatCode>
                <c:ptCount val="17"/>
                <c:pt idx="0">
                  <c:v>307.7</c:v>
                </c:pt>
                <c:pt idx="1">
                  <c:v>306.89999999999998</c:v>
                </c:pt>
                <c:pt idx="2">
                  <c:v>280.89999999999998</c:v>
                </c:pt>
                <c:pt idx="3">
                  <c:v>25.9</c:v>
                </c:pt>
                <c:pt idx="4">
                  <c:v>25.9</c:v>
                </c:pt>
                <c:pt idx="5">
                  <c:v>25.9</c:v>
                </c:pt>
                <c:pt idx="6">
                  <c:v>25.9</c:v>
                </c:pt>
                <c:pt idx="7">
                  <c:v>25.9</c:v>
                </c:pt>
                <c:pt idx="8">
                  <c:v>25.9</c:v>
                </c:pt>
                <c:pt idx="9">
                  <c:v>25.9</c:v>
                </c:pt>
                <c:pt idx="10">
                  <c:v>25.9</c:v>
                </c:pt>
                <c:pt idx="11">
                  <c:v>24.2</c:v>
                </c:pt>
                <c:pt idx="12">
                  <c:v>16</c:v>
                </c:pt>
                <c:pt idx="13">
                  <c:v>16</c:v>
                </c:pt>
                <c:pt idx="14">
                  <c:v>7.6</c:v>
                </c:pt>
                <c:pt idx="15">
                  <c:v>0</c:v>
                </c:pt>
                <c:pt idx="16">
                  <c:v>0</c:v>
                </c:pt>
              </c:numCache>
            </c:numRef>
          </c:val>
          <c:smooth val="0"/>
          <c:extLst>
            <c:ext xmlns:c16="http://schemas.microsoft.com/office/drawing/2014/chart" uri="{C3380CC4-5D6E-409C-BE32-E72D297353CC}">
              <c16:uniqueId val="{00000013-1949-4DD3-97E7-4E1B0E062544}"/>
            </c:ext>
          </c:extLst>
        </c:ser>
        <c:ser>
          <c:idx val="3"/>
          <c:order val="3"/>
          <c:tx>
            <c:v>Min</c:v>
          </c:tx>
          <c:spPr>
            <a:ln w="25400">
              <a:solidFill>
                <a:srgbClr val="000000"/>
              </a:solidFill>
              <a:prstDash val="solid"/>
            </a:ln>
          </c:spPr>
          <c:marker>
            <c:symbol val="none"/>
          </c:marker>
          <c:val>
            <c:numRef>
              <c:f>DISKBSIZE!$B$66:$R$66</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14-1949-4DD3-97E7-4E1B0E062544}"/>
            </c:ext>
          </c:extLst>
        </c:ser>
        <c:dLbls>
          <c:showLegendKey val="0"/>
          <c:showVal val="0"/>
          <c:showCatName val="0"/>
          <c:showSerName val="0"/>
          <c:showPercent val="0"/>
          <c:showBubbleSize val="0"/>
        </c:dLbls>
        <c:marker val="1"/>
        <c:smooth val="0"/>
        <c:axId val="744200176"/>
        <c:axId val="744198536"/>
      </c:lineChart>
      <c:catAx>
        <c:axId val="7442054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744201160"/>
        <c:crosses val="autoZero"/>
        <c:auto val="1"/>
        <c:lblAlgn val="ctr"/>
        <c:lblOffset val="100"/>
        <c:tickLblSkip val="1"/>
        <c:noMultiLvlLbl val="0"/>
      </c:catAx>
      <c:valAx>
        <c:axId val="744201160"/>
        <c:scaling>
          <c:orientation val="minMax"/>
          <c:max val="308.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744205424"/>
        <c:crosses val="autoZero"/>
        <c:crossBetween val="between"/>
      </c:valAx>
      <c:valAx>
        <c:axId val="744198536"/>
        <c:scaling>
          <c:orientation val="minMax"/>
          <c:max val="308.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744200176"/>
        <c:crosses val="max"/>
        <c:crossBetween val="between"/>
      </c:valAx>
      <c:catAx>
        <c:axId val="744200176"/>
        <c:scaling>
          <c:orientation val="minMax"/>
        </c:scaling>
        <c:delete val="1"/>
        <c:axPos val="b"/>
        <c:majorTickMark val="out"/>
        <c:minorTickMark val="none"/>
        <c:tickLblPos val="nextTo"/>
        <c:crossAx val="744198536"/>
        <c:auto val="1"/>
        <c:lblAlgn val="ctr"/>
        <c:lblOffset val="100"/>
        <c:noMultiLvlLbl val="0"/>
      </c:catAx>
    </c:plotArea>
    <c:legend>
      <c:legendPos val="t"/>
      <c:layout/>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5.xml"/><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81644</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22</xdr:col>
      <xdr:colOff>293915</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22</xdr:col>
      <xdr:colOff>293915</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118</xdr:row>
      <xdr:rowOff>12700</xdr:rowOff>
    </xdr:from>
    <xdr:to>
      <xdr:col>20</xdr:col>
      <xdr:colOff>413658</xdr:colOff>
      <xdr:row>146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118</xdr:row>
      <xdr:rowOff>12700</xdr:rowOff>
    </xdr:from>
    <xdr:to>
      <xdr:col>20</xdr:col>
      <xdr:colOff>413658</xdr:colOff>
      <xdr:row>146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310</xdr:row>
      <xdr:rowOff>12697</xdr:rowOff>
    </xdr:from>
    <xdr:to>
      <xdr:col>20</xdr:col>
      <xdr:colOff>293915</xdr:colOff>
      <xdr:row>337</xdr:row>
      <xdr:rowOff>185054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338</xdr:row>
      <xdr:rowOff>12697</xdr:rowOff>
    </xdr:from>
    <xdr:to>
      <xdr:col>20</xdr:col>
      <xdr:colOff>293915</xdr:colOff>
      <xdr:row>365</xdr:row>
      <xdr:rowOff>185054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366</xdr:row>
      <xdr:rowOff>12697</xdr:rowOff>
    </xdr:from>
    <xdr:to>
      <xdr:col>20</xdr:col>
      <xdr:colOff>293915</xdr:colOff>
      <xdr:row>393</xdr:row>
      <xdr:rowOff>185054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394</xdr:row>
      <xdr:rowOff>12697</xdr:rowOff>
    </xdr:from>
    <xdr:to>
      <xdr:col>20</xdr:col>
      <xdr:colOff>293915</xdr:colOff>
      <xdr:row>421</xdr:row>
      <xdr:rowOff>185054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6158" cy="62910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19</xdr:col>
      <xdr:colOff>576944</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19</xdr:col>
      <xdr:colOff>576944</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20</xdr:col>
      <xdr:colOff>413658</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20</xdr:col>
      <xdr:colOff>413658</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5</xdr:row>
      <xdr:rowOff>12700</xdr:rowOff>
    </xdr:from>
    <xdr:to>
      <xdr:col>20</xdr:col>
      <xdr:colOff>413658</xdr:colOff>
      <xdr:row>33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62</xdr:row>
      <xdr:rowOff>12699</xdr:rowOff>
    </xdr:from>
    <xdr:to>
      <xdr:col>23</xdr:col>
      <xdr:colOff>308429</xdr:colOff>
      <xdr:row>89</xdr:row>
      <xdr:rowOff>185056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90</xdr:row>
      <xdr:rowOff>12700</xdr:rowOff>
    </xdr:from>
    <xdr:to>
      <xdr:col>23</xdr:col>
      <xdr:colOff>308429</xdr:colOff>
      <xdr:row>118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pendra Patwardhan" refreshedDate="44032.72384363426" createdVersion="1" refreshedVersion="6" recordCount="308">
  <cacheSource type="worksheet">
    <worksheetSource ref="A1:Q309" sheet="TOP"/>
  </cacheSource>
  <cacheFields count="17">
    <cacheField name="Time" numFmtId="21">
      <sharedItems containsSemiMixedTypes="0" containsNonDate="0" containsDate="1" containsString="0" minDate="2020-07-20T05:00:24" maxDate="2020-07-20T05:29:24" count="59">
        <d v="2020-07-20T05:00:24"/>
        <d v="2020-07-20T05:00:54"/>
        <d v="2020-07-20T05:01:24"/>
        <d v="2020-07-20T05:01:54"/>
        <d v="2020-07-20T05:02:24"/>
        <d v="2020-07-20T05:02:54"/>
        <d v="2020-07-20T05:03:24"/>
        <d v="2020-07-20T05:03:54"/>
        <d v="2020-07-20T05:04:24"/>
        <d v="2020-07-20T05:04:54"/>
        <d v="2020-07-20T05:05:24"/>
        <d v="2020-07-20T05:05:54"/>
        <d v="2020-07-20T05:06:24"/>
        <d v="2020-07-20T05:06:54"/>
        <d v="2020-07-20T05:07:24"/>
        <d v="2020-07-20T05:07:54"/>
        <d v="2020-07-20T05:08:24"/>
        <d v="2020-07-20T05:08:55"/>
        <d v="2020-07-20T05:09:25"/>
        <d v="2020-07-20T05:09:55"/>
        <d v="2020-07-20T05:10:25"/>
        <d v="2020-07-20T05:10:55"/>
        <d v="2020-07-20T05:11:25"/>
        <d v="2020-07-20T05:11:55"/>
        <d v="2020-07-20T05:12:25"/>
        <d v="2020-07-20T05:12:55"/>
        <d v="2020-07-20T05:13:25"/>
        <d v="2020-07-20T05:13:55"/>
        <d v="2020-07-20T05:14:25"/>
        <d v="2020-07-20T05:14:55"/>
        <d v="2020-07-20T05:15:25"/>
        <d v="2020-07-20T05:15:55"/>
        <d v="2020-07-20T05:16:25"/>
        <d v="2020-07-20T05:16:55"/>
        <d v="2020-07-20T05:17:25"/>
        <d v="2020-07-20T05:17:54"/>
        <d v="2020-07-20T05:18:24"/>
        <d v="2020-07-20T05:18:54"/>
        <d v="2020-07-20T05:19:24"/>
        <d v="2020-07-20T05:19:54"/>
        <d v="2020-07-20T05:20:24"/>
        <d v="2020-07-20T05:20:54"/>
        <d v="2020-07-20T05:21:24"/>
        <d v="2020-07-20T05:21:54"/>
        <d v="2020-07-20T05:22:24"/>
        <d v="2020-07-20T05:22:54"/>
        <d v="2020-07-20T05:23:24"/>
        <d v="2020-07-20T05:23:54"/>
        <d v="2020-07-20T05:24:24"/>
        <d v="2020-07-20T05:24:54"/>
        <d v="2020-07-20T05:25:24"/>
        <d v="2020-07-20T05:25:54"/>
        <d v="2020-07-20T05:26:24"/>
        <d v="2020-07-20T05:26:54"/>
        <d v="2020-07-20T05:27:24"/>
        <d v="2020-07-20T05:27:54"/>
        <d v="2020-07-20T05:28:24"/>
        <d v="2020-07-20T05:28:54"/>
        <d v="2020-07-20T05:29:24"/>
      </sharedItems>
    </cacheField>
    <cacheField name="PID" numFmtId="0">
      <sharedItems containsSemiMixedTypes="0" containsString="0" containsNumber="1" containsInteger="1" minValue="1" maxValue="32615" count="12">
        <n v="1669"/>
        <n v="26855"/>
        <n v="26457"/>
        <n v="32615"/>
        <n v="32526"/>
        <n v="31492"/>
        <n v="31738"/>
        <n v="24655"/>
        <n v="24594"/>
        <n v="1671"/>
        <n v="9"/>
        <n v="1"/>
      </sharedItems>
    </cacheField>
    <cacheField name="%CPU" numFmtId="0">
      <sharedItems containsSemiMixedTypes="0" containsString="0" containsNumber="1" minValue="0.1" maxValue="110.12"/>
    </cacheField>
    <cacheField name="%Usr" numFmtId="0">
      <sharedItems containsSemiMixedTypes="0" containsString="0" containsNumber="1" minValue="0" maxValue="94.03"/>
    </cacheField>
    <cacheField name="%Sys" numFmtId="0">
      <sharedItems containsSemiMixedTypes="0" containsString="0" containsNumber="1" minValue="0" maxValue="35.01"/>
    </cacheField>
    <cacheField name="Size" numFmtId="0">
      <sharedItems containsSemiMixedTypes="0" containsString="0" containsNumber="1" containsInteger="1" minValue="0" maxValue="4569024"/>
    </cacheField>
    <cacheField name="ResSet" numFmtId="0">
      <sharedItems containsSemiMixedTypes="0" containsString="0" containsNumber="1" containsInteger="1" minValue="0" maxValue="581468"/>
    </cacheField>
    <cacheField name="ResText" numFmtId="0">
      <sharedItems containsSemiMixedTypes="0" containsString="0" containsNumber="1" containsInteger="1" minValue="0" maxValue="35280"/>
    </cacheField>
    <cacheField name="ResData" numFmtId="0">
      <sharedItems containsSemiMixedTypes="0" containsString="0" containsNumber="1" containsInteger="1" minValue="0" maxValue="3628716"/>
    </cacheField>
    <cacheField name="ShdLib" numFmtId="0">
      <sharedItems containsSemiMixedTypes="0" containsString="0" containsNumber="1" containsInteger="1" minValue="0" maxValue="18024"/>
    </cacheField>
    <cacheField name="MinorFault" numFmtId="0">
      <sharedItems containsSemiMixedTypes="0" containsString="0" containsNumber="1" containsInteger="1" minValue="0" maxValue="87"/>
    </cacheField>
    <cacheField name="MajorFault" numFmtId="0">
      <sharedItems containsSemiMixedTypes="0" containsString="0" containsNumber="1" containsInteger="1" minValue="0" maxValue="0"/>
    </cacheField>
    <cacheField name="Command" numFmtId="0">
      <sharedItems count="10">
        <s v="beam.smp"/>
        <s v="java"/>
        <s v="kworker/1:1"/>
        <s v="kworker/2:1"/>
        <s v="kworker/2:2"/>
        <s v="nmon"/>
        <s v="node"/>
        <s v="python"/>
        <s v="rcu_sched"/>
        <s v="systemd"/>
      </sharedItems>
    </cacheField>
    <cacheField name="IntervalCPU%" numFmtId="2">
      <sharedItems containsMixedTypes="1" containsNumber="1" minValue="2.5000000000000001E-2" maxValue="27.587500000000002"/>
    </cacheField>
    <cacheField name="WSet" numFmtId="3">
      <sharedItems containsMixedTypes="1" containsNumber="1" containsInteger="1" minValue="0" maxValue="6711308"/>
    </cacheField>
    <cacheField name="User" numFmtId="0">
      <sharedItems containsMixedTypes="1" containsNumber="1" containsInteger="1" minValue="0" maxValue="0"/>
    </cacheField>
    <cacheField name="Ar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8">
  <r>
    <x v="0"/>
    <x v="0"/>
    <n v="0.43"/>
    <n v="0.3"/>
    <n v="0.13"/>
    <n v="2195348"/>
    <n v="53336"/>
    <n v="2280"/>
    <n v="2149440"/>
    <n v="2900"/>
    <n v="1"/>
    <n v="0"/>
    <x v="0"/>
    <n v="0.1075"/>
    <n v="2151720"/>
    <s v="/var/log/rabbitmq/rabbit@ssc-vm-c-315.log} -rabbit sasl_error_logger {file"/>
    <n v="0"/>
  </r>
  <r>
    <x v="1"/>
    <x v="0"/>
    <n v="0.37"/>
    <n v="0.27"/>
    <n v="0.1"/>
    <n v="2195348"/>
    <n v="53336"/>
    <n v="2280"/>
    <n v="2149440"/>
    <n v="2900"/>
    <n v="0"/>
    <n v="0"/>
    <x v="0"/>
    <n v="9.2499999999999999E-2"/>
    <n v="2151720"/>
    <s v="/var/log/rabbitmq/rabbit@ssc-vm-c-315.log} -rabbit sasl_error_logger {file"/>
    <n v="0"/>
  </r>
  <r>
    <x v="2"/>
    <x v="0"/>
    <n v="0.46"/>
    <n v="0.33"/>
    <n v="0.13"/>
    <n v="2195348"/>
    <n v="53336"/>
    <n v="2280"/>
    <n v="2149440"/>
    <n v="2900"/>
    <n v="0"/>
    <n v="0"/>
    <x v="0"/>
    <n v="0.115"/>
    <n v="2151720"/>
    <s v="/var/log/rabbitmq/rabbit@ssc-vm-c-315.log} -rabbit sasl_error_logger {file"/>
    <n v="0"/>
  </r>
  <r>
    <x v="3"/>
    <x v="0"/>
    <n v="0.5"/>
    <n v="0.23"/>
    <n v="0.27"/>
    <n v="2195348"/>
    <n v="53584"/>
    <n v="2280"/>
    <n v="2149440"/>
    <n v="2900"/>
    <n v="0"/>
    <n v="0"/>
    <x v="0"/>
    <n v="0.125"/>
    <n v="2151720"/>
    <s v="/var/log/rabbitmq/rabbit@ssc-vm-c-315.log} -rabbit sasl_error_logger {file"/>
    <n v="0"/>
  </r>
  <r>
    <x v="4"/>
    <x v="0"/>
    <n v="0.47"/>
    <n v="0.2"/>
    <n v="0.27"/>
    <n v="2195348"/>
    <n v="53584"/>
    <n v="2280"/>
    <n v="2149440"/>
    <n v="2900"/>
    <n v="0"/>
    <n v="0"/>
    <x v="0"/>
    <n v="0.11749999999999999"/>
    <n v="2151720"/>
    <s v="/var/log/rabbitmq/rabbit@ssc-vm-c-315.log} -rabbit sasl_error_logger {file"/>
    <n v="0"/>
  </r>
  <r>
    <x v="5"/>
    <x v="0"/>
    <n v="0.56999999999999995"/>
    <n v="0.3"/>
    <n v="0.27"/>
    <n v="2195348"/>
    <n v="53584"/>
    <n v="2280"/>
    <n v="2149440"/>
    <n v="2900"/>
    <n v="0"/>
    <n v="0"/>
    <x v="0"/>
    <n v="0.14249999999999999"/>
    <n v="2151720"/>
    <s v="/var/log/rabbitmq/rabbit@ssc-vm-c-315.log} -rabbit sasl_error_logger {file"/>
    <n v="0"/>
  </r>
  <r>
    <x v="6"/>
    <x v="0"/>
    <n v="0.43"/>
    <n v="0.3"/>
    <n v="0.13"/>
    <n v="2195348"/>
    <n v="53584"/>
    <n v="2280"/>
    <n v="2149440"/>
    <n v="2900"/>
    <n v="0"/>
    <n v="0"/>
    <x v="0"/>
    <n v="0.1075"/>
    <n v="2151720"/>
    <s v="/var/log/rabbitmq/rabbit@ssc-vm-c-315.log} -rabbit sasl_error_logger {file"/>
    <n v="0"/>
  </r>
  <r>
    <x v="7"/>
    <x v="0"/>
    <n v="0.43"/>
    <n v="0.3"/>
    <n v="0.13"/>
    <n v="2195348"/>
    <n v="53584"/>
    <n v="2280"/>
    <n v="2149440"/>
    <n v="2900"/>
    <n v="0"/>
    <n v="0"/>
    <x v="0"/>
    <n v="0.1075"/>
    <n v="2151720"/>
    <s v="/var/log/rabbitmq/rabbit@ssc-vm-c-315.log} -rabbit sasl_error_logger {file"/>
    <n v="0"/>
  </r>
  <r>
    <x v="8"/>
    <x v="0"/>
    <n v="0.47"/>
    <n v="0.3"/>
    <n v="0.17"/>
    <n v="2195348"/>
    <n v="53584"/>
    <n v="2280"/>
    <n v="2149440"/>
    <n v="2900"/>
    <n v="0"/>
    <n v="0"/>
    <x v="0"/>
    <n v="0.11749999999999999"/>
    <n v="2151720"/>
    <s v="/var/log/rabbitmq/rabbit@ssc-vm-c-315.log} -rabbit sasl_error_logger {file"/>
    <n v="0"/>
  </r>
  <r>
    <x v="9"/>
    <x v="0"/>
    <n v="0.43"/>
    <n v="0.27"/>
    <n v="0.17"/>
    <n v="2195348"/>
    <n v="53584"/>
    <n v="2280"/>
    <n v="2149440"/>
    <n v="2900"/>
    <n v="0"/>
    <n v="0"/>
    <x v="0"/>
    <n v="0.1075"/>
    <n v="2151720"/>
    <s v="/var/log/rabbitmq/rabbit@ssc-vm-c-315.log} -rabbit sasl_error_logger {file"/>
    <n v="0"/>
  </r>
  <r>
    <x v="10"/>
    <x v="0"/>
    <n v="0.47"/>
    <n v="0.23"/>
    <n v="0.23"/>
    <n v="2195348"/>
    <n v="53584"/>
    <n v="2280"/>
    <n v="2149440"/>
    <n v="2900"/>
    <n v="0"/>
    <n v="0"/>
    <x v="0"/>
    <n v="0.11749999999999999"/>
    <n v="2151720"/>
    <s v="/var/log/rabbitmq/rabbit@ssc-vm-c-315.log} -rabbit sasl_error_logger {file"/>
    <n v="0"/>
  </r>
  <r>
    <x v="11"/>
    <x v="0"/>
    <n v="0.43"/>
    <n v="0.3"/>
    <n v="0.13"/>
    <n v="2195348"/>
    <n v="53584"/>
    <n v="2280"/>
    <n v="2149440"/>
    <n v="2900"/>
    <n v="0"/>
    <n v="0"/>
    <x v="0"/>
    <n v="0.1075"/>
    <n v="2151720"/>
    <s v="/var/log/rabbitmq/rabbit@ssc-vm-c-315.log} -rabbit sasl_error_logger {file"/>
    <n v="0"/>
  </r>
  <r>
    <x v="12"/>
    <x v="0"/>
    <n v="0.43"/>
    <n v="0.27"/>
    <n v="0.17"/>
    <n v="2195348"/>
    <n v="53584"/>
    <n v="2280"/>
    <n v="2149440"/>
    <n v="2900"/>
    <n v="0"/>
    <n v="0"/>
    <x v="0"/>
    <n v="0.1075"/>
    <n v="2151720"/>
    <s v="/var/log/rabbitmq/rabbit@ssc-vm-c-315.log} -rabbit sasl_error_logger {file"/>
    <n v="0"/>
  </r>
  <r>
    <x v="13"/>
    <x v="0"/>
    <n v="0.47"/>
    <n v="0.27"/>
    <n v="0.2"/>
    <n v="2195348"/>
    <n v="53584"/>
    <n v="2280"/>
    <n v="2149440"/>
    <n v="2900"/>
    <n v="0"/>
    <n v="0"/>
    <x v="0"/>
    <n v="0.11749999999999999"/>
    <n v="2151720"/>
    <s v="/var/log/rabbitmq/rabbit@ssc-vm-c-315.log} -rabbit sasl_error_logger {file"/>
    <n v="0"/>
  </r>
  <r>
    <x v="14"/>
    <x v="0"/>
    <n v="0.4"/>
    <n v="0.2"/>
    <n v="0.2"/>
    <n v="2195348"/>
    <n v="53584"/>
    <n v="2280"/>
    <n v="2149440"/>
    <n v="2900"/>
    <n v="0"/>
    <n v="0"/>
    <x v="0"/>
    <n v="0.1"/>
    <n v="2151720"/>
    <s v="/var/log/rabbitmq/rabbit@ssc-vm-c-315.log} -rabbit sasl_error_logger {file"/>
    <n v="0"/>
  </r>
  <r>
    <x v="15"/>
    <x v="0"/>
    <n v="0.47"/>
    <n v="0.3"/>
    <n v="0.17"/>
    <n v="2194324"/>
    <n v="53336"/>
    <n v="2280"/>
    <n v="2148416"/>
    <n v="2900"/>
    <n v="0"/>
    <n v="0"/>
    <x v="0"/>
    <n v="0.11749999999999999"/>
    <n v="2150696"/>
    <s v="/var/log/rabbitmq/rabbit@ssc-vm-c-315.log} -rabbit sasl_error_logger {file"/>
    <n v="0"/>
  </r>
  <r>
    <x v="16"/>
    <x v="0"/>
    <n v="0.4"/>
    <n v="0.27"/>
    <n v="0.13"/>
    <n v="2195348"/>
    <n v="53336"/>
    <n v="2280"/>
    <n v="2149440"/>
    <n v="2900"/>
    <n v="0"/>
    <n v="0"/>
    <x v="0"/>
    <n v="0.1"/>
    <n v="2151720"/>
    <s v="/var/log/rabbitmq/rabbit@ssc-vm-c-315.log} -rabbit sasl_error_logger {file"/>
    <n v="0"/>
  </r>
  <r>
    <x v="17"/>
    <x v="0"/>
    <n v="0.43"/>
    <n v="0.23"/>
    <n v="0.2"/>
    <n v="2195348"/>
    <n v="53336"/>
    <n v="2280"/>
    <n v="2149440"/>
    <n v="2900"/>
    <n v="1"/>
    <n v="0"/>
    <x v="0"/>
    <n v="0.1075"/>
    <n v="2151720"/>
    <s v="/var/log/rabbitmq/rabbit@ssc-vm-c-315.log} -rabbit sasl_error_logger {file"/>
    <n v="0"/>
  </r>
  <r>
    <x v="18"/>
    <x v="0"/>
    <n v="0.43"/>
    <n v="0.27"/>
    <n v="0.17"/>
    <n v="2195348"/>
    <n v="53336"/>
    <n v="2280"/>
    <n v="2149440"/>
    <n v="2900"/>
    <n v="0"/>
    <n v="0"/>
    <x v="0"/>
    <n v="0.1075"/>
    <n v="2151720"/>
    <s v="/var/log/rabbitmq/rabbit@ssc-vm-c-315.log} -rabbit sasl_error_logger {file"/>
    <n v="0"/>
  </r>
  <r>
    <x v="19"/>
    <x v="0"/>
    <n v="0.43"/>
    <n v="0.2"/>
    <n v="0.23"/>
    <n v="2195348"/>
    <n v="53336"/>
    <n v="2280"/>
    <n v="2149440"/>
    <n v="2900"/>
    <n v="0"/>
    <n v="0"/>
    <x v="0"/>
    <n v="0.1075"/>
    <n v="2151720"/>
    <s v="/var/log/rabbitmq/rabbit@ssc-vm-c-315.log} -rabbit sasl_error_logger {file"/>
    <n v="0"/>
  </r>
  <r>
    <x v="20"/>
    <x v="0"/>
    <n v="0.43"/>
    <n v="0.27"/>
    <n v="0.17"/>
    <n v="2195348"/>
    <n v="53592"/>
    <n v="2280"/>
    <n v="2149440"/>
    <n v="2900"/>
    <n v="0"/>
    <n v="0"/>
    <x v="0"/>
    <n v="0.1075"/>
    <n v="2151720"/>
    <s v="/var/log/rabbitmq/rabbit@ssc-vm-c-315.log} -rabbit sasl_error_logger {file"/>
    <n v="0"/>
  </r>
  <r>
    <x v="21"/>
    <x v="0"/>
    <n v="0.47"/>
    <n v="0.23"/>
    <n v="0.23"/>
    <n v="2195348"/>
    <n v="53592"/>
    <n v="2280"/>
    <n v="2149440"/>
    <n v="2900"/>
    <n v="0"/>
    <n v="0"/>
    <x v="0"/>
    <n v="0.11749999999999999"/>
    <n v="2151720"/>
    <s v="/var/log/rabbitmq/rabbit@ssc-vm-c-315.log} -rabbit sasl_error_logger {file"/>
    <n v="0"/>
  </r>
  <r>
    <x v="22"/>
    <x v="0"/>
    <n v="0.43"/>
    <n v="0.2"/>
    <n v="0.23"/>
    <n v="2195348"/>
    <n v="53592"/>
    <n v="2280"/>
    <n v="2149440"/>
    <n v="2900"/>
    <n v="0"/>
    <n v="0"/>
    <x v="0"/>
    <n v="0.1075"/>
    <n v="2151720"/>
    <s v="/var/log/rabbitmq/rabbit@ssc-vm-c-315.log} -rabbit sasl_error_logger {file"/>
    <n v="0"/>
  </r>
  <r>
    <x v="23"/>
    <x v="0"/>
    <n v="0.47"/>
    <n v="0.33"/>
    <n v="0.13"/>
    <n v="2195348"/>
    <n v="53592"/>
    <n v="2280"/>
    <n v="2149440"/>
    <n v="2900"/>
    <n v="1"/>
    <n v="0"/>
    <x v="0"/>
    <n v="0.11749999999999999"/>
    <n v="2151720"/>
    <s v="/var/log/rabbitmq/rabbit@ssc-vm-c-315.log} -rabbit sasl_error_logger {file"/>
    <n v="0"/>
  </r>
  <r>
    <x v="24"/>
    <x v="0"/>
    <n v="0.47"/>
    <n v="0.27"/>
    <n v="0.2"/>
    <n v="2195348"/>
    <n v="53592"/>
    <n v="2280"/>
    <n v="2149440"/>
    <n v="2900"/>
    <n v="0"/>
    <n v="0"/>
    <x v="0"/>
    <n v="0.11749999999999999"/>
    <n v="2151720"/>
    <s v="/var/log/rabbitmq/rabbit@ssc-vm-c-315.log} -rabbit sasl_error_logger {file"/>
    <n v="0"/>
  </r>
  <r>
    <x v="25"/>
    <x v="0"/>
    <n v="0.5"/>
    <n v="0.33"/>
    <n v="0.17"/>
    <n v="2194324"/>
    <n v="53336"/>
    <n v="2280"/>
    <n v="2148416"/>
    <n v="2900"/>
    <n v="0"/>
    <n v="0"/>
    <x v="0"/>
    <n v="0.125"/>
    <n v="2150696"/>
    <s v="/var/log/rabbitmq/rabbit@ssc-vm-c-315.log} -rabbit sasl_error_logger {file"/>
    <n v="0"/>
  </r>
  <r>
    <x v="26"/>
    <x v="0"/>
    <n v="0.47"/>
    <n v="0.23"/>
    <n v="0.23"/>
    <n v="2195348"/>
    <n v="53336"/>
    <n v="2280"/>
    <n v="2149440"/>
    <n v="2900"/>
    <n v="1"/>
    <n v="0"/>
    <x v="0"/>
    <n v="0.11749999999999999"/>
    <n v="2151720"/>
    <s v="/var/log/rabbitmq/rabbit@ssc-vm-c-315.log} -rabbit sasl_error_logger {file"/>
    <n v="0"/>
  </r>
  <r>
    <x v="27"/>
    <x v="0"/>
    <n v="0.5"/>
    <n v="0.33"/>
    <n v="0.17"/>
    <n v="2195348"/>
    <n v="53588"/>
    <n v="2280"/>
    <n v="2149440"/>
    <n v="2900"/>
    <n v="1"/>
    <n v="0"/>
    <x v="0"/>
    <n v="0.125"/>
    <n v="2151720"/>
    <s v="/var/log/rabbitmq/rabbit@ssc-vm-c-315.log} -rabbit sasl_error_logger {file"/>
    <n v="0"/>
  </r>
  <r>
    <x v="28"/>
    <x v="0"/>
    <n v="0.43"/>
    <n v="0.23"/>
    <n v="0.2"/>
    <n v="2195348"/>
    <n v="53588"/>
    <n v="2280"/>
    <n v="2149440"/>
    <n v="2900"/>
    <n v="0"/>
    <n v="0"/>
    <x v="0"/>
    <n v="0.1075"/>
    <n v="2151720"/>
    <s v="/var/log/rabbitmq/rabbit@ssc-vm-c-315.log} -rabbit sasl_error_logger {file"/>
    <n v="0"/>
  </r>
  <r>
    <x v="29"/>
    <x v="0"/>
    <n v="0.43"/>
    <n v="0.27"/>
    <n v="0.17"/>
    <n v="2194324"/>
    <n v="53336"/>
    <n v="2280"/>
    <n v="2148416"/>
    <n v="2900"/>
    <n v="0"/>
    <n v="0"/>
    <x v="0"/>
    <n v="0.1075"/>
    <n v="2150696"/>
    <s v="/var/log/rabbitmq/rabbit@ssc-vm-c-315.log} -rabbit sasl_error_logger {file"/>
    <n v="0"/>
  </r>
  <r>
    <x v="30"/>
    <x v="0"/>
    <n v="0.53"/>
    <n v="0.27"/>
    <n v="0.27"/>
    <n v="2195348"/>
    <n v="53336"/>
    <n v="2280"/>
    <n v="2149440"/>
    <n v="2900"/>
    <n v="1"/>
    <n v="0"/>
    <x v="0"/>
    <n v="0.13250000000000001"/>
    <n v="2151720"/>
    <s v="/var/log/rabbitmq/rabbit@ssc-vm-c-315.log} -rabbit sasl_error_logger {file"/>
    <n v="0"/>
  </r>
  <r>
    <x v="31"/>
    <x v="0"/>
    <n v="0.5"/>
    <n v="0.3"/>
    <n v="0.2"/>
    <n v="2195348"/>
    <n v="53336"/>
    <n v="2280"/>
    <n v="2149440"/>
    <n v="2900"/>
    <n v="0"/>
    <n v="0"/>
    <x v="0"/>
    <n v="0.125"/>
    <n v="2151720"/>
    <s v="/var/log/rabbitmq/rabbit@ssc-vm-c-315.log} -rabbit sasl_error_logger {file"/>
    <n v="0"/>
  </r>
  <r>
    <x v="32"/>
    <x v="0"/>
    <n v="0.43"/>
    <n v="0.27"/>
    <n v="0.17"/>
    <n v="2195348"/>
    <n v="53336"/>
    <n v="2280"/>
    <n v="2149440"/>
    <n v="2900"/>
    <n v="0"/>
    <n v="0"/>
    <x v="0"/>
    <n v="0.1075"/>
    <n v="2151720"/>
    <s v="/var/log/rabbitmq/rabbit@ssc-vm-c-315.log} -rabbit sasl_error_logger {file"/>
    <n v="0"/>
  </r>
  <r>
    <x v="33"/>
    <x v="0"/>
    <n v="0.43"/>
    <n v="0.27"/>
    <n v="0.17"/>
    <n v="2195348"/>
    <n v="53576"/>
    <n v="2280"/>
    <n v="2149440"/>
    <n v="2900"/>
    <n v="0"/>
    <n v="0"/>
    <x v="0"/>
    <n v="0.1075"/>
    <n v="2151720"/>
    <s v="/var/log/rabbitmq/rabbit@ssc-vm-c-315.log} -rabbit sasl_error_logger {file"/>
    <n v="0"/>
  </r>
  <r>
    <x v="34"/>
    <x v="0"/>
    <n v="0.53"/>
    <n v="0.3"/>
    <n v="0.23"/>
    <n v="2195348"/>
    <n v="53576"/>
    <n v="2280"/>
    <n v="2149440"/>
    <n v="2900"/>
    <n v="0"/>
    <n v="0"/>
    <x v="0"/>
    <n v="0.13250000000000001"/>
    <n v="2151720"/>
    <s v="/var/log/rabbitmq/rabbit@ssc-vm-c-315.log} -rabbit sasl_error_logger {file"/>
    <n v="0"/>
  </r>
  <r>
    <x v="35"/>
    <x v="0"/>
    <n v="0.48"/>
    <n v="0.28000000000000003"/>
    <n v="0.21"/>
    <n v="2195348"/>
    <n v="53576"/>
    <n v="2280"/>
    <n v="2149440"/>
    <n v="2900"/>
    <n v="0"/>
    <n v="0"/>
    <x v="0"/>
    <n v="0.12"/>
    <n v="2151720"/>
    <s v="/var/log/rabbitmq/rabbit@ssc-vm-c-315.log} -rabbit sasl_error_logger {file"/>
    <n v="0"/>
  </r>
  <r>
    <x v="36"/>
    <x v="0"/>
    <n v="0.4"/>
    <n v="0.27"/>
    <n v="0.13"/>
    <n v="2195348"/>
    <n v="53576"/>
    <n v="2280"/>
    <n v="2149440"/>
    <n v="2900"/>
    <n v="1"/>
    <n v="0"/>
    <x v="0"/>
    <n v="0.1"/>
    <n v="2151720"/>
    <s v="/var/log/rabbitmq/rabbit@ssc-vm-c-315.log} -rabbit sasl_error_logger {file"/>
    <n v="0"/>
  </r>
  <r>
    <x v="37"/>
    <x v="0"/>
    <n v="0.43"/>
    <n v="0.27"/>
    <n v="0.17"/>
    <n v="2195348"/>
    <n v="53576"/>
    <n v="2280"/>
    <n v="2149440"/>
    <n v="2900"/>
    <n v="0"/>
    <n v="0"/>
    <x v="0"/>
    <n v="0.1075"/>
    <n v="2151720"/>
    <s v="/var/log/rabbitmq/rabbit@ssc-vm-c-315.log} -rabbit sasl_error_logger {file"/>
    <n v="0"/>
  </r>
  <r>
    <x v="38"/>
    <x v="0"/>
    <n v="0.4"/>
    <n v="0.23"/>
    <n v="0.17"/>
    <n v="2195348"/>
    <n v="53576"/>
    <n v="2280"/>
    <n v="2149440"/>
    <n v="2900"/>
    <n v="0"/>
    <n v="0"/>
    <x v="0"/>
    <n v="0.1"/>
    <n v="2151720"/>
    <s v="/var/log/rabbitmq/rabbit@ssc-vm-c-315.log} -rabbit sasl_error_logger {file"/>
    <n v="0"/>
  </r>
  <r>
    <x v="39"/>
    <x v="0"/>
    <n v="0.43"/>
    <n v="0.27"/>
    <n v="0.17"/>
    <n v="2195348"/>
    <n v="53576"/>
    <n v="2280"/>
    <n v="2149440"/>
    <n v="2900"/>
    <n v="0"/>
    <n v="0"/>
    <x v="0"/>
    <n v="0.1075"/>
    <n v="2151720"/>
    <s v="/var/log/rabbitmq/rabbit@ssc-vm-c-315.log} -rabbit sasl_error_logger {file"/>
    <n v="0"/>
  </r>
  <r>
    <x v="40"/>
    <x v="0"/>
    <n v="0.4"/>
    <n v="0.27"/>
    <n v="0.13"/>
    <n v="2195348"/>
    <n v="53576"/>
    <n v="2280"/>
    <n v="2149440"/>
    <n v="2900"/>
    <n v="0"/>
    <n v="0"/>
    <x v="0"/>
    <n v="0.1"/>
    <n v="2151720"/>
    <s v="/var/log/rabbitmq/rabbit@ssc-vm-c-315.log} -rabbit sasl_error_logger {file"/>
    <n v="0"/>
  </r>
  <r>
    <x v="41"/>
    <x v="0"/>
    <n v="0.4"/>
    <n v="0.23"/>
    <n v="0.17"/>
    <n v="2195348"/>
    <n v="53576"/>
    <n v="2280"/>
    <n v="2149440"/>
    <n v="2900"/>
    <n v="0"/>
    <n v="0"/>
    <x v="0"/>
    <n v="0.1"/>
    <n v="2151720"/>
    <s v="/var/log/rabbitmq/rabbit@ssc-vm-c-315.log} -rabbit sasl_error_logger {file"/>
    <n v="0"/>
  </r>
  <r>
    <x v="42"/>
    <x v="0"/>
    <n v="0.4"/>
    <n v="0.27"/>
    <n v="0.13"/>
    <n v="2195348"/>
    <n v="53576"/>
    <n v="2280"/>
    <n v="2149440"/>
    <n v="2900"/>
    <n v="0"/>
    <n v="0"/>
    <x v="0"/>
    <n v="0.1"/>
    <n v="2151720"/>
    <s v="/var/log/rabbitmq/rabbit@ssc-vm-c-315.log} -rabbit sasl_error_logger {file"/>
    <n v="0"/>
  </r>
  <r>
    <x v="43"/>
    <x v="0"/>
    <n v="0.37"/>
    <n v="0.23"/>
    <n v="0.13"/>
    <n v="2195348"/>
    <n v="53576"/>
    <n v="2280"/>
    <n v="2149440"/>
    <n v="2900"/>
    <n v="0"/>
    <n v="0"/>
    <x v="0"/>
    <n v="9.2499999999999999E-2"/>
    <n v="2151720"/>
    <s v="/var/log/rabbitmq/rabbit@ssc-vm-c-315.log} -rabbit sasl_error_logger {file"/>
    <n v="0"/>
  </r>
  <r>
    <x v="44"/>
    <x v="0"/>
    <n v="0.43"/>
    <n v="0.3"/>
    <n v="0.13"/>
    <n v="2195348"/>
    <n v="53576"/>
    <n v="2280"/>
    <n v="2149440"/>
    <n v="2900"/>
    <n v="0"/>
    <n v="0"/>
    <x v="0"/>
    <n v="0.1075"/>
    <n v="2151720"/>
    <s v="/var/log/rabbitmq/rabbit@ssc-vm-c-315.log} -rabbit sasl_error_logger {file"/>
    <n v="0"/>
  </r>
  <r>
    <x v="45"/>
    <x v="0"/>
    <n v="0.37"/>
    <n v="0.23"/>
    <n v="0.13"/>
    <n v="2195348"/>
    <n v="53576"/>
    <n v="2280"/>
    <n v="2149440"/>
    <n v="2900"/>
    <n v="0"/>
    <n v="0"/>
    <x v="0"/>
    <n v="9.2499999999999999E-2"/>
    <n v="2151720"/>
    <s v="/var/log/rabbitmq/rabbit@ssc-vm-c-315.log} -rabbit sasl_error_logger {file"/>
    <n v="0"/>
  </r>
  <r>
    <x v="46"/>
    <x v="0"/>
    <n v="0.43"/>
    <n v="0.27"/>
    <n v="0.17"/>
    <n v="2195348"/>
    <n v="53576"/>
    <n v="2280"/>
    <n v="2149440"/>
    <n v="2900"/>
    <n v="0"/>
    <n v="0"/>
    <x v="0"/>
    <n v="0.1075"/>
    <n v="2151720"/>
    <s v="/var/log/rabbitmq/rabbit@ssc-vm-c-315.log} -rabbit sasl_error_logger {file"/>
    <n v="0"/>
  </r>
  <r>
    <x v="47"/>
    <x v="0"/>
    <n v="0.37"/>
    <n v="0.23"/>
    <n v="0.13"/>
    <n v="2195348"/>
    <n v="53576"/>
    <n v="2280"/>
    <n v="2149440"/>
    <n v="2900"/>
    <n v="0"/>
    <n v="0"/>
    <x v="0"/>
    <n v="9.2499999999999999E-2"/>
    <n v="2151720"/>
    <s v="/var/log/rabbitmq/rabbit@ssc-vm-c-315.log} -rabbit sasl_error_logger {file"/>
    <n v="0"/>
  </r>
  <r>
    <x v="48"/>
    <x v="0"/>
    <n v="0.37"/>
    <n v="0.23"/>
    <n v="0.13"/>
    <n v="2195348"/>
    <n v="53576"/>
    <n v="2280"/>
    <n v="2149440"/>
    <n v="2900"/>
    <n v="0"/>
    <n v="0"/>
    <x v="0"/>
    <n v="9.2499999999999999E-2"/>
    <n v="2151720"/>
    <s v="/var/log/rabbitmq/rabbit@ssc-vm-c-315.log} -rabbit sasl_error_logger {file"/>
    <n v="0"/>
  </r>
  <r>
    <x v="49"/>
    <x v="0"/>
    <n v="0.37"/>
    <n v="0.27"/>
    <n v="0.1"/>
    <n v="2195348"/>
    <n v="53576"/>
    <n v="2280"/>
    <n v="2149440"/>
    <n v="2900"/>
    <n v="0"/>
    <n v="0"/>
    <x v="0"/>
    <n v="9.2499999999999999E-2"/>
    <n v="2151720"/>
    <s v="/var/log/rabbitmq/rabbit@ssc-vm-c-315.log} -rabbit sasl_error_logger {file"/>
    <n v="0"/>
  </r>
  <r>
    <x v="50"/>
    <x v="0"/>
    <n v="0.4"/>
    <n v="0.23"/>
    <n v="0.17"/>
    <n v="2195348"/>
    <n v="53576"/>
    <n v="2280"/>
    <n v="2149440"/>
    <n v="2900"/>
    <n v="0"/>
    <n v="0"/>
    <x v="0"/>
    <n v="0.1"/>
    <n v="2151720"/>
    <s v="/var/log/rabbitmq/rabbit@ssc-vm-c-315.log} -rabbit sasl_error_logger {file"/>
    <n v="0"/>
  </r>
  <r>
    <x v="51"/>
    <x v="0"/>
    <n v="0.4"/>
    <n v="0.27"/>
    <n v="0.13"/>
    <n v="2195348"/>
    <n v="53576"/>
    <n v="2280"/>
    <n v="2149440"/>
    <n v="2900"/>
    <n v="0"/>
    <n v="0"/>
    <x v="0"/>
    <n v="0.1"/>
    <n v="2151720"/>
    <s v="/var/log/rabbitmq/rabbit@ssc-vm-c-315.log} -rabbit sasl_error_logger {file"/>
    <n v="0"/>
  </r>
  <r>
    <x v="52"/>
    <x v="0"/>
    <n v="0.4"/>
    <n v="0.23"/>
    <n v="0.17"/>
    <n v="2195348"/>
    <n v="53576"/>
    <n v="2280"/>
    <n v="2149440"/>
    <n v="2900"/>
    <n v="0"/>
    <n v="0"/>
    <x v="0"/>
    <n v="0.1"/>
    <n v="2151720"/>
    <s v="/var/log/rabbitmq/rabbit@ssc-vm-c-315.log} -rabbit sasl_error_logger {file"/>
    <n v="0"/>
  </r>
  <r>
    <x v="53"/>
    <x v="0"/>
    <n v="0.37"/>
    <n v="0.2"/>
    <n v="0.17"/>
    <n v="2195348"/>
    <n v="53576"/>
    <n v="2280"/>
    <n v="2149440"/>
    <n v="2900"/>
    <n v="0"/>
    <n v="0"/>
    <x v="0"/>
    <n v="9.2499999999999999E-2"/>
    <n v="2151720"/>
    <s v="/var/log/rabbitmq/rabbit@ssc-vm-c-315.log} -rabbit sasl_error_logger {file"/>
    <n v="0"/>
  </r>
  <r>
    <x v="54"/>
    <x v="0"/>
    <n v="0.4"/>
    <n v="0.23"/>
    <n v="0.17"/>
    <n v="2195348"/>
    <n v="53576"/>
    <n v="2280"/>
    <n v="2149440"/>
    <n v="2900"/>
    <n v="0"/>
    <n v="0"/>
    <x v="0"/>
    <n v="0.1"/>
    <n v="2151720"/>
    <s v="/var/log/rabbitmq/rabbit@ssc-vm-c-315.log} -rabbit sasl_error_logger {file"/>
    <n v="0"/>
  </r>
  <r>
    <x v="55"/>
    <x v="0"/>
    <n v="0.43"/>
    <n v="0.27"/>
    <n v="0.17"/>
    <n v="2195348"/>
    <n v="53576"/>
    <n v="2280"/>
    <n v="2149440"/>
    <n v="2900"/>
    <n v="0"/>
    <n v="0"/>
    <x v="0"/>
    <n v="0.1075"/>
    <n v="2151720"/>
    <s v="/var/log/rabbitmq/rabbit@ssc-vm-c-315.log} -rabbit sasl_error_logger {file"/>
    <n v="0"/>
  </r>
  <r>
    <x v="56"/>
    <x v="0"/>
    <n v="0.4"/>
    <n v="0.27"/>
    <n v="0.13"/>
    <n v="2195348"/>
    <n v="53576"/>
    <n v="2280"/>
    <n v="2149440"/>
    <n v="2900"/>
    <n v="0"/>
    <n v="0"/>
    <x v="0"/>
    <n v="0.1"/>
    <n v="2151720"/>
    <s v="/var/log/rabbitmq/rabbit@ssc-vm-c-315.log} -rabbit sasl_error_logger {file"/>
    <n v="0"/>
  </r>
  <r>
    <x v="57"/>
    <x v="0"/>
    <n v="0.43"/>
    <n v="0.27"/>
    <n v="0.17"/>
    <n v="2195348"/>
    <n v="53576"/>
    <n v="2280"/>
    <n v="2149440"/>
    <n v="2900"/>
    <n v="0"/>
    <n v="0"/>
    <x v="0"/>
    <n v="0.1075"/>
    <n v="2151720"/>
    <s v="/var/log/rabbitmq/rabbit@ssc-vm-c-315.log} -rabbit sasl_error_logger {file"/>
    <n v="0"/>
  </r>
  <r>
    <x v="58"/>
    <x v="0"/>
    <n v="0.37"/>
    <n v="0.2"/>
    <n v="0.17"/>
    <n v="2195348"/>
    <n v="53576"/>
    <n v="2280"/>
    <n v="2149440"/>
    <n v="2900"/>
    <n v="0"/>
    <n v="0"/>
    <x v="0"/>
    <n v="9.2499999999999999E-2"/>
    <n v="2151720"/>
    <s v="/var/log/rabbitmq/rabbit@ssc-vm-c-315.log} -rabbit sasl_error_logger {file"/>
    <n v="0"/>
  </r>
  <r>
    <x v="0"/>
    <x v="1"/>
    <n v="4.4000000000000004"/>
    <n v="3.93"/>
    <n v="0.47"/>
    <n v="4219296"/>
    <n v="481056"/>
    <n v="4"/>
    <n v="3606668"/>
    <n v="12700"/>
    <n v="8"/>
    <n v="0"/>
    <x v="1"/>
    <n v="1.1000000000000001"/>
    <n v="3606672"/>
    <n v="0"/>
    <n v="0"/>
  </r>
  <r>
    <x v="1"/>
    <x v="2"/>
    <n v="0.23"/>
    <n v="0.17"/>
    <n v="7.0000000000000007E-2"/>
    <n v="3269232"/>
    <n v="77088"/>
    <n v="4"/>
    <n v="3066204"/>
    <n v="12076"/>
    <n v="0"/>
    <n v="0"/>
    <x v="1"/>
    <s v=" "/>
    <s v=" "/>
    <n v="0"/>
    <n v="0"/>
  </r>
  <r>
    <x v="1"/>
    <x v="1"/>
    <n v="110.12"/>
    <n v="94.03"/>
    <n v="16.09"/>
    <n v="4565412"/>
    <n v="511620"/>
    <n v="4"/>
    <n v="3625104"/>
    <n v="13216"/>
    <n v="87"/>
    <n v="0"/>
    <x v="1"/>
    <n v="27.587500000000002"/>
    <n v="6691312"/>
    <n v="0"/>
    <n v="0"/>
  </r>
  <r>
    <x v="2"/>
    <x v="1"/>
    <n v="103.95"/>
    <n v="72.569999999999993"/>
    <n v="31.38"/>
    <n v="4549028"/>
    <n v="498612"/>
    <n v="4"/>
    <n v="3608720"/>
    <n v="13648"/>
    <n v="30"/>
    <n v="0"/>
    <x v="1"/>
    <n v="25.987500000000001"/>
    <n v="3608724"/>
    <n v="0"/>
    <n v="0"/>
  </r>
  <r>
    <x v="3"/>
    <x v="1"/>
    <n v="92.27"/>
    <n v="59.65"/>
    <n v="32.619999999999997"/>
    <n v="4549028"/>
    <n v="505980"/>
    <n v="4"/>
    <n v="3608720"/>
    <n v="13852"/>
    <n v="15"/>
    <n v="0"/>
    <x v="1"/>
    <n v="23.067499999999999"/>
    <n v="3608724"/>
    <n v="0"/>
    <n v="0"/>
  </r>
  <r>
    <x v="4"/>
    <x v="1"/>
    <n v="88.69"/>
    <n v="55.95"/>
    <n v="32.74"/>
    <n v="4565412"/>
    <n v="512320"/>
    <n v="4"/>
    <n v="3625104"/>
    <n v="13960"/>
    <n v="8"/>
    <n v="0"/>
    <x v="1"/>
    <n v="22.172499999999999"/>
    <n v="3625108"/>
    <n v="0"/>
    <n v="0"/>
  </r>
  <r>
    <x v="5"/>
    <x v="1"/>
    <n v="90.56"/>
    <n v="56.85"/>
    <n v="33.71"/>
    <n v="4549028"/>
    <n v="514604"/>
    <n v="4"/>
    <n v="3608720"/>
    <n v="14132"/>
    <n v="7"/>
    <n v="0"/>
    <x v="1"/>
    <n v="22.64"/>
    <n v="3608724"/>
    <n v="0"/>
    <n v="0"/>
  </r>
  <r>
    <x v="6"/>
    <x v="1"/>
    <n v="92.91"/>
    <n v="60.03"/>
    <n v="32.880000000000003"/>
    <n v="4549028"/>
    <n v="516804"/>
    <n v="4"/>
    <n v="3608720"/>
    <n v="14208"/>
    <n v="11"/>
    <n v="0"/>
    <x v="1"/>
    <n v="23.227499999999999"/>
    <n v="3608724"/>
    <n v="0"/>
    <n v="0"/>
  </r>
  <r>
    <x v="7"/>
    <x v="1"/>
    <n v="88.68"/>
    <n v="55.7"/>
    <n v="32.979999999999997"/>
    <n v="4549028"/>
    <n v="519052"/>
    <n v="4"/>
    <n v="3608720"/>
    <n v="14340"/>
    <n v="6"/>
    <n v="0"/>
    <x v="1"/>
    <n v="22.17"/>
    <n v="3608724"/>
    <n v="0"/>
    <n v="0"/>
  </r>
  <r>
    <x v="8"/>
    <x v="1"/>
    <n v="87.2"/>
    <n v="54.62"/>
    <n v="32.58"/>
    <n v="4549028"/>
    <n v="521300"/>
    <n v="4"/>
    <n v="3608720"/>
    <n v="14496"/>
    <n v="7"/>
    <n v="0"/>
    <x v="1"/>
    <n v="21.8"/>
    <n v="3608724"/>
    <n v="0"/>
    <n v="0"/>
  </r>
  <r>
    <x v="9"/>
    <x v="1"/>
    <n v="86.18"/>
    <n v="53.63"/>
    <n v="32.54"/>
    <n v="4549028"/>
    <n v="523472"/>
    <n v="4"/>
    <n v="3608720"/>
    <n v="14608"/>
    <n v="4"/>
    <n v="0"/>
    <x v="1"/>
    <n v="21.545000000000002"/>
    <n v="3608724"/>
    <n v="0"/>
    <n v="0"/>
  </r>
  <r>
    <x v="10"/>
    <x v="1"/>
    <n v="85.8"/>
    <n v="53.26"/>
    <n v="32.54"/>
    <n v="4549028"/>
    <n v="525724"/>
    <n v="4"/>
    <n v="3608720"/>
    <n v="14788"/>
    <n v="3"/>
    <n v="0"/>
    <x v="1"/>
    <n v="21.45"/>
    <n v="3608724"/>
    <n v="0"/>
    <n v="0"/>
  </r>
  <r>
    <x v="11"/>
    <x v="1"/>
    <n v="87.48"/>
    <n v="54.22"/>
    <n v="33.25"/>
    <n v="4549028"/>
    <n v="527920"/>
    <n v="4"/>
    <n v="3608720"/>
    <n v="14876"/>
    <n v="4"/>
    <n v="0"/>
    <x v="1"/>
    <n v="21.87"/>
    <n v="3608724"/>
    <n v="0"/>
    <n v="0"/>
  </r>
  <r>
    <x v="12"/>
    <x v="1"/>
    <n v="85.98"/>
    <n v="53.51"/>
    <n v="32.47"/>
    <n v="4549028"/>
    <n v="530128"/>
    <n v="4"/>
    <n v="3608720"/>
    <n v="15036"/>
    <n v="4"/>
    <n v="0"/>
    <x v="1"/>
    <n v="21.495000000000001"/>
    <n v="3608724"/>
    <n v="0"/>
    <n v="0"/>
  </r>
  <r>
    <x v="13"/>
    <x v="1"/>
    <n v="85.57"/>
    <n v="53.1"/>
    <n v="32.479999999999997"/>
    <n v="4549028"/>
    <n v="532388"/>
    <n v="4"/>
    <n v="3608720"/>
    <n v="15236"/>
    <n v="4"/>
    <n v="0"/>
    <x v="1"/>
    <n v="21.392499999999998"/>
    <n v="3608724"/>
    <n v="0"/>
    <n v="0"/>
  </r>
  <r>
    <x v="14"/>
    <x v="1"/>
    <n v="88.08"/>
    <n v="54.25"/>
    <n v="33.83"/>
    <n v="4549028"/>
    <n v="534648"/>
    <n v="4"/>
    <n v="3608720"/>
    <n v="15376"/>
    <n v="5"/>
    <n v="0"/>
    <x v="1"/>
    <n v="22.02"/>
    <n v="3608724"/>
    <n v="0"/>
    <n v="0"/>
  </r>
  <r>
    <x v="15"/>
    <x v="1"/>
    <n v="89.97"/>
    <n v="55.29"/>
    <n v="34.68"/>
    <n v="4549028"/>
    <n v="536824"/>
    <n v="4"/>
    <n v="3608720"/>
    <n v="15480"/>
    <n v="4"/>
    <n v="0"/>
    <x v="1"/>
    <n v="22.4925"/>
    <n v="3608724"/>
    <n v="0"/>
    <n v="0"/>
  </r>
  <r>
    <x v="16"/>
    <x v="1"/>
    <n v="89.94"/>
    <n v="55.96"/>
    <n v="33.979999999999997"/>
    <n v="4551080"/>
    <n v="539172"/>
    <n v="4"/>
    <n v="3610772"/>
    <n v="15700"/>
    <n v="6"/>
    <n v="0"/>
    <x v="1"/>
    <n v="22.484999999999999"/>
    <n v="3610776"/>
    <n v="0"/>
    <n v="0"/>
  </r>
  <r>
    <x v="17"/>
    <x v="1"/>
    <n v="89.91"/>
    <n v="54.9"/>
    <n v="35.01"/>
    <n v="4551080"/>
    <n v="541332"/>
    <n v="4"/>
    <n v="3610772"/>
    <n v="15780"/>
    <n v="3"/>
    <n v="0"/>
    <x v="1"/>
    <n v="22.477499999999999"/>
    <n v="3610776"/>
    <n v="0"/>
    <n v="0"/>
  </r>
  <r>
    <x v="18"/>
    <x v="1"/>
    <n v="85.41"/>
    <n v="52.37"/>
    <n v="33.049999999999997"/>
    <n v="4551080"/>
    <n v="543536"/>
    <n v="4"/>
    <n v="3610772"/>
    <n v="15920"/>
    <n v="5"/>
    <n v="0"/>
    <x v="1"/>
    <n v="21.352499999999999"/>
    <n v="3610776"/>
    <n v="0"/>
    <n v="0"/>
  </r>
  <r>
    <x v="19"/>
    <x v="1"/>
    <n v="85.98"/>
    <n v="53.56"/>
    <n v="32.409999999999997"/>
    <n v="4551080"/>
    <n v="545744"/>
    <n v="4"/>
    <n v="3610772"/>
    <n v="16076"/>
    <n v="4"/>
    <n v="0"/>
    <x v="1"/>
    <n v="21.495000000000001"/>
    <n v="3610776"/>
    <n v="0"/>
    <n v="0"/>
  </r>
  <r>
    <x v="20"/>
    <x v="1"/>
    <n v="87.01"/>
    <n v="54"/>
    <n v="33.01"/>
    <n v="4551080"/>
    <n v="547872"/>
    <n v="4"/>
    <n v="3610772"/>
    <n v="16156"/>
    <n v="3"/>
    <n v="0"/>
    <x v="1"/>
    <n v="21.752500000000001"/>
    <n v="3610776"/>
    <n v="0"/>
    <n v="0"/>
  </r>
  <r>
    <x v="21"/>
    <x v="1"/>
    <n v="87.04"/>
    <n v="53.66"/>
    <n v="33.380000000000003"/>
    <n v="4551080"/>
    <n v="550096"/>
    <n v="4"/>
    <n v="3610772"/>
    <n v="16304"/>
    <n v="4"/>
    <n v="0"/>
    <x v="1"/>
    <n v="21.76"/>
    <n v="3610776"/>
    <n v="0"/>
    <n v="0"/>
  </r>
  <r>
    <x v="22"/>
    <x v="1"/>
    <n v="85.84"/>
    <n v="53.2"/>
    <n v="32.65"/>
    <n v="4567464"/>
    <n v="556408"/>
    <n v="4"/>
    <n v="3627156"/>
    <n v="16472"/>
    <n v="3"/>
    <n v="0"/>
    <x v="1"/>
    <n v="21.46"/>
    <n v="3627160"/>
    <n v="0"/>
    <n v="0"/>
  </r>
  <r>
    <x v="23"/>
    <x v="1"/>
    <n v="86.58"/>
    <n v="54.26"/>
    <n v="32.32"/>
    <n v="4551080"/>
    <n v="554528"/>
    <n v="4"/>
    <n v="3610772"/>
    <n v="16572"/>
    <n v="4"/>
    <n v="0"/>
    <x v="1"/>
    <n v="21.645"/>
    <n v="3610776"/>
    <n v="0"/>
    <n v="0"/>
  </r>
  <r>
    <x v="24"/>
    <x v="1"/>
    <n v="85.48"/>
    <n v="52.73"/>
    <n v="32.75"/>
    <n v="4551080"/>
    <n v="556800"/>
    <n v="4"/>
    <n v="3610772"/>
    <n v="16772"/>
    <n v="3"/>
    <n v="0"/>
    <x v="1"/>
    <n v="21.37"/>
    <n v="3610776"/>
    <n v="0"/>
    <n v="0"/>
  </r>
  <r>
    <x v="25"/>
    <x v="1"/>
    <n v="85.71"/>
    <n v="52.93"/>
    <n v="32.78"/>
    <n v="4551080"/>
    <n v="558968"/>
    <n v="4"/>
    <n v="3610772"/>
    <n v="16888"/>
    <n v="4"/>
    <n v="0"/>
    <x v="1"/>
    <n v="21.427499999999998"/>
    <n v="3610776"/>
    <n v="0"/>
    <n v="0"/>
  </r>
  <r>
    <x v="26"/>
    <x v="1"/>
    <n v="87.85"/>
    <n v="53.79"/>
    <n v="34.049999999999997"/>
    <n v="4551080"/>
    <n v="561184"/>
    <n v="4"/>
    <n v="3610772"/>
    <n v="17056"/>
    <n v="4"/>
    <n v="0"/>
    <x v="1"/>
    <n v="21.962499999999999"/>
    <n v="3610776"/>
    <n v="0"/>
    <n v="0"/>
  </r>
  <r>
    <x v="27"/>
    <x v="1"/>
    <n v="89.42"/>
    <n v="54.79"/>
    <n v="34.619999999999997"/>
    <n v="4551080"/>
    <n v="563368"/>
    <n v="4"/>
    <n v="3610772"/>
    <n v="17164"/>
    <n v="5"/>
    <n v="0"/>
    <x v="1"/>
    <n v="22.355"/>
    <n v="3610776"/>
    <n v="0"/>
    <n v="0"/>
  </r>
  <r>
    <x v="28"/>
    <x v="1"/>
    <n v="83.64"/>
    <n v="52.1"/>
    <n v="31.55"/>
    <n v="4551080"/>
    <n v="565576"/>
    <n v="4"/>
    <n v="3610772"/>
    <n v="17272"/>
    <n v="3"/>
    <n v="0"/>
    <x v="1"/>
    <n v="20.91"/>
    <n v="3610776"/>
    <n v="0"/>
    <n v="0"/>
  </r>
  <r>
    <x v="29"/>
    <x v="1"/>
    <n v="83.98"/>
    <n v="52.07"/>
    <n v="31.91"/>
    <n v="4551080"/>
    <n v="567804"/>
    <n v="4"/>
    <n v="3610772"/>
    <n v="17452"/>
    <n v="3"/>
    <n v="0"/>
    <x v="1"/>
    <n v="20.995000000000001"/>
    <n v="3610776"/>
    <n v="0"/>
    <n v="0"/>
  </r>
  <r>
    <x v="30"/>
    <x v="1"/>
    <n v="85.41"/>
    <n v="52.56"/>
    <n v="32.840000000000003"/>
    <n v="4551080"/>
    <n v="569952"/>
    <n v="4"/>
    <n v="3610772"/>
    <n v="17552"/>
    <n v="2"/>
    <n v="0"/>
    <x v="1"/>
    <n v="21.352499999999999"/>
    <n v="3610776"/>
    <n v="0"/>
    <n v="0"/>
  </r>
  <r>
    <x v="31"/>
    <x v="1"/>
    <n v="86.27"/>
    <n v="53.26"/>
    <n v="33.01"/>
    <n v="4551080"/>
    <n v="572124"/>
    <n v="4"/>
    <n v="3610772"/>
    <n v="17672"/>
    <n v="3"/>
    <n v="0"/>
    <x v="1"/>
    <n v="21.567499999999999"/>
    <n v="3610776"/>
    <n v="0"/>
    <n v="0"/>
  </r>
  <r>
    <x v="32"/>
    <x v="1"/>
    <n v="52.09"/>
    <n v="31.81"/>
    <n v="20.29"/>
    <n v="4551080"/>
    <n v="574252"/>
    <n v="4"/>
    <n v="3610772"/>
    <n v="17748"/>
    <n v="2"/>
    <n v="0"/>
    <x v="1"/>
    <n v="13.022500000000001"/>
    <n v="3610776"/>
    <n v="0"/>
    <n v="0"/>
  </r>
  <r>
    <x v="33"/>
    <x v="1"/>
    <n v="39.92"/>
    <n v="24.27"/>
    <n v="15.65"/>
    <n v="4551080"/>
    <n v="574392"/>
    <n v="4"/>
    <n v="3610772"/>
    <n v="17876"/>
    <n v="2"/>
    <n v="0"/>
    <x v="1"/>
    <n v="9.98"/>
    <n v="3610776"/>
    <n v="0"/>
    <n v="0"/>
  </r>
  <r>
    <x v="34"/>
    <x v="1"/>
    <n v="34.11"/>
    <n v="20.75"/>
    <n v="13.36"/>
    <n v="4551080"/>
    <n v="576456"/>
    <n v="4"/>
    <n v="3610772"/>
    <n v="17892"/>
    <n v="1"/>
    <n v="0"/>
    <x v="1"/>
    <n v="8.5274999999999999"/>
    <n v="3610776"/>
    <n v="0"/>
    <n v="0"/>
  </r>
  <r>
    <x v="35"/>
    <x v="1"/>
    <n v="16.75"/>
    <n v="10.41"/>
    <n v="6.34"/>
    <n v="4551080"/>
    <n v="576496"/>
    <n v="4"/>
    <n v="3610772"/>
    <n v="17932"/>
    <n v="0"/>
    <n v="0"/>
    <x v="1"/>
    <n v="4.1875"/>
    <n v="3610776"/>
    <n v="0"/>
    <n v="0"/>
  </r>
  <r>
    <x v="36"/>
    <x v="1"/>
    <n v="1.43"/>
    <n v="0.97"/>
    <n v="0.47"/>
    <n v="4551080"/>
    <n v="576496"/>
    <n v="4"/>
    <n v="3610772"/>
    <n v="17932"/>
    <n v="0"/>
    <n v="0"/>
    <x v="1"/>
    <n v="0.35749999999999998"/>
    <n v="3610776"/>
    <n v="0"/>
    <n v="0"/>
  </r>
  <r>
    <x v="37"/>
    <x v="1"/>
    <n v="1.23"/>
    <n v="0.8"/>
    <n v="0.43"/>
    <n v="4551080"/>
    <n v="576496"/>
    <n v="4"/>
    <n v="3610772"/>
    <n v="17932"/>
    <n v="0"/>
    <n v="0"/>
    <x v="1"/>
    <n v="0.3075"/>
    <n v="3610776"/>
    <n v="0"/>
    <n v="0"/>
  </r>
  <r>
    <x v="38"/>
    <x v="1"/>
    <n v="1.17"/>
    <n v="0.8"/>
    <n v="0.37"/>
    <n v="4551080"/>
    <n v="576496"/>
    <n v="4"/>
    <n v="3610772"/>
    <n v="17932"/>
    <n v="0"/>
    <n v="0"/>
    <x v="1"/>
    <n v="0.29249999999999998"/>
    <n v="3610776"/>
    <n v="0"/>
    <n v="0"/>
  </r>
  <r>
    <x v="39"/>
    <x v="1"/>
    <n v="1.27"/>
    <n v="0.83"/>
    <n v="0.43"/>
    <n v="4551080"/>
    <n v="576496"/>
    <n v="4"/>
    <n v="3610772"/>
    <n v="17932"/>
    <n v="0"/>
    <n v="0"/>
    <x v="1"/>
    <n v="0.3175"/>
    <n v="3610776"/>
    <n v="0"/>
    <n v="0"/>
  </r>
  <r>
    <x v="40"/>
    <x v="2"/>
    <n v="0.17"/>
    <n v="0.1"/>
    <n v="7.0000000000000007E-2"/>
    <n v="3285616"/>
    <n v="79292"/>
    <n v="4"/>
    <n v="3082588"/>
    <n v="12076"/>
    <n v="2"/>
    <n v="0"/>
    <x v="1"/>
    <s v=" "/>
    <s v=" "/>
    <n v="0"/>
    <n v="0"/>
  </r>
  <r>
    <x v="40"/>
    <x v="1"/>
    <n v="1.8"/>
    <n v="1.3"/>
    <n v="0.5"/>
    <n v="4569024"/>
    <n v="581468"/>
    <n v="4"/>
    <n v="3628716"/>
    <n v="18024"/>
    <n v="7"/>
    <n v="0"/>
    <x v="1"/>
    <n v="0.49249999999999999"/>
    <n v="6711308"/>
    <n v="0"/>
    <n v="0"/>
  </r>
  <r>
    <x v="41"/>
    <x v="2"/>
    <n v="0.13"/>
    <n v="0.1"/>
    <n v="0.03"/>
    <n v="3269232"/>
    <n v="77252"/>
    <n v="4"/>
    <n v="3066204"/>
    <n v="12076"/>
    <n v="0"/>
    <n v="0"/>
    <x v="1"/>
    <n v="3.2500000000000001E-2"/>
    <n v="3066208"/>
    <n v="0"/>
    <n v="0"/>
  </r>
  <r>
    <x v="26"/>
    <x v="3"/>
    <n v="0.17"/>
    <n v="0"/>
    <n v="0.17"/>
    <n v="0"/>
    <n v="0"/>
    <n v="0"/>
    <n v="0"/>
    <n v="0"/>
    <n v="0"/>
    <n v="0"/>
    <x v="2"/>
    <n v="4.2500000000000003E-2"/>
    <n v="0"/>
    <n v="0"/>
    <n v="0"/>
  </r>
  <r>
    <x v="27"/>
    <x v="3"/>
    <n v="0.2"/>
    <n v="0"/>
    <n v="0.2"/>
    <n v="0"/>
    <n v="0"/>
    <n v="0"/>
    <n v="0"/>
    <n v="0"/>
    <n v="0"/>
    <n v="0"/>
    <x v="2"/>
    <n v="0.05"/>
    <n v="0"/>
    <n v="0"/>
    <n v="0"/>
  </r>
  <r>
    <x v="28"/>
    <x v="3"/>
    <n v="0.17"/>
    <n v="0"/>
    <n v="0.17"/>
    <n v="0"/>
    <n v="0"/>
    <n v="0"/>
    <n v="0"/>
    <n v="0"/>
    <n v="0"/>
    <n v="0"/>
    <x v="2"/>
    <n v="4.2500000000000003E-2"/>
    <n v="0"/>
    <n v="0"/>
    <n v="0"/>
  </r>
  <r>
    <x v="29"/>
    <x v="3"/>
    <n v="0.23"/>
    <n v="0"/>
    <n v="0.23"/>
    <n v="0"/>
    <n v="0"/>
    <n v="0"/>
    <n v="0"/>
    <n v="0"/>
    <n v="0"/>
    <n v="0"/>
    <x v="2"/>
    <n v="5.7500000000000002E-2"/>
    <n v="0"/>
    <n v="0"/>
    <n v="0"/>
  </r>
  <r>
    <x v="30"/>
    <x v="3"/>
    <n v="0.13"/>
    <n v="0"/>
    <n v="0.13"/>
    <n v="0"/>
    <n v="0"/>
    <n v="0"/>
    <n v="0"/>
    <n v="0"/>
    <n v="0"/>
    <n v="0"/>
    <x v="2"/>
    <n v="3.2500000000000001E-2"/>
    <n v="0"/>
    <n v="0"/>
    <n v="0"/>
  </r>
  <r>
    <x v="31"/>
    <x v="3"/>
    <n v="0.2"/>
    <n v="0"/>
    <n v="0.2"/>
    <n v="0"/>
    <n v="0"/>
    <n v="0"/>
    <n v="0"/>
    <n v="0"/>
    <n v="0"/>
    <n v="0"/>
    <x v="2"/>
    <n v="0.05"/>
    <n v="0"/>
    <n v="0"/>
    <n v="0"/>
  </r>
  <r>
    <x v="32"/>
    <x v="3"/>
    <n v="0.2"/>
    <n v="0"/>
    <n v="0.2"/>
    <n v="0"/>
    <n v="0"/>
    <n v="0"/>
    <n v="0"/>
    <n v="0"/>
    <n v="0"/>
    <n v="0"/>
    <x v="2"/>
    <n v="0.05"/>
    <n v="0"/>
    <n v="0"/>
    <n v="0"/>
  </r>
  <r>
    <x v="33"/>
    <x v="3"/>
    <n v="0.17"/>
    <n v="0"/>
    <n v="0.17"/>
    <n v="0"/>
    <n v="0"/>
    <n v="0"/>
    <n v="0"/>
    <n v="0"/>
    <n v="0"/>
    <n v="0"/>
    <x v="2"/>
    <n v="4.2500000000000003E-2"/>
    <n v="0"/>
    <n v="0"/>
    <n v="0"/>
  </r>
  <r>
    <x v="34"/>
    <x v="3"/>
    <n v="0.2"/>
    <n v="0"/>
    <n v="0.2"/>
    <n v="0"/>
    <n v="0"/>
    <n v="0"/>
    <n v="0"/>
    <n v="0"/>
    <n v="0"/>
    <n v="0"/>
    <x v="2"/>
    <n v="0.05"/>
    <n v="0"/>
    <n v="0"/>
    <n v="0"/>
  </r>
  <r>
    <x v="35"/>
    <x v="3"/>
    <n v="0.1"/>
    <n v="0"/>
    <n v="0.1"/>
    <n v="0"/>
    <n v="0"/>
    <n v="0"/>
    <n v="0"/>
    <n v="0"/>
    <n v="0"/>
    <n v="0"/>
    <x v="2"/>
    <n v="2.5000000000000001E-2"/>
    <n v="0"/>
    <n v="0"/>
    <n v="0"/>
  </r>
  <r>
    <x v="22"/>
    <x v="4"/>
    <n v="0.53"/>
    <n v="0"/>
    <n v="0.53"/>
    <n v="0"/>
    <n v="0"/>
    <n v="0"/>
    <n v="0"/>
    <n v="0"/>
    <n v="0"/>
    <n v="0"/>
    <x v="3"/>
    <n v="0.13250000000000001"/>
    <n v="0"/>
    <n v="0"/>
    <n v="0"/>
  </r>
  <r>
    <x v="23"/>
    <x v="4"/>
    <n v="0.7"/>
    <n v="0"/>
    <n v="0.7"/>
    <n v="0"/>
    <n v="0"/>
    <n v="0"/>
    <n v="0"/>
    <n v="0"/>
    <n v="0"/>
    <n v="0"/>
    <x v="3"/>
    <n v="0.17499999999999999"/>
    <n v="0"/>
    <n v="0"/>
    <n v="0"/>
  </r>
  <r>
    <x v="24"/>
    <x v="4"/>
    <n v="0.73"/>
    <n v="0"/>
    <n v="0.73"/>
    <n v="0"/>
    <n v="0"/>
    <n v="0"/>
    <n v="0"/>
    <n v="0"/>
    <n v="0"/>
    <n v="0"/>
    <x v="3"/>
    <n v="0.1825"/>
    <n v="0"/>
    <n v="0"/>
    <n v="0"/>
  </r>
  <r>
    <x v="25"/>
    <x v="4"/>
    <n v="0.73"/>
    <n v="0"/>
    <n v="0.73"/>
    <n v="0"/>
    <n v="0"/>
    <n v="0"/>
    <n v="0"/>
    <n v="0"/>
    <n v="0"/>
    <n v="0"/>
    <x v="3"/>
    <n v="0.1825"/>
    <n v="0"/>
    <n v="0"/>
    <n v="0"/>
  </r>
  <r>
    <x v="26"/>
    <x v="4"/>
    <n v="0.73"/>
    <n v="0"/>
    <n v="0.73"/>
    <n v="0"/>
    <n v="0"/>
    <n v="0"/>
    <n v="0"/>
    <n v="0"/>
    <n v="0"/>
    <n v="0"/>
    <x v="3"/>
    <n v="0.1825"/>
    <n v="0"/>
    <n v="0"/>
    <n v="0"/>
  </r>
  <r>
    <x v="27"/>
    <x v="4"/>
    <n v="0.73"/>
    <n v="0"/>
    <n v="0.73"/>
    <n v="0"/>
    <n v="0"/>
    <n v="0"/>
    <n v="0"/>
    <n v="0"/>
    <n v="0"/>
    <n v="0"/>
    <x v="3"/>
    <n v="0.1825"/>
    <n v="0"/>
    <n v="0"/>
    <n v="0"/>
  </r>
  <r>
    <x v="28"/>
    <x v="4"/>
    <n v="0.7"/>
    <n v="0"/>
    <n v="0.7"/>
    <n v="0"/>
    <n v="0"/>
    <n v="0"/>
    <n v="0"/>
    <n v="0"/>
    <n v="0"/>
    <n v="0"/>
    <x v="3"/>
    <n v="0.17499999999999999"/>
    <n v="0"/>
    <n v="0"/>
    <n v="0"/>
  </r>
  <r>
    <x v="29"/>
    <x v="4"/>
    <n v="0.47"/>
    <n v="0"/>
    <n v="0.47"/>
    <n v="0"/>
    <n v="0"/>
    <n v="0"/>
    <n v="0"/>
    <n v="0"/>
    <n v="0"/>
    <n v="0"/>
    <x v="3"/>
    <n v="0.11749999999999999"/>
    <n v="0"/>
    <n v="0"/>
    <n v="0"/>
  </r>
  <r>
    <x v="30"/>
    <x v="4"/>
    <n v="0.67"/>
    <n v="0"/>
    <n v="0.67"/>
    <n v="0"/>
    <n v="0"/>
    <n v="0"/>
    <n v="0"/>
    <n v="0"/>
    <n v="0"/>
    <n v="0"/>
    <x v="3"/>
    <n v="0.16750000000000001"/>
    <n v="0"/>
    <n v="0"/>
    <n v="0"/>
  </r>
  <r>
    <x v="31"/>
    <x v="4"/>
    <n v="0.8"/>
    <n v="0"/>
    <n v="0.8"/>
    <n v="0"/>
    <n v="0"/>
    <n v="0"/>
    <n v="0"/>
    <n v="0"/>
    <n v="0"/>
    <n v="0"/>
    <x v="3"/>
    <n v="0.2"/>
    <n v="0"/>
    <n v="0"/>
    <n v="0"/>
  </r>
  <r>
    <x v="32"/>
    <x v="4"/>
    <n v="0.43"/>
    <n v="0"/>
    <n v="0.43"/>
    <n v="0"/>
    <n v="0"/>
    <n v="0"/>
    <n v="0"/>
    <n v="0"/>
    <n v="0"/>
    <n v="0"/>
    <x v="3"/>
    <n v="0.1075"/>
    <n v="0"/>
    <n v="0"/>
    <n v="0"/>
  </r>
  <r>
    <x v="33"/>
    <x v="4"/>
    <n v="0.43"/>
    <n v="0"/>
    <n v="0.43"/>
    <n v="0"/>
    <n v="0"/>
    <n v="0"/>
    <n v="0"/>
    <n v="0"/>
    <n v="0"/>
    <n v="0"/>
    <x v="3"/>
    <n v="0.1075"/>
    <n v="0"/>
    <n v="0"/>
    <n v="0"/>
  </r>
  <r>
    <x v="34"/>
    <x v="4"/>
    <n v="0.37"/>
    <n v="0"/>
    <n v="0.37"/>
    <n v="0"/>
    <n v="0"/>
    <n v="0"/>
    <n v="0"/>
    <n v="0"/>
    <n v="0"/>
    <n v="0"/>
    <x v="3"/>
    <n v="9.2499999999999999E-2"/>
    <n v="0"/>
    <n v="0"/>
    <n v="0"/>
  </r>
  <r>
    <x v="35"/>
    <x v="4"/>
    <n v="0.24"/>
    <n v="0"/>
    <n v="0.24"/>
    <n v="0"/>
    <n v="0"/>
    <n v="0"/>
    <n v="0"/>
    <n v="0"/>
    <n v="0"/>
    <n v="0"/>
    <x v="3"/>
    <n v="0.06"/>
    <n v="0"/>
    <n v="0"/>
    <n v="0"/>
  </r>
  <r>
    <x v="39"/>
    <x v="4"/>
    <n v="0.13"/>
    <n v="0"/>
    <n v="0.13"/>
    <n v="0"/>
    <n v="0"/>
    <n v="0"/>
    <n v="0"/>
    <n v="0"/>
    <n v="0"/>
    <n v="0"/>
    <x v="3"/>
    <n v="3.2500000000000001E-2"/>
    <n v="0"/>
    <n v="0"/>
    <n v="0"/>
  </r>
  <r>
    <x v="1"/>
    <x v="5"/>
    <n v="0.63"/>
    <n v="0"/>
    <n v="0.63"/>
    <n v="0"/>
    <n v="0"/>
    <n v="0"/>
    <n v="0"/>
    <n v="0"/>
    <n v="0"/>
    <n v="0"/>
    <x v="4"/>
    <n v="0.1575"/>
    <n v="0"/>
    <n v="0"/>
    <n v="0"/>
  </r>
  <r>
    <x v="2"/>
    <x v="5"/>
    <n v="0.8"/>
    <n v="0"/>
    <n v="0.8"/>
    <n v="0"/>
    <n v="0"/>
    <n v="0"/>
    <n v="0"/>
    <n v="0"/>
    <n v="0"/>
    <n v="0"/>
    <x v="4"/>
    <n v="0.2"/>
    <n v="0"/>
    <n v="0"/>
    <n v="0"/>
  </r>
  <r>
    <x v="3"/>
    <x v="5"/>
    <n v="0.83"/>
    <n v="0"/>
    <n v="0.83"/>
    <n v="0"/>
    <n v="0"/>
    <n v="0"/>
    <n v="0"/>
    <n v="0"/>
    <n v="0"/>
    <n v="0"/>
    <x v="4"/>
    <n v="0.20749999999999999"/>
    <n v="0"/>
    <n v="0"/>
    <n v="0"/>
  </r>
  <r>
    <x v="4"/>
    <x v="5"/>
    <n v="0.77"/>
    <n v="0"/>
    <n v="0.77"/>
    <n v="0"/>
    <n v="0"/>
    <n v="0"/>
    <n v="0"/>
    <n v="0"/>
    <n v="0"/>
    <n v="0"/>
    <x v="4"/>
    <n v="0.1925"/>
    <n v="0"/>
    <n v="0"/>
    <n v="0"/>
  </r>
  <r>
    <x v="5"/>
    <x v="5"/>
    <n v="0.63"/>
    <n v="0"/>
    <n v="0.63"/>
    <n v="0"/>
    <n v="0"/>
    <n v="0"/>
    <n v="0"/>
    <n v="0"/>
    <n v="0"/>
    <n v="0"/>
    <x v="4"/>
    <n v="0.1575"/>
    <n v="0"/>
    <n v="0"/>
    <n v="0"/>
  </r>
  <r>
    <x v="6"/>
    <x v="5"/>
    <n v="0.56999999999999995"/>
    <n v="0"/>
    <n v="0.56999999999999995"/>
    <n v="0"/>
    <n v="0"/>
    <n v="0"/>
    <n v="0"/>
    <n v="0"/>
    <n v="0"/>
    <n v="0"/>
    <x v="4"/>
    <n v="0.14249999999999999"/>
    <n v="0"/>
    <n v="0"/>
    <n v="0"/>
  </r>
  <r>
    <x v="7"/>
    <x v="5"/>
    <n v="0.47"/>
    <n v="0"/>
    <n v="0.47"/>
    <n v="0"/>
    <n v="0"/>
    <n v="0"/>
    <n v="0"/>
    <n v="0"/>
    <n v="0"/>
    <n v="0"/>
    <x v="4"/>
    <n v="0.11749999999999999"/>
    <n v="0"/>
    <n v="0"/>
    <n v="0"/>
  </r>
  <r>
    <x v="8"/>
    <x v="5"/>
    <n v="0.47"/>
    <n v="0"/>
    <n v="0.47"/>
    <n v="0"/>
    <n v="0"/>
    <n v="0"/>
    <n v="0"/>
    <n v="0"/>
    <n v="0"/>
    <n v="0"/>
    <x v="4"/>
    <n v="0.11749999999999999"/>
    <n v="0"/>
    <n v="0"/>
    <n v="0"/>
  </r>
  <r>
    <x v="9"/>
    <x v="5"/>
    <n v="0.73"/>
    <n v="0"/>
    <n v="0.73"/>
    <n v="0"/>
    <n v="0"/>
    <n v="0"/>
    <n v="0"/>
    <n v="0"/>
    <n v="0"/>
    <n v="0"/>
    <x v="4"/>
    <n v="0.1825"/>
    <n v="0"/>
    <n v="0"/>
    <n v="0"/>
  </r>
  <r>
    <x v="10"/>
    <x v="5"/>
    <n v="0.6"/>
    <n v="0"/>
    <n v="0.6"/>
    <n v="0"/>
    <n v="0"/>
    <n v="0"/>
    <n v="0"/>
    <n v="0"/>
    <n v="0"/>
    <n v="0"/>
    <x v="4"/>
    <n v="0.15"/>
    <n v="0"/>
    <n v="0"/>
    <n v="0"/>
  </r>
  <r>
    <x v="11"/>
    <x v="5"/>
    <n v="0.7"/>
    <n v="0"/>
    <n v="0.7"/>
    <n v="0"/>
    <n v="0"/>
    <n v="0"/>
    <n v="0"/>
    <n v="0"/>
    <n v="0"/>
    <n v="0"/>
    <x v="4"/>
    <n v="0.17499999999999999"/>
    <n v="0"/>
    <n v="0"/>
    <n v="0"/>
  </r>
  <r>
    <x v="12"/>
    <x v="5"/>
    <n v="0.67"/>
    <n v="0"/>
    <n v="0.67"/>
    <n v="0"/>
    <n v="0"/>
    <n v="0"/>
    <n v="0"/>
    <n v="0"/>
    <n v="0"/>
    <n v="0"/>
    <x v="4"/>
    <n v="0.16750000000000001"/>
    <n v="0"/>
    <n v="0"/>
    <n v="0"/>
  </r>
  <r>
    <x v="13"/>
    <x v="5"/>
    <n v="0.7"/>
    <n v="0"/>
    <n v="0.7"/>
    <n v="0"/>
    <n v="0"/>
    <n v="0"/>
    <n v="0"/>
    <n v="0"/>
    <n v="0"/>
    <n v="0"/>
    <x v="4"/>
    <n v="0.17499999999999999"/>
    <n v="0"/>
    <n v="0"/>
    <n v="0"/>
  </r>
  <r>
    <x v="14"/>
    <x v="5"/>
    <n v="0.73"/>
    <n v="0"/>
    <n v="0.73"/>
    <n v="0"/>
    <n v="0"/>
    <n v="0"/>
    <n v="0"/>
    <n v="0"/>
    <n v="0"/>
    <n v="0"/>
    <x v="4"/>
    <n v="0.1825"/>
    <n v="0"/>
    <n v="0"/>
    <n v="0"/>
  </r>
  <r>
    <x v="15"/>
    <x v="5"/>
    <n v="0.73"/>
    <n v="0"/>
    <n v="0.73"/>
    <n v="0"/>
    <n v="0"/>
    <n v="0"/>
    <n v="0"/>
    <n v="0"/>
    <n v="0"/>
    <n v="0"/>
    <x v="4"/>
    <n v="0.1825"/>
    <n v="0"/>
    <n v="0"/>
    <n v="0"/>
  </r>
  <r>
    <x v="16"/>
    <x v="5"/>
    <n v="0.77"/>
    <n v="0"/>
    <n v="0.77"/>
    <n v="0"/>
    <n v="0"/>
    <n v="0"/>
    <n v="0"/>
    <n v="0"/>
    <n v="0"/>
    <n v="0"/>
    <x v="4"/>
    <n v="0.1925"/>
    <n v="0"/>
    <n v="0"/>
    <n v="0"/>
  </r>
  <r>
    <x v="17"/>
    <x v="5"/>
    <n v="0.67"/>
    <n v="0"/>
    <n v="0.67"/>
    <n v="0"/>
    <n v="0"/>
    <n v="0"/>
    <n v="0"/>
    <n v="0"/>
    <n v="0"/>
    <n v="0"/>
    <x v="4"/>
    <n v="0.16750000000000001"/>
    <n v="0"/>
    <n v="0"/>
    <n v="0"/>
  </r>
  <r>
    <x v="18"/>
    <x v="5"/>
    <n v="0.63"/>
    <n v="0"/>
    <n v="0.63"/>
    <n v="0"/>
    <n v="0"/>
    <n v="0"/>
    <n v="0"/>
    <n v="0"/>
    <n v="0"/>
    <n v="0"/>
    <x v="4"/>
    <n v="0.1575"/>
    <n v="0"/>
    <n v="0"/>
    <n v="0"/>
  </r>
  <r>
    <x v="19"/>
    <x v="5"/>
    <n v="0.6"/>
    <n v="0"/>
    <n v="0.6"/>
    <n v="0"/>
    <n v="0"/>
    <n v="0"/>
    <n v="0"/>
    <n v="0"/>
    <n v="0"/>
    <n v="0"/>
    <x v="4"/>
    <n v="0.15"/>
    <n v="0"/>
    <n v="0"/>
    <n v="0"/>
  </r>
  <r>
    <x v="20"/>
    <x v="5"/>
    <n v="0.67"/>
    <n v="0"/>
    <n v="0.67"/>
    <n v="0"/>
    <n v="0"/>
    <n v="0"/>
    <n v="0"/>
    <n v="0"/>
    <n v="0"/>
    <n v="0"/>
    <x v="4"/>
    <n v="0.16750000000000001"/>
    <n v="0"/>
    <n v="0"/>
    <n v="0"/>
  </r>
  <r>
    <x v="21"/>
    <x v="5"/>
    <n v="0.17"/>
    <n v="0"/>
    <n v="0.17"/>
    <n v="0"/>
    <n v="0"/>
    <n v="0"/>
    <n v="0"/>
    <n v="0"/>
    <n v="0"/>
    <n v="0"/>
    <x v="4"/>
    <n v="4.2500000000000003E-2"/>
    <n v="0"/>
    <n v="0"/>
    <n v="0"/>
  </r>
  <r>
    <x v="1"/>
    <x v="6"/>
    <n v="0.13"/>
    <n v="0.03"/>
    <n v="0.1"/>
    <n v="16244"/>
    <n v="1184"/>
    <n v="148"/>
    <n v="2504"/>
    <n v="676"/>
    <n v="17"/>
    <n v="0"/>
    <x v="5"/>
    <n v="3.2500000000000001E-2"/>
    <n v="2652"/>
    <n v="0"/>
    <n v="0"/>
  </r>
  <r>
    <x v="0"/>
    <x v="7"/>
    <n v="0.23"/>
    <n v="0.13"/>
    <n v="0.1"/>
    <n v="1119796"/>
    <n v="55700"/>
    <n v="35280"/>
    <n v="1057220"/>
    <n v="14980"/>
    <n v="40"/>
    <n v="0"/>
    <x v="6"/>
    <n v="5.7500000000000002E-2"/>
    <n v="1092500"/>
    <n v="0"/>
    <n v="0"/>
  </r>
  <r>
    <x v="1"/>
    <x v="7"/>
    <n v="0.4"/>
    <n v="0.27"/>
    <n v="0.13"/>
    <n v="1119796"/>
    <n v="56504"/>
    <n v="35280"/>
    <n v="1057220"/>
    <n v="14980"/>
    <n v="52"/>
    <n v="0"/>
    <x v="6"/>
    <n v="0.1"/>
    <n v="1092500"/>
    <n v="0"/>
    <n v="0"/>
  </r>
  <r>
    <x v="2"/>
    <x v="7"/>
    <n v="0.63"/>
    <n v="0.46"/>
    <n v="0.17"/>
    <n v="1119796"/>
    <n v="56040"/>
    <n v="35280"/>
    <n v="1057220"/>
    <n v="14980"/>
    <n v="40"/>
    <n v="0"/>
    <x v="6"/>
    <n v="0.1575"/>
    <n v="1092500"/>
    <n v="0"/>
    <n v="0"/>
  </r>
  <r>
    <x v="3"/>
    <x v="7"/>
    <n v="0.53"/>
    <n v="0.33"/>
    <n v="0.2"/>
    <n v="1119796"/>
    <n v="56412"/>
    <n v="35280"/>
    <n v="1057220"/>
    <n v="14980"/>
    <n v="38"/>
    <n v="0"/>
    <x v="6"/>
    <n v="0.13250000000000001"/>
    <n v="1092500"/>
    <n v="0"/>
    <n v="0"/>
  </r>
  <r>
    <x v="4"/>
    <x v="7"/>
    <n v="0.43"/>
    <n v="0.27"/>
    <n v="0.17"/>
    <n v="1119796"/>
    <n v="55780"/>
    <n v="35280"/>
    <n v="1057220"/>
    <n v="14980"/>
    <n v="38"/>
    <n v="0"/>
    <x v="6"/>
    <n v="0.1075"/>
    <n v="1092500"/>
    <n v="0"/>
    <n v="0"/>
  </r>
  <r>
    <x v="5"/>
    <x v="7"/>
    <n v="0.53"/>
    <n v="0.37"/>
    <n v="0.17"/>
    <n v="1119796"/>
    <n v="56252"/>
    <n v="35280"/>
    <n v="1057220"/>
    <n v="14980"/>
    <n v="43"/>
    <n v="0"/>
    <x v="6"/>
    <n v="0.13250000000000001"/>
    <n v="1092500"/>
    <n v="0"/>
    <n v="0"/>
  </r>
  <r>
    <x v="6"/>
    <x v="7"/>
    <n v="0.43"/>
    <n v="0.27"/>
    <n v="0.17"/>
    <n v="1119796"/>
    <n v="55620"/>
    <n v="35280"/>
    <n v="1057220"/>
    <n v="14980"/>
    <n v="38"/>
    <n v="0"/>
    <x v="6"/>
    <n v="0.1075"/>
    <n v="1092500"/>
    <n v="0"/>
    <n v="0"/>
  </r>
  <r>
    <x v="7"/>
    <x v="7"/>
    <n v="0.33"/>
    <n v="0.23"/>
    <n v="0.1"/>
    <n v="1119796"/>
    <n v="55996"/>
    <n v="35280"/>
    <n v="1057220"/>
    <n v="14980"/>
    <n v="38"/>
    <n v="0"/>
    <x v="6"/>
    <n v="8.2500000000000004E-2"/>
    <n v="1092500"/>
    <n v="0"/>
    <n v="0"/>
  </r>
  <r>
    <x v="8"/>
    <x v="7"/>
    <n v="0.4"/>
    <n v="0.23"/>
    <n v="0.17"/>
    <n v="1119796"/>
    <n v="56364"/>
    <n v="35280"/>
    <n v="1057220"/>
    <n v="14980"/>
    <n v="38"/>
    <n v="0"/>
    <x v="6"/>
    <n v="0.1"/>
    <n v="1092500"/>
    <n v="0"/>
    <n v="0"/>
  </r>
  <r>
    <x v="9"/>
    <x v="7"/>
    <n v="0.5"/>
    <n v="0.3"/>
    <n v="0.2"/>
    <n v="1119796"/>
    <n v="55788"/>
    <n v="35280"/>
    <n v="1057220"/>
    <n v="14980"/>
    <n v="38"/>
    <n v="0"/>
    <x v="6"/>
    <n v="0.125"/>
    <n v="1092500"/>
    <n v="0"/>
    <n v="0"/>
  </r>
  <r>
    <x v="10"/>
    <x v="8"/>
    <n v="0.17"/>
    <n v="0.13"/>
    <n v="0.03"/>
    <n v="894208"/>
    <n v="38172"/>
    <n v="35280"/>
    <n v="835964"/>
    <n v="14752"/>
    <n v="5"/>
    <n v="0"/>
    <x v="6"/>
    <s v=" "/>
    <s v=" "/>
    <n v="0"/>
    <n v="0"/>
  </r>
  <r>
    <x v="10"/>
    <x v="7"/>
    <n v="0.37"/>
    <n v="0.23"/>
    <n v="0.13"/>
    <n v="1119796"/>
    <n v="56176"/>
    <n v="35280"/>
    <n v="1057220"/>
    <n v="14980"/>
    <n v="38"/>
    <n v="0"/>
    <x v="6"/>
    <n v="0.13500000000000001"/>
    <n v="1928464"/>
    <n v="0"/>
    <n v="0"/>
  </r>
  <r>
    <x v="11"/>
    <x v="7"/>
    <n v="0.4"/>
    <n v="0.23"/>
    <n v="0.17"/>
    <n v="1119796"/>
    <n v="56548"/>
    <n v="35280"/>
    <n v="1057220"/>
    <n v="14980"/>
    <n v="38"/>
    <n v="0"/>
    <x v="6"/>
    <n v="0.1"/>
    <n v="1092500"/>
    <n v="0"/>
    <n v="0"/>
  </r>
  <r>
    <x v="12"/>
    <x v="7"/>
    <n v="0.53"/>
    <n v="0.33"/>
    <n v="0.2"/>
    <n v="1119796"/>
    <n v="55900"/>
    <n v="35280"/>
    <n v="1057220"/>
    <n v="14980"/>
    <n v="38"/>
    <n v="0"/>
    <x v="6"/>
    <n v="0.13250000000000001"/>
    <n v="1092500"/>
    <n v="0"/>
    <n v="0"/>
  </r>
  <r>
    <x v="13"/>
    <x v="7"/>
    <n v="0.47"/>
    <n v="0.3"/>
    <n v="0.17"/>
    <n v="1119796"/>
    <n v="56292"/>
    <n v="35280"/>
    <n v="1057220"/>
    <n v="14980"/>
    <n v="38"/>
    <n v="0"/>
    <x v="6"/>
    <n v="0.11749999999999999"/>
    <n v="1092500"/>
    <n v="0"/>
    <n v="0"/>
  </r>
  <r>
    <x v="14"/>
    <x v="7"/>
    <n v="0.5"/>
    <n v="0.3"/>
    <n v="0.2"/>
    <n v="1119796"/>
    <n v="55672"/>
    <n v="35280"/>
    <n v="1057220"/>
    <n v="14980"/>
    <n v="38"/>
    <n v="0"/>
    <x v="6"/>
    <n v="0.125"/>
    <n v="1092500"/>
    <n v="0"/>
    <n v="0"/>
  </r>
  <r>
    <x v="15"/>
    <x v="7"/>
    <n v="0.5"/>
    <n v="0.33"/>
    <n v="0.17"/>
    <n v="1119796"/>
    <n v="56100"/>
    <n v="35280"/>
    <n v="1057220"/>
    <n v="14980"/>
    <n v="38"/>
    <n v="0"/>
    <x v="6"/>
    <n v="0.125"/>
    <n v="1092500"/>
    <n v="0"/>
    <n v="0"/>
  </r>
  <r>
    <x v="16"/>
    <x v="7"/>
    <n v="0.47"/>
    <n v="0.3"/>
    <n v="0.17"/>
    <n v="1119796"/>
    <n v="56532"/>
    <n v="35280"/>
    <n v="1057220"/>
    <n v="14980"/>
    <n v="38"/>
    <n v="0"/>
    <x v="6"/>
    <n v="0.11749999999999999"/>
    <n v="1092500"/>
    <n v="0"/>
    <n v="0"/>
  </r>
  <r>
    <x v="17"/>
    <x v="8"/>
    <n v="0.2"/>
    <n v="0.17"/>
    <n v="0.03"/>
    <n v="894208"/>
    <n v="37972"/>
    <n v="35280"/>
    <n v="835964"/>
    <n v="14752"/>
    <n v="4"/>
    <n v="0"/>
    <x v="6"/>
    <s v=" "/>
    <s v=" "/>
    <n v="0"/>
    <n v="0"/>
  </r>
  <r>
    <x v="17"/>
    <x v="7"/>
    <n v="0.6"/>
    <n v="0.4"/>
    <n v="0.2"/>
    <n v="1119796"/>
    <n v="55952"/>
    <n v="35280"/>
    <n v="1057220"/>
    <n v="14980"/>
    <n v="38"/>
    <n v="0"/>
    <x v="6"/>
    <n v="0.2"/>
    <n v="1928464"/>
    <n v="0"/>
    <n v="0"/>
  </r>
  <r>
    <x v="18"/>
    <x v="7"/>
    <n v="0.56999999999999995"/>
    <n v="0.3"/>
    <n v="0.27"/>
    <n v="1119796"/>
    <n v="56368"/>
    <n v="35280"/>
    <n v="1057220"/>
    <n v="14980"/>
    <n v="38"/>
    <n v="0"/>
    <x v="6"/>
    <n v="0.14249999999999999"/>
    <n v="1092500"/>
    <n v="0"/>
    <n v="0"/>
  </r>
  <r>
    <x v="19"/>
    <x v="8"/>
    <n v="0.13"/>
    <n v="0.1"/>
    <n v="0.03"/>
    <n v="894208"/>
    <n v="38004"/>
    <n v="35280"/>
    <n v="835964"/>
    <n v="14752"/>
    <n v="9"/>
    <n v="0"/>
    <x v="6"/>
    <s v=" "/>
    <s v=" "/>
    <n v="0"/>
    <n v="0"/>
  </r>
  <r>
    <x v="19"/>
    <x v="7"/>
    <n v="0.67"/>
    <n v="0.4"/>
    <n v="0.27"/>
    <n v="1119796"/>
    <n v="55720"/>
    <n v="35280"/>
    <n v="1057220"/>
    <n v="14980"/>
    <n v="38"/>
    <n v="0"/>
    <x v="6"/>
    <n v="0.2"/>
    <n v="1928464"/>
    <n v="0"/>
    <n v="0"/>
  </r>
  <r>
    <x v="20"/>
    <x v="7"/>
    <n v="0.56999999999999995"/>
    <n v="0.37"/>
    <n v="0.2"/>
    <n v="1119796"/>
    <n v="56108"/>
    <n v="35280"/>
    <n v="1057220"/>
    <n v="14980"/>
    <n v="38"/>
    <n v="0"/>
    <x v="6"/>
    <n v="0.14249999999999999"/>
    <n v="1092500"/>
    <n v="0"/>
    <n v="0"/>
  </r>
  <r>
    <x v="21"/>
    <x v="7"/>
    <n v="0.6"/>
    <n v="0.37"/>
    <n v="0.23"/>
    <n v="1119796"/>
    <n v="56496"/>
    <n v="35280"/>
    <n v="1057220"/>
    <n v="14980"/>
    <n v="38"/>
    <n v="0"/>
    <x v="6"/>
    <n v="0.15"/>
    <n v="1092500"/>
    <n v="0"/>
    <n v="0"/>
  </r>
  <r>
    <x v="22"/>
    <x v="7"/>
    <n v="0.53"/>
    <n v="0.3"/>
    <n v="0.23"/>
    <n v="1119796"/>
    <n v="55864"/>
    <n v="35280"/>
    <n v="1057220"/>
    <n v="14980"/>
    <n v="38"/>
    <n v="0"/>
    <x v="6"/>
    <n v="0.13250000000000001"/>
    <n v="1092500"/>
    <n v="0"/>
    <n v="0"/>
  </r>
  <r>
    <x v="23"/>
    <x v="7"/>
    <n v="0.6"/>
    <n v="0.37"/>
    <n v="0.23"/>
    <n v="1119796"/>
    <n v="56248"/>
    <n v="35280"/>
    <n v="1057220"/>
    <n v="14980"/>
    <n v="38"/>
    <n v="0"/>
    <x v="6"/>
    <n v="0.15"/>
    <n v="1092500"/>
    <n v="0"/>
    <n v="0"/>
  </r>
  <r>
    <x v="24"/>
    <x v="8"/>
    <n v="0.13"/>
    <n v="0.1"/>
    <n v="0.03"/>
    <n v="894208"/>
    <n v="38528"/>
    <n v="35280"/>
    <n v="835964"/>
    <n v="14752"/>
    <n v="2"/>
    <n v="0"/>
    <x v="6"/>
    <s v=" "/>
    <s v=" "/>
    <n v="0"/>
    <n v="0"/>
  </r>
  <r>
    <x v="24"/>
    <x v="7"/>
    <n v="0.6"/>
    <n v="0.4"/>
    <n v="0.2"/>
    <n v="1119796"/>
    <n v="55728"/>
    <n v="35280"/>
    <n v="1057220"/>
    <n v="14980"/>
    <n v="39"/>
    <n v="0"/>
    <x v="6"/>
    <n v="0.1825"/>
    <n v="1928464"/>
    <n v="0"/>
    <n v="0"/>
  </r>
  <r>
    <x v="25"/>
    <x v="7"/>
    <n v="0.53"/>
    <n v="0.37"/>
    <n v="0.17"/>
    <n v="1119796"/>
    <n v="56124"/>
    <n v="35280"/>
    <n v="1057220"/>
    <n v="14980"/>
    <n v="38"/>
    <n v="0"/>
    <x v="6"/>
    <n v="0.13250000000000001"/>
    <n v="1092500"/>
    <n v="0"/>
    <n v="0"/>
  </r>
  <r>
    <x v="26"/>
    <x v="7"/>
    <n v="0.56999999999999995"/>
    <n v="0.4"/>
    <n v="0.17"/>
    <n v="1119796"/>
    <n v="55812"/>
    <n v="35280"/>
    <n v="1057220"/>
    <n v="14980"/>
    <n v="40"/>
    <n v="0"/>
    <x v="6"/>
    <n v="0.14249999999999999"/>
    <n v="1092500"/>
    <n v="0"/>
    <n v="0"/>
  </r>
  <r>
    <x v="27"/>
    <x v="7"/>
    <n v="0.67"/>
    <n v="0.5"/>
    <n v="0.17"/>
    <n v="1119796"/>
    <n v="56228"/>
    <n v="35280"/>
    <n v="1057220"/>
    <n v="14980"/>
    <n v="38"/>
    <n v="0"/>
    <x v="6"/>
    <n v="0.16750000000000001"/>
    <n v="1092500"/>
    <n v="0"/>
    <n v="0"/>
  </r>
  <r>
    <x v="28"/>
    <x v="7"/>
    <n v="0.53"/>
    <n v="0.37"/>
    <n v="0.17"/>
    <n v="1119796"/>
    <n v="56612"/>
    <n v="35280"/>
    <n v="1057220"/>
    <n v="14980"/>
    <n v="38"/>
    <n v="0"/>
    <x v="6"/>
    <n v="0.13250000000000001"/>
    <n v="1092500"/>
    <n v="0"/>
    <n v="0"/>
  </r>
  <r>
    <x v="29"/>
    <x v="7"/>
    <n v="0.5"/>
    <n v="0.33"/>
    <n v="0.17"/>
    <n v="1119796"/>
    <n v="55976"/>
    <n v="35280"/>
    <n v="1057220"/>
    <n v="14980"/>
    <n v="38"/>
    <n v="0"/>
    <x v="6"/>
    <n v="0.125"/>
    <n v="1092500"/>
    <n v="0"/>
    <n v="0"/>
  </r>
  <r>
    <x v="30"/>
    <x v="7"/>
    <n v="0.53"/>
    <n v="0.37"/>
    <n v="0.17"/>
    <n v="1119796"/>
    <n v="56364"/>
    <n v="35280"/>
    <n v="1057220"/>
    <n v="14980"/>
    <n v="38"/>
    <n v="0"/>
    <x v="6"/>
    <n v="0.13250000000000001"/>
    <n v="1092500"/>
    <n v="0"/>
    <n v="0"/>
  </r>
  <r>
    <x v="31"/>
    <x v="7"/>
    <n v="0.53"/>
    <n v="0.37"/>
    <n v="0.17"/>
    <n v="1119796"/>
    <n v="56752"/>
    <n v="35280"/>
    <n v="1057220"/>
    <n v="14980"/>
    <n v="38"/>
    <n v="0"/>
    <x v="6"/>
    <n v="0.13250000000000001"/>
    <n v="1092500"/>
    <n v="0"/>
    <n v="0"/>
  </r>
  <r>
    <x v="32"/>
    <x v="7"/>
    <n v="0.5"/>
    <n v="0.3"/>
    <n v="0.2"/>
    <n v="1119796"/>
    <n v="56112"/>
    <n v="35280"/>
    <n v="1057220"/>
    <n v="14980"/>
    <n v="38"/>
    <n v="0"/>
    <x v="6"/>
    <n v="0.125"/>
    <n v="1092500"/>
    <n v="0"/>
    <n v="0"/>
  </r>
  <r>
    <x v="33"/>
    <x v="7"/>
    <n v="0.4"/>
    <n v="0.3"/>
    <n v="0.1"/>
    <n v="1119796"/>
    <n v="56484"/>
    <n v="35280"/>
    <n v="1057220"/>
    <n v="14980"/>
    <n v="38"/>
    <n v="0"/>
    <x v="6"/>
    <n v="0.1"/>
    <n v="1092500"/>
    <n v="0"/>
    <n v="0"/>
  </r>
  <r>
    <x v="34"/>
    <x v="7"/>
    <n v="0.43"/>
    <n v="0.3"/>
    <n v="0.13"/>
    <n v="1119796"/>
    <n v="55872"/>
    <n v="35280"/>
    <n v="1057220"/>
    <n v="14980"/>
    <n v="44"/>
    <n v="0"/>
    <x v="6"/>
    <n v="0.1075"/>
    <n v="1092500"/>
    <n v="0"/>
    <n v="0"/>
  </r>
  <r>
    <x v="35"/>
    <x v="7"/>
    <n v="0.34"/>
    <n v="0.24"/>
    <n v="0.1"/>
    <n v="1119796"/>
    <n v="56212"/>
    <n v="35280"/>
    <n v="1057220"/>
    <n v="14980"/>
    <n v="37"/>
    <n v="0"/>
    <x v="6"/>
    <n v="8.5000000000000006E-2"/>
    <n v="1092500"/>
    <n v="0"/>
    <n v="0"/>
  </r>
  <r>
    <x v="36"/>
    <x v="7"/>
    <n v="0.27"/>
    <n v="0.17"/>
    <n v="0.1"/>
    <n v="1119796"/>
    <n v="56564"/>
    <n v="35280"/>
    <n v="1057220"/>
    <n v="14980"/>
    <n v="37"/>
    <n v="0"/>
    <x v="6"/>
    <n v="6.7500000000000004E-2"/>
    <n v="1092500"/>
    <n v="0"/>
    <n v="0"/>
  </r>
  <r>
    <x v="37"/>
    <x v="7"/>
    <n v="0.37"/>
    <n v="0.27"/>
    <n v="0.1"/>
    <n v="1119796"/>
    <n v="55924"/>
    <n v="35280"/>
    <n v="1057220"/>
    <n v="14980"/>
    <n v="37"/>
    <n v="0"/>
    <x v="6"/>
    <n v="9.2499999999999999E-2"/>
    <n v="1092500"/>
    <n v="0"/>
    <n v="0"/>
  </r>
  <r>
    <x v="38"/>
    <x v="7"/>
    <n v="0.3"/>
    <n v="0.2"/>
    <n v="0.1"/>
    <n v="1119796"/>
    <n v="56284"/>
    <n v="35280"/>
    <n v="1057220"/>
    <n v="14980"/>
    <n v="37"/>
    <n v="0"/>
    <x v="6"/>
    <n v="7.4999999999999997E-2"/>
    <n v="1092500"/>
    <n v="0"/>
    <n v="0"/>
  </r>
  <r>
    <x v="39"/>
    <x v="7"/>
    <n v="0.33"/>
    <n v="0.23"/>
    <n v="0.1"/>
    <n v="1119796"/>
    <n v="56684"/>
    <n v="35280"/>
    <n v="1057220"/>
    <n v="14980"/>
    <n v="38"/>
    <n v="0"/>
    <x v="6"/>
    <n v="8.2500000000000004E-2"/>
    <n v="1092500"/>
    <n v="0"/>
    <n v="0"/>
  </r>
  <r>
    <x v="40"/>
    <x v="7"/>
    <n v="0.33"/>
    <n v="0.2"/>
    <n v="0.13"/>
    <n v="1119796"/>
    <n v="56336"/>
    <n v="35280"/>
    <n v="1057220"/>
    <n v="14980"/>
    <n v="40"/>
    <n v="0"/>
    <x v="6"/>
    <n v="8.2500000000000004E-2"/>
    <n v="1092500"/>
    <n v="0"/>
    <n v="0"/>
  </r>
  <r>
    <x v="41"/>
    <x v="7"/>
    <n v="0.2"/>
    <n v="0.1"/>
    <n v="0.1"/>
    <n v="1119796"/>
    <n v="56500"/>
    <n v="35280"/>
    <n v="1057220"/>
    <n v="14980"/>
    <n v="36"/>
    <n v="0"/>
    <x v="6"/>
    <n v="0.05"/>
    <n v="1092500"/>
    <n v="0"/>
    <n v="0"/>
  </r>
  <r>
    <x v="42"/>
    <x v="7"/>
    <n v="0.23"/>
    <n v="0.13"/>
    <n v="0.1"/>
    <n v="1119796"/>
    <n v="56592"/>
    <n v="35280"/>
    <n v="1057220"/>
    <n v="14980"/>
    <n v="35"/>
    <n v="0"/>
    <x v="6"/>
    <n v="5.7500000000000002E-2"/>
    <n v="1092500"/>
    <n v="0"/>
    <n v="0"/>
  </r>
  <r>
    <x v="43"/>
    <x v="7"/>
    <n v="0.33"/>
    <n v="0.17"/>
    <n v="0.17"/>
    <n v="1120308"/>
    <n v="55944"/>
    <n v="35280"/>
    <n v="1057732"/>
    <n v="14980"/>
    <n v="37"/>
    <n v="0"/>
    <x v="6"/>
    <n v="8.2500000000000004E-2"/>
    <n v="1093012"/>
    <n v="0"/>
    <n v="0"/>
  </r>
  <r>
    <x v="44"/>
    <x v="7"/>
    <n v="0.23"/>
    <n v="0.13"/>
    <n v="0.1"/>
    <n v="1120308"/>
    <n v="56016"/>
    <n v="35280"/>
    <n v="1057732"/>
    <n v="14980"/>
    <n v="35"/>
    <n v="0"/>
    <x v="6"/>
    <n v="5.7500000000000002E-2"/>
    <n v="1093012"/>
    <n v="0"/>
    <n v="0"/>
  </r>
  <r>
    <x v="45"/>
    <x v="7"/>
    <n v="0.23"/>
    <n v="0.13"/>
    <n v="0.1"/>
    <n v="1120308"/>
    <n v="56084"/>
    <n v="35280"/>
    <n v="1057732"/>
    <n v="14980"/>
    <n v="35"/>
    <n v="0"/>
    <x v="6"/>
    <n v="5.7500000000000002E-2"/>
    <n v="1093012"/>
    <n v="0"/>
    <n v="0"/>
  </r>
  <r>
    <x v="46"/>
    <x v="7"/>
    <n v="0.27"/>
    <n v="0.13"/>
    <n v="0.13"/>
    <n v="1120308"/>
    <n v="56156"/>
    <n v="35280"/>
    <n v="1057732"/>
    <n v="14980"/>
    <n v="35"/>
    <n v="0"/>
    <x v="6"/>
    <n v="6.7500000000000004E-2"/>
    <n v="1093012"/>
    <n v="0"/>
    <n v="0"/>
  </r>
  <r>
    <x v="47"/>
    <x v="7"/>
    <n v="0.27"/>
    <n v="0.13"/>
    <n v="0.13"/>
    <n v="1120308"/>
    <n v="56640"/>
    <n v="35280"/>
    <n v="1057732"/>
    <n v="14980"/>
    <n v="38"/>
    <n v="0"/>
    <x v="6"/>
    <n v="6.7500000000000004E-2"/>
    <n v="1093012"/>
    <n v="0"/>
    <n v="0"/>
  </r>
  <r>
    <x v="48"/>
    <x v="7"/>
    <n v="0.23"/>
    <n v="0.1"/>
    <n v="0.13"/>
    <n v="1120308"/>
    <n v="56712"/>
    <n v="35280"/>
    <n v="1057732"/>
    <n v="14980"/>
    <n v="35"/>
    <n v="0"/>
    <x v="6"/>
    <n v="5.7500000000000002E-2"/>
    <n v="1093012"/>
    <n v="0"/>
    <n v="0"/>
  </r>
  <r>
    <x v="49"/>
    <x v="7"/>
    <n v="0.23"/>
    <n v="0.13"/>
    <n v="0.1"/>
    <n v="1120308"/>
    <n v="56780"/>
    <n v="35280"/>
    <n v="1057732"/>
    <n v="14980"/>
    <n v="35"/>
    <n v="0"/>
    <x v="6"/>
    <n v="5.7500000000000002E-2"/>
    <n v="1093012"/>
    <n v="0"/>
    <n v="0"/>
  </r>
  <r>
    <x v="50"/>
    <x v="7"/>
    <n v="0.23"/>
    <n v="0.13"/>
    <n v="0.1"/>
    <n v="1120308"/>
    <n v="56848"/>
    <n v="35280"/>
    <n v="1057732"/>
    <n v="14980"/>
    <n v="35"/>
    <n v="0"/>
    <x v="6"/>
    <n v="5.7500000000000002E-2"/>
    <n v="1093012"/>
    <n v="0"/>
    <n v="0"/>
  </r>
  <r>
    <x v="51"/>
    <x v="7"/>
    <n v="0.23"/>
    <n v="0.1"/>
    <n v="0.13"/>
    <n v="1120308"/>
    <n v="55908"/>
    <n v="35280"/>
    <n v="1057732"/>
    <n v="14980"/>
    <n v="35"/>
    <n v="0"/>
    <x v="6"/>
    <n v="5.7500000000000002E-2"/>
    <n v="1093012"/>
    <n v="0"/>
    <n v="0"/>
  </r>
  <r>
    <x v="52"/>
    <x v="7"/>
    <n v="0.23"/>
    <n v="0.13"/>
    <n v="0.1"/>
    <n v="1120308"/>
    <n v="55976"/>
    <n v="35280"/>
    <n v="1057732"/>
    <n v="14980"/>
    <n v="35"/>
    <n v="0"/>
    <x v="6"/>
    <n v="5.7500000000000002E-2"/>
    <n v="1093012"/>
    <n v="0"/>
    <n v="0"/>
  </r>
  <r>
    <x v="53"/>
    <x v="7"/>
    <n v="0.23"/>
    <n v="0.1"/>
    <n v="0.13"/>
    <n v="1120308"/>
    <n v="56044"/>
    <n v="35280"/>
    <n v="1057732"/>
    <n v="14980"/>
    <n v="35"/>
    <n v="0"/>
    <x v="6"/>
    <n v="5.7500000000000002E-2"/>
    <n v="1093012"/>
    <n v="0"/>
    <n v="0"/>
  </r>
  <r>
    <x v="54"/>
    <x v="7"/>
    <n v="0.23"/>
    <n v="0.13"/>
    <n v="0.1"/>
    <n v="1120308"/>
    <n v="56116"/>
    <n v="35280"/>
    <n v="1057732"/>
    <n v="14980"/>
    <n v="35"/>
    <n v="0"/>
    <x v="6"/>
    <n v="5.7500000000000002E-2"/>
    <n v="1093012"/>
    <n v="0"/>
    <n v="0"/>
  </r>
  <r>
    <x v="55"/>
    <x v="7"/>
    <n v="0.23"/>
    <n v="0.13"/>
    <n v="0.1"/>
    <n v="1120308"/>
    <n v="56184"/>
    <n v="35280"/>
    <n v="1057732"/>
    <n v="14980"/>
    <n v="35"/>
    <n v="0"/>
    <x v="6"/>
    <n v="5.7500000000000002E-2"/>
    <n v="1093012"/>
    <n v="0"/>
    <n v="0"/>
  </r>
  <r>
    <x v="56"/>
    <x v="7"/>
    <n v="0.23"/>
    <n v="0.1"/>
    <n v="0.13"/>
    <n v="1120308"/>
    <n v="56256"/>
    <n v="35280"/>
    <n v="1057732"/>
    <n v="14980"/>
    <n v="35"/>
    <n v="0"/>
    <x v="6"/>
    <n v="5.7500000000000002E-2"/>
    <n v="1093012"/>
    <n v="0"/>
    <n v="0"/>
  </r>
  <r>
    <x v="57"/>
    <x v="7"/>
    <n v="0.23"/>
    <n v="0.1"/>
    <n v="0.13"/>
    <n v="1120308"/>
    <n v="56328"/>
    <n v="35280"/>
    <n v="1057732"/>
    <n v="14980"/>
    <n v="35"/>
    <n v="0"/>
    <x v="6"/>
    <n v="5.7500000000000002E-2"/>
    <n v="1093012"/>
    <n v="0"/>
    <n v="0"/>
  </r>
  <r>
    <x v="58"/>
    <x v="7"/>
    <n v="0.23"/>
    <n v="0.13"/>
    <n v="0.1"/>
    <n v="1120308"/>
    <n v="56392"/>
    <n v="35280"/>
    <n v="1057732"/>
    <n v="14980"/>
    <n v="35"/>
    <n v="0"/>
    <x v="6"/>
    <n v="5.7500000000000002E-2"/>
    <n v="1093012"/>
    <n v="0"/>
    <n v="0"/>
  </r>
  <r>
    <x v="0"/>
    <x v="9"/>
    <n v="0.13"/>
    <n v="0.13"/>
    <n v="0"/>
    <n v="961480"/>
    <n v="69404"/>
    <n v="4"/>
    <n v="607496"/>
    <n v="9060"/>
    <n v="0"/>
    <n v="0"/>
    <x v="7"/>
    <n v="3.2500000000000001E-2"/>
    <n v="607500"/>
    <n v="0"/>
    <n v="0"/>
  </r>
  <r>
    <x v="1"/>
    <x v="9"/>
    <n v="0.2"/>
    <n v="0.13"/>
    <n v="7.0000000000000007E-2"/>
    <n v="961480"/>
    <n v="69404"/>
    <n v="4"/>
    <n v="607496"/>
    <n v="9060"/>
    <n v="0"/>
    <n v="0"/>
    <x v="7"/>
    <n v="0.05"/>
    <n v="607500"/>
    <n v="0"/>
    <n v="0"/>
  </r>
  <r>
    <x v="2"/>
    <x v="9"/>
    <n v="0.23"/>
    <n v="0.2"/>
    <n v="0.03"/>
    <n v="961480"/>
    <n v="69404"/>
    <n v="4"/>
    <n v="607496"/>
    <n v="9060"/>
    <n v="0"/>
    <n v="0"/>
    <x v="7"/>
    <n v="5.7500000000000002E-2"/>
    <n v="607500"/>
    <n v="0"/>
    <n v="0"/>
  </r>
  <r>
    <x v="3"/>
    <x v="9"/>
    <n v="0.33"/>
    <n v="0.23"/>
    <n v="0.1"/>
    <n v="961480"/>
    <n v="69404"/>
    <n v="4"/>
    <n v="607496"/>
    <n v="9060"/>
    <n v="0"/>
    <n v="0"/>
    <x v="7"/>
    <n v="8.2500000000000004E-2"/>
    <n v="607500"/>
    <n v="0"/>
    <n v="0"/>
  </r>
  <r>
    <x v="4"/>
    <x v="9"/>
    <n v="0.2"/>
    <n v="0.17"/>
    <n v="0.03"/>
    <n v="961480"/>
    <n v="69404"/>
    <n v="4"/>
    <n v="607496"/>
    <n v="9060"/>
    <n v="0"/>
    <n v="0"/>
    <x v="7"/>
    <n v="0.05"/>
    <n v="607500"/>
    <n v="0"/>
    <n v="0"/>
  </r>
  <r>
    <x v="5"/>
    <x v="9"/>
    <n v="0.23"/>
    <n v="0.2"/>
    <n v="0.03"/>
    <n v="961480"/>
    <n v="69404"/>
    <n v="4"/>
    <n v="607496"/>
    <n v="9060"/>
    <n v="0"/>
    <n v="0"/>
    <x v="7"/>
    <n v="5.7500000000000002E-2"/>
    <n v="607500"/>
    <n v="0"/>
    <n v="0"/>
  </r>
  <r>
    <x v="6"/>
    <x v="9"/>
    <n v="0.23"/>
    <n v="0.2"/>
    <n v="0.03"/>
    <n v="961480"/>
    <n v="69404"/>
    <n v="4"/>
    <n v="607496"/>
    <n v="9060"/>
    <n v="0"/>
    <n v="0"/>
    <x v="7"/>
    <n v="5.7500000000000002E-2"/>
    <n v="607500"/>
    <n v="0"/>
    <n v="0"/>
  </r>
  <r>
    <x v="7"/>
    <x v="9"/>
    <n v="0.23"/>
    <n v="0.2"/>
    <n v="0.03"/>
    <n v="961480"/>
    <n v="69404"/>
    <n v="4"/>
    <n v="607496"/>
    <n v="9060"/>
    <n v="0"/>
    <n v="0"/>
    <x v="7"/>
    <n v="5.7500000000000002E-2"/>
    <n v="607500"/>
    <n v="0"/>
    <n v="0"/>
  </r>
  <r>
    <x v="8"/>
    <x v="9"/>
    <n v="0.23"/>
    <n v="0.2"/>
    <n v="0.03"/>
    <n v="961480"/>
    <n v="69404"/>
    <n v="4"/>
    <n v="607496"/>
    <n v="9060"/>
    <n v="0"/>
    <n v="0"/>
    <x v="7"/>
    <n v="5.7500000000000002E-2"/>
    <n v="607500"/>
    <n v="0"/>
    <n v="0"/>
  </r>
  <r>
    <x v="9"/>
    <x v="9"/>
    <n v="0.23"/>
    <n v="0.2"/>
    <n v="0.03"/>
    <n v="961480"/>
    <n v="69404"/>
    <n v="4"/>
    <n v="607496"/>
    <n v="9060"/>
    <n v="0"/>
    <n v="0"/>
    <x v="7"/>
    <n v="5.7500000000000002E-2"/>
    <n v="607500"/>
    <n v="0"/>
    <n v="0"/>
  </r>
  <r>
    <x v="10"/>
    <x v="9"/>
    <n v="0.2"/>
    <n v="0.2"/>
    <n v="0"/>
    <n v="961480"/>
    <n v="69404"/>
    <n v="4"/>
    <n v="607496"/>
    <n v="9060"/>
    <n v="0"/>
    <n v="0"/>
    <x v="7"/>
    <n v="0.05"/>
    <n v="607500"/>
    <n v="0"/>
    <n v="0"/>
  </r>
  <r>
    <x v="11"/>
    <x v="9"/>
    <n v="0.2"/>
    <n v="0.17"/>
    <n v="0.03"/>
    <n v="961480"/>
    <n v="69404"/>
    <n v="4"/>
    <n v="607496"/>
    <n v="9060"/>
    <n v="0"/>
    <n v="0"/>
    <x v="7"/>
    <n v="0.05"/>
    <n v="607500"/>
    <n v="0"/>
    <n v="0"/>
  </r>
  <r>
    <x v="12"/>
    <x v="9"/>
    <n v="0.27"/>
    <n v="0.2"/>
    <n v="7.0000000000000007E-2"/>
    <n v="961480"/>
    <n v="69404"/>
    <n v="4"/>
    <n v="607496"/>
    <n v="9060"/>
    <n v="0"/>
    <n v="0"/>
    <x v="7"/>
    <n v="6.7500000000000004E-2"/>
    <n v="607500"/>
    <n v="0"/>
    <n v="0"/>
  </r>
  <r>
    <x v="13"/>
    <x v="9"/>
    <n v="0.27"/>
    <n v="0.2"/>
    <n v="7.0000000000000007E-2"/>
    <n v="961480"/>
    <n v="69404"/>
    <n v="4"/>
    <n v="607496"/>
    <n v="9060"/>
    <n v="0"/>
    <n v="0"/>
    <x v="7"/>
    <n v="6.7500000000000004E-2"/>
    <n v="607500"/>
    <n v="0"/>
    <n v="0"/>
  </r>
  <r>
    <x v="14"/>
    <x v="9"/>
    <n v="0.23"/>
    <n v="0.2"/>
    <n v="0.03"/>
    <n v="961480"/>
    <n v="69404"/>
    <n v="4"/>
    <n v="607496"/>
    <n v="9060"/>
    <n v="0"/>
    <n v="0"/>
    <x v="7"/>
    <n v="5.7500000000000002E-2"/>
    <n v="607500"/>
    <n v="0"/>
    <n v="0"/>
  </r>
  <r>
    <x v="15"/>
    <x v="9"/>
    <n v="0.2"/>
    <n v="0.17"/>
    <n v="0.03"/>
    <n v="961480"/>
    <n v="69404"/>
    <n v="4"/>
    <n v="607496"/>
    <n v="9060"/>
    <n v="0"/>
    <n v="0"/>
    <x v="7"/>
    <n v="0.05"/>
    <n v="607500"/>
    <n v="0"/>
    <n v="0"/>
  </r>
  <r>
    <x v="16"/>
    <x v="9"/>
    <n v="0.23"/>
    <n v="0.2"/>
    <n v="0.03"/>
    <n v="961480"/>
    <n v="69404"/>
    <n v="4"/>
    <n v="607496"/>
    <n v="9060"/>
    <n v="0"/>
    <n v="0"/>
    <x v="7"/>
    <n v="5.7500000000000002E-2"/>
    <n v="607500"/>
    <n v="0"/>
    <n v="0"/>
  </r>
  <r>
    <x v="17"/>
    <x v="9"/>
    <n v="0.23"/>
    <n v="0.2"/>
    <n v="0.03"/>
    <n v="961480"/>
    <n v="69404"/>
    <n v="4"/>
    <n v="607496"/>
    <n v="9060"/>
    <n v="0"/>
    <n v="0"/>
    <x v="7"/>
    <n v="5.7500000000000002E-2"/>
    <n v="607500"/>
    <n v="0"/>
    <n v="0"/>
  </r>
  <r>
    <x v="18"/>
    <x v="9"/>
    <n v="0.2"/>
    <n v="0.17"/>
    <n v="0.03"/>
    <n v="961480"/>
    <n v="69404"/>
    <n v="4"/>
    <n v="607496"/>
    <n v="9060"/>
    <n v="0"/>
    <n v="0"/>
    <x v="7"/>
    <n v="0.05"/>
    <n v="607500"/>
    <n v="0"/>
    <n v="0"/>
  </r>
  <r>
    <x v="19"/>
    <x v="9"/>
    <n v="0.23"/>
    <n v="0.2"/>
    <n v="0.03"/>
    <n v="961480"/>
    <n v="69404"/>
    <n v="4"/>
    <n v="607496"/>
    <n v="9060"/>
    <n v="0"/>
    <n v="0"/>
    <x v="7"/>
    <n v="5.7500000000000002E-2"/>
    <n v="607500"/>
    <n v="0"/>
    <n v="0"/>
  </r>
  <r>
    <x v="20"/>
    <x v="9"/>
    <n v="0.23"/>
    <n v="0.2"/>
    <n v="0.03"/>
    <n v="961480"/>
    <n v="69404"/>
    <n v="4"/>
    <n v="607496"/>
    <n v="9060"/>
    <n v="0"/>
    <n v="0"/>
    <x v="7"/>
    <n v="5.7500000000000002E-2"/>
    <n v="607500"/>
    <n v="0"/>
    <n v="0"/>
  </r>
  <r>
    <x v="21"/>
    <x v="9"/>
    <n v="0.23"/>
    <n v="0.17"/>
    <n v="7.0000000000000007E-2"/>
    <n v="961480"/>
    <n v="69404"/>
    <n v="4"/>
    <n v="607496"/>
    <n v="9060"/>
    <n v="0"/>
    <n v="0"/>
    <x v="7"/>
    <n v="5.7500000000000002E-2"/>
    <n v="607500"/>
    <n v="0"/>
    <n v="0"/>
  </r>
  <r>
    <x v="22"/>
    <x v="9"/>
    <n v="0.23"/>
    <n v="0.2"/>
    <n v="0.03"/>
    <n v="961480"/>
    <n v="69404"/>
    <n v="4"/>
    <n v="607496"/>
    <n v="9060"/>
    <n v="0"/>
    <n v="0"/>
    <x v="7"/>
    <n v="5.7500000000000002E-2"/>
    <n v="607500"/>
    <n v="0"/>
    <n v="0"/>
  </r>
  <r>
    <x v="23"/>
    <x v="9"/>
    <n v="0.23"/>
    <n v="0.2"/>
    <n v="0.03"/>
    <n v="961480"/>
    <n v="69404"/>
    <n v="4"/>
    <n v="607496"/>
    <n v="9060"/>
    <n v="0"/>
    <n v="0"/>
    <x v="7"/>
    <n v="5.7500000000000002E-2"/>
    <n v="607500"/>
    <n v="0"/>
    <n v="0"/>
  </r>
  <r>
    <x v="24"/>
    <x v="9"/>
    <n v="0.23"/>
    <n v="0.2"/>
    <n v="0.03"/>
    <n v="961480"/>
    <n v="69404"/>
    <n v="4"/>
    <n v="607496"/>
    <n v="9060"/>
    <n v="0"/>
    <n v="0"/>
    <x v="7"/>
    <n v="5.7500000000000002E-2"/>
    <n v="607500"/>
    <n v="0"/>
    <n v="0"/>
  </r>
  <r>
    <x v="25"/>
    <x v="9"/>
    <n v="0.2"/>
    <n v="0.17"/>
    <n v="0.03"/>
    <n v="961480"/>
    <n v="69404"/>
    <n v="4"/>
    <n v="607496"/>
    <n v="9060"/>
    <n v="0"/>
    <n v="0"/>
    <x v="7"/>
    <n v="0.05"/>
    <n v="607500"/>
    <n v="0"/>
    <n v="0"/>
  </r>
  <r>
    <x v="26"/>
    <x v="9"/>
    <n v="0.23"/>
    <n v="0.2"/>
    <n v="0.03"/>
    <n v="961480"/>
    <n v="69404"/>
    <n v="4"/>
    <n v="607496"/>
    <n v="9060"/>
    <n v="0"/>
    <n v="0"/>
    <x v="7"/>
    <n v="5.7500000000000002E-2"/>
    <n v="607500"/>
    <n v="0"/>
    <n v="0"/>
  </r>
  <r>
    <x v="27"/>
    <x v="9"/>
    <n v="0.23"/>
    <n v="0.17"/>
    <n v="7.0000000000000007E-2"/>
    <n v="961480"/>
    <n v="69404"/>
    <n v="4"/>
    <n v="607496"/>
    <n v="9060"/>
    <n v="0"/>
    <n v="0"/>
    <x v="7"/>
    <n v="5.7500000000000002E-2"/>
    <n v="607500"/>
    <n v="0"/>
    <n v="0"/>
  </r>
  <r>
    <x v="28"/>
    <x v="9"/>
    <n v="0.2"/>
    <n v="0.17"/>
    <n v="0.03"/>
    <n v="961480"/>
    <n v="69404"/>
    <n v="4"/>
    <n v="607496"/>
    <n v="9060"/>
    <n v="0"/>
    <n v="0"/>
    <x v="7"/>
    <n v="0.05"/>
    <n v="607500"/>
    <n v="0"/>
    <n v="0"/>
  </r>
  <r>
    <x v="29"/>
    <x v="9"/>
    <n v="0.23"/>
    <n v="0.2"/>
    <n v="0.03"/>
    <n v="961480"/>
    <n v="69404"/>
    <n v="4"/>
    <n v="607496"/>
    <n v="9060"/>
    <n v="0"/>
    <n v="0"/>
    <x v="7"/>
    <n v="5.7500000000000002E-2"/>
    <n v="607500"/>
    <n v="0"/>
    <n v="0"/>
  </r>
  <r>
    <x v="30"/>
    <x v="9"/>
    <n v="0.17"/>
    <n v="0.17"/>
    <n v="0"/>
    <n v="961480"/>
    <n v="69404"/>
    <n v="4"/>
    <n v="607496"/>
    <n v="9060"/>
    <n v="0"/>
    <n v="0"/>
    <x v="7"/>
    <n v="4.2500000000000003E-2"/>
    <n v="607500"/>
    <n v="0"/>
    <n v="0"/>
  </r>
  <r>
    <x v="31"/>
    <x v="9"/>
    <n v="0.23"/>
    <n v="0.17"/>
    <n v="7.0000000000000007E-2"/>
    <n v="961480"/>
    <n v="69404"/>
    <n v="4"/>
    <n v="607496"/>
    <n v="9060"/>
    <n v="0"/>
    <n v="0"/>
    <x v="7"/>
    <n v="5.7500000000000002E-2"/>
    <n v="607500"/>
    <n v="0"/>
    <n v="0"/>
  </r>
  <r>
    <x v="32"/>
    <x v="9"/>
    <n v="0.2"/>
    <n v="0.2"/>
    <n v="0"/>
    <n v="961480"/>
    <n v="69404"/>
    <n v="4"/>
    <n v="607496"/>
    <n v="9060"/>
    <n v="0"/>
    <n v="0"/>
    <x v="7"/>
    <n v="0.05"/>
    <n v="607500"/>
    <n v="0"/>
    <n v="0"/>
  </r>
  <r>
    <x v="33"/>
    <x v="9"/>
    <n v="0.2"/>
    <n v="0.17"/>
    <n v="0.03"/>
    <n v="961480"/>
    <n v="69404"/>
    <n v="4"/>
    <n v="607496"/>
    <n v="9060"/>
    <n v="0"/>
    <n v="0"/>
    <x v="7"/>
    <n v="0.05"/>
    <n v="607500"/>
    <n v="0"/>
    <n v="0"/>
  </r>
  <r>
    <x v="34"/>
    <x v="9"/>
    <n v="0.23"/>
    <n v="0.2"/>
    <n v="0.03"/>
    <n v="961480"/>
    <n v="69404"/>
    <n v="4"/>
    <n v="607496"/>
    <n v="9060"/>
    <n v="0"/>
    <n v="0"/>
    <x v="7"/>
    <n v="5.7500000000000002E-2"/>
    <n v="607500"/>
    <n v="0"/>
    <n v="0"/>
  </r>
  <r>
    <x v="35"/>
    <x v="9"/>
    <n v="0.21"/>
    <n v="0.17"/>
    <n v="0.03"/>
    <n v="961480"/>
    <n v="69404"/>
    <n v="4"/>
    <n v="607496"/>
    <n v="9060"/>
    <n v="0"/>
    <n v="0"/>
    <x v="7"/>
    <n v="5.2499999999999998E-2"/>
    <n v="607500"/>
    <n v="0"/>
    <n v="0"/>
  </r>
  <r>
    <x v="36"/>
    <x v="9"/>
    <n v="0.13"/>
    <n v="0.1"/>
    <n v="0.03"/>
    <n v="961480"/>
    <n v="69404"/>
    <n v="4"/>
    <n v="607496"/>
    <n v="9060"/>
    <n v="0"/>
    <n v="0"/>
    <x v="7"/>
    <n v="3.2500000000000001E-2"/>
    <n v="607500"/>
    <n v="0"/>
    <n v="0"/>
  </r>
  <r>
    <x v="37"/>
    <x v="9"/>
    <n v="0.2"/>
    <n v="0.13"/>
    <n v="7.0000000000000007E-2"/>
    <n v="961480"/>
    <n v="69404"/>
    <n v="4"/>
    <n v="607496"/>
    <n v="9060"/>
    <n v="0"/>
    <n v="0"/>
    <x v="7"/>
    <n v="0.05"/>
    <n v="607500"/>
    <n v="0"/>
    <n v="0"/>
  </r>
  <r>
    <x v="38"/>
    <x v="9"/>
    <n v="0.13"/>
    <n v="0.13"/>
    <n v="0"/>
    <n v="961480"/>
    <n v="69404"/>
    <n v="4"/>
    <n v="607496"/>
    <n v="9060"/>
    <n v="0"/>
    <n v="0"/>
    <x v="7"/>
    <n v="3.2500000000000001E-2"/>
    <n v="607500"/>
    <n v="0"/>
    <n v="0"/>
  </r>
  <r>
    <x v="39"/>
    <x v="9"/>
    <n v="0.2"/>
    <n v="0.13"/>
    <n v="7.0000000000000007E-2"/>
    <n v="961480"/>
    <n v="69404"/>
    <n v="4"/>
    <n v="607496"/>
    <n v="9060"/>
    <n v="0"/>
    <n v="0"/>
    <x v="7"/>
    <n v="0.05"/>
    <n v="607500"/>
    <n v="0"/>
    <n v="0"/>
  </r>
  <r>
    <x v="40"/>
    <x v="9"/>
    <n v="0.17"/>
    <n v="0.13"/>
    <n v="0.03"/>
    <n v="961480"/>
    <n v="69404"/>
    <n v="4"/>
    <n v="607496"/>
    <n v="9060"/>
    <n v="0"/>
    <n v="0"/>
    <x v="7"/>
    <n v="4.2500000000000003E-2"/>
    <n v="607500"/>
    <n v="0"/>
    <n v="0"/>
  </r>
  <r>
    <x v="41"/>
    <x v="9"/>
    <n v="0.13"/>
    <n v="0.13"/>
    <n v="0"/>
    <n v="961480"/>
    <n v="69404"/>
    <n v="4"/>
    <n v="607496"/>
    <n v="9060"/>
    <n v="0"/>
    <n v="0"/>
    <x v="7"/>
    <n v="3.2500000000000001E-2"/>
    <n v="607500"/>
    <n v="0"/>
    <n v="0"/>
  </r>
  <r>
    <x v="42"/>
    <x v="9"/>
    <n v="0.2"/>
    <n v="0.17"/>
    <n v="0.03"/>
    <n v="961480"/>
    <n v="69404"/>
    <n v="4"/>
    <n v="607496"/>
    <n v="9060"/>
    <n v="0"/>
    <n v="0"/>
    <x v="7"/>
    <n v="0.05"/>
    <n v="607500"/>
    <n v="0"/>
    <n v="0"/>
  </r>
  <r>
    <x v="43"/>
    <x v="9"/>
    <n v="0.17"/>
    <n v="0.17"/>
    <n v="0"/>
    <n v="961480"/>
    <n v="69404"/>
    <n v="4"/>
    <n v="607496"/>
    <n v="9060"/>
    <n v="0"/>
    <n v="0"/>
    <x v="7"/>
    <n v="4.2500000000000003E-2"/>
    <n v="607500"/>
    <n v="0"/>
    <n v="0"/>
  </r>
  <r>
    <x v="44"/>
    <x v="9"/>
    <n v="0.2"/>
    <n v="0.17"/>
    <n v="0.03"/>
    <n v="961480"/>
    <n v="69404"/>
    <n v="4"/>
    <n v="607496"/>
    <n v="9060"/>
    <n v="0"/>
    <n v="0"/>
    <x v="7"/>
    <n v="0.05"/>
    <n v="607500"/>
    <n v="0"/>
    <n v="0"/>
  </r>
  <r>
    <x v="45"/>
    <x v="9"/>
    <n v="0.17"/>
    <n v="0.13"/>
    <n v="0.03"/>
    <n v="961480"/>
    <n v="69404"/>
    <n v="4"/>
    <n v="607496"/>
    <n v="9060"/>
    <n v="0"/>
    <n v="0"/>
    <x v="7"/>
    <n v="4.2500000000000003E-2"/>
    <n v="607500"/>
    <n v="0"/>
    <n v="0"/>
  </r>
  <r>
    <x v="46"/>
    <x v="9"/>
    <n v="0.2"/>
    <n v="0.17"/>
    <n v="0.03"/>
    <n v="961480"/>
    <n v="69404"/>
    <n v="4"/>
    <n v="607496"/>
    <n v="9060"/>
    <n v="0"/>
    <n v="0"/>
    <x v="7"/>
    <n v="0.05"/>
    <n v="607500"/>
    <n v="0"/>
    <n v="0"/>
  </r>
  <r>
    <x v="47"/>
    <x v="9"/>
    <n v="0.17"/>
    <n v="0.13"/>
    <n v="0.03"/>
    <n v="961480"/>
    <n v="69404"/>
    <n v="4"/>
    <n v="607496"/>
    <n v="9060"/>
    <n v="0"/>
    <n v="0"/>
    <x v="7"/>
    <n v="4.2500000000000003E-2"/>
    <n v="607500"/>
    <n v="0"/>
    <n v="0"/>
  </r>
  <r>
    <x v="48"/>
    <x v="9"/>
    <n v="0.17"/>
    <n v="0.13"/>
    <n v="0.03"/>
    <n v="961480"/>
    <n v="69404"/>
    <n v="4"/>
    <n v="607496"/>
    <n v="9060"/>
    <n v="0"/>
    <n v="0"/>
    <x v="7"/>
    <n v="4.2500000000000003E-2"/>
    <n v="607500"/>
    <n v="0"/>
    <n v="0"/>
  </r>
  <r>
    <x v="49"/>
    <x v="9"/>
    <n v="0.2"/>
    <n v="0.17"/>
    <n v="0.03"/>
    <n v="961480"/>
    <n v="69404"/>
    <n v="4"/>
    <n v="607496"/>
    <n v="9060"/>
    <n v="0"/>
    <n v="0"/>
    <x v="7"/>
    <n v="0.05"/>
    <n v="607500"/>
    <n v="0"/>
    <n v="0"/>
  </r>
  <r>
    <x v="50"/>
    <x v="9"/>
    <n v="0.13"/>
    <n v="0.13"/>
    <n v="0"/>
    <n v="961480"/>
    <n v="69404"/>
    <n v="4"/>
    <n v="607496"/>
    <n v="9060"/>
    <n v="0"/>
    <n v="0"/>
    <x v="7"/>
    <n v="3.2500000000000001E-2"/>
    <n v="607500"/>
    <n v="0"/>
    <n v="0"/>
  </r>
  <r>
    <x v="51"/>
    <x v="9"/>
    <n v="0.17"/>
    <n v="0.13"/>
    <n v="0.03"/>
    <n v="961480"/>
    <n v="69404"/>
    <n v="4"/>
    <n v="607496"/>
    <n v="9060"/>
    <n v="0"/>
    <n v="0"/>
    <x v="7"/>
    <n v="4.2500000000000003E-2"/>
    <n v="607500"/>
    <n v="0"/>
    <n v="0"/>
  </r>
  <r>
    <x v="52"/>
    <x v="9"/>
    <n v="0.23"/>
    <n v="0.17"/>
    <n v="7.0000000000000007E-2"/>
    <n v="961480"/>
    <n v="69404"/>
    <n v="4"/>
    <n v="607496"/>
    <n v="9060"/>
    <n v="0"/>
    <n v="0"/>
    <x v="7"/>
    <n v="5.7500000000000002E-2"/>
    <n v="607500"/>
    <n v="0"/>
    <n v="0"/>
  </r>
  <r>
    <x v="53"/>
    <x v="9"/>
    <n v="0.17"/>
    <n v="0.13"/>
    <n v="0.03"/>
    <n v="961480"/>
    <n v="69404"/>
    <n v="4"/>
    <n v="607496"/>
    <n v="9060"/>
    <n v="0"/>
    <n v="0"/>
    <x v="7"/>
    <n v="4.2500000000000003E-2"/>
    <n v="607500"/>
    <n v="0"/>
    <n v="0"/>
  </r>
  <r>
    <x v="54"/>
    <x v="9"/>
    <n v="0.17"/>
    <n v="0.13"/>
    <n v="0.03"/>
    <n v="961480"/>
    <n v="69404"/>
    <n v="4"/>
    <n v="607496"/>
    <n v="9060"/>
    <n v="0"/>
    <n v="0"/>
    <x v="7"/>
    <n v="4.2500000000000003E-2"/>
    <n v="607500"/>
    <n v="0"/>
    <n v="0"/>
  </r>
  <r>
    <x v="55"/>
    <x v="9"/>
    <n v="0.17"/>
    <n v="0.17"/>
    <n v="0"/>
    <n v="961480"/>
    <n v="69404"/>
    <n v="4"/>
    <n v="607496"/>
    <n v="9060"/>
    <n v="0"/>
    <n v="0"/>
    <x v="7"/>
    <n v="4.2500000000000003E-2"/>
    <n v="607500"/>
    <n v="0"/>
    <n v="0"/>
  </r>
  <r>
    <x v="56"/>
    <x v="9"/>
    <n v="0.17"/>
    <n v="0.13"/>
    <n v="0.03"/>
    <n v="961480"/>
    <n v="69404"/>
    <n v="4"/>
    <n v="607496"/>
    <n v="9060"/>
    <n v="0"/>
    <n v="0"/>
    <x v="7"/>
    <n v="4.2500000000000003E-2"/>
    <n v="607500"/>
    <n v="0"/>
    <n v="0"/>
  </r>
  <r>
    <x v="57"/>
    <x v="9"/>
    <n v="0.23"/>
    <n v="0.17"/>
    <n v="7.0000000000000007E-2"/>
    <n v="961480"/>
    <n v="69404"/>
    <n v="4"/>
    <n v="607496"/>
    <n v="9060"/>
    <n v="0"/>
    <n v="0"/>
    <x v="7"/>
    <n v="5.7500000000000002E-2"/>
    <n v="607500"/>
    <n v="0"/>
    <n v="0"/>
  </r>
  <r>
    <x v="58"/>
    <x v="9"/>
    <n v="0.17"/>
    <n v="0.13"/>
    <n v="0.03"/>
    <n v="961480"/>
    <n v="69404"/>
    <n v="4"/>
    <n v="607496"/>
    <n v="9060"/>
    <n v="0"/>
    <n v="0"/>
    <x v="7"/>
    <n v="4.2500000000000003E-2"/>
    <n v="607500"/>
    <n v="0"/>
    <n v="0"/>
  </r>
  <r>
    <x v="1"/>
    <x v="10"/>
    <n v="0.13"/>
    <n v="0"/>
    <n v="0.13"/>
    <n v="0"/>
    <n v="0"/>
    <n v="0"/>
    <n v="0"/>
    <n v="0"/>
    <n v="0"/>
    <n v="0"/>
    <x v="8"/>
    <n v="3.2500000000000001E-2"/>
    <n v="0"/>
    <n v="0"/>
    <n v="0"/>
  </r>
  <r>
    <x v="2"/>
    <x v="10"/>
    <n v="0.17"/>
    <n v="0"/>
    <n v="0.17"/>
    <n v="0"/>
    <n v="0"/>
    <n v="0"/>
    <n v="0"/>
    <n v="0"/>
    <n v="0"/>
    <n v="0"/>
    <x v="8"/>
    <n v="4.2500000000000003E-2"/>
    <n v="0"/>
    <n v="0"/>
    <n v="0"/>
  </r>
  <r>
    <x v="3"/>
    <x v="10"/>
    <n v="0.17"/>
    <n v="0"/>
    <n v="0.17"/>
    <n v="0"/>
    <n v="0"/>
    <n v="0"/>
    <n v="0"/>
    <n v="0"/>
    <n v="0"/>
    <n v="0"/>
    <x v="8"/>
    <n v="4.2500000000000003E-2"/>
    <n v="0"/>
    <n v="0"/>
    <n v="0"/>
  </r>
  <r>
    <x v="4"/>
    <x v="10"/>
    <n v="0.17"/>
    <n v="0"/>
    <n v="0.17"/>
    <n v="0"/>
    <n v="0"/>
    <n v="0"/>
    <n v="0"/>
    <n v="0"/>
    <n v="0"/>
    <n v="0"/>
    <x v="8"/>
    <n v="4.2500000000000003E-2"/>
    <n v="0"/>
    <n v="0"/>
    <n v="0"/>
  </r>
  <r>
    <x v="5"/>
    <x v="10"/>
    <n v="0.17"/>
    <n v="0"/>
    <n v="0.17"/>
    <n v="0"/>
    <n v="0"/>
    <n v="0"/>
    <n v="0"/>
    <n v="0"/>
    <n v="0"/>
    <n v="0"/>
    <x v="8"/>
    <n v="4.2500000000000003E-2"/>
    <n v="0"/>
    <n v="0"/>
    <n v="0"/>
  </r>
  <r>
    <x v="6"/>
    <x v="10"/>
    <n v="0.17"/>
    <n v="0"/>
    <n v="0.17"/>
    <n v="0"/>
    <n v="0"/>
    <n v="0"/>
    <n v="0"/>
    <n v="0"/>
    <n v="0"/>
    <n v="0"/>
    <x v="8"/>
    <n v="4.2500000000000003E-2"/>
    <n v="0"/>
    <n v="0"/>
    <n v="0"/>
  </r>
  <r>
    <x v="7"/>
    <x v="10"/>
    <n v="0.17"/>
    <n v="0"/>
    <n v="0.17"/>
    <n v="0"/>
    <n v="0"/>
    <n v="0"/>
    <n v="0"/>
    <n v="0"/>
    <n v="0"/>
    <n v="0"/>
    <x v="8"/>
    <n v="4.2500000000000003E-2"/>
    <n v="0"/>
    <n v="0"/>
    <n v="0"/>
  </r>
  <r>
    <x v="8"/>
    <x v="10"/>
    <n v="0.17"/>
    <n v="0"/>
    <n v="0.17"/>
    <n v="0"/>
    <n v="0"/>
    <n v="0"/>
    <n v="0"/>
    <n v="0"/>
    <n v="0"/>
    <n v="0"/>
    <x v="8"/>
    <n v="4.2500000000000003E-2"/>
    <n v="0"/>
    <n v="0"/>
    <n v="0"/>
  </r>
  <r>
    <x v="9"/>
    <x v="10"/>
    <n v="0.17"/>
    <n v="0"/>
    <n v="0.17"/>
    <n v="0"/>
    <n v="0"/>
    <n v="0"/>
    <n v="0"/>
    <n v="0"/>
    <n v="0"/>
    <n v="0"/>
    <x v="8"/>
    <n v="4.2500000000000003E-2"/>
    <n v="0"/>
    <n v="0"/>
    <n v="0"/>
  </r>
  <r>
    <x v="10"/>
    <x v="10"/>
    <n v="0.17"/>
    <n v="0"/>
    <n v="0.17"/>
    <n v="0"/>
    <n v="0"/>
    <n v="0"/>
    <n v="0"/>
    <n v="0"/>
    <n v="0"/>
    <n v="0"/>
    <x v="8"/>
    <n v="4.2500000000000003E-2"/>
    <n v="0"/>
    <n v="0"/>
    <n v="0"/>
  </r>
  <r>
    <x v="11"/>
    <x v="10"/>
    <n v="0.17"/>
    <n v="0"/>
    <n v="0.17"/>
    <n v="0"/>
    <n v="0"/>
    <n v="0"/>
    <n v="0"/>
    <n v="0"/>
    <n v="0"/>
    <n v="0"/>
    <x v="8"/>
    <n v="4.2500000000000003E-2"/>
    <n v="0"/>
    <n v="0"/>
    <n v="0"/>
  </r>
  <r>
    <x v="12"/>
    <x v="10"/>
    <n v="0.17"/>
    <n v="0"/>
    <n v="0.17"/>
    <n v="0"/>
    <n v="0"/>
    <n v="0"/>
    <n v="0"/>
    <n v="0"/>
    <n v="0"/>
    <n v="0"/>
    <x v="8"/>
    <n v="4.2500000000000003E-2"/>
    <n v="0"/>
    <n v="0"/>
    <n v="0"/>
  </r>
  <r>
    <x v="13"/>
    <x v="10"/>
    <n v="0.17"/>
    <n v="0"/>
    <n v="0.17"/>
    <n v="0"/>
    <n v="0"/>
    <n v="0"/>
    <n v="0"/>
    <n v="0"/>
    <n v="0"/>
    <n v="0"/>
    <x v="8"/>
    <n v="4.2500000000000003E-2"/>
    <n v="0"/>
    <n v="0"/>
    <n v="0"/>
  </r>
  <r>
    <x v="14"/>
    <x v="10"/>
    <n v="0.13"/>
    <n v="0"/>
    <n v="0.13"/>
    <n v="0"/>
    <n v="0"/>
    <n v="0"/>
    <n v="0"/>
    <n v="0"/>
    <n v="0"/>
    <n v="0"/>
    <x v="8"/>
    <n v="3.2500000000000001E-2"/>
    <n v="0"/>
    <n v="0"/>
    <n v="0"/>
  </r>
  <r>
    <x v="15"/>
    <x v="10"/>
    <n v="0.17"/>
    <n v="0"/>
    <n v="0.17"/>
    <n v="0"/>
    <n v="0"/>
    <n v="0"/>
    <n v="0"/>
    <n v="0"/>
    <n v="0"/>
    <n v="0"/>
    <x v="8"/>
    <n v="4.2500000000000003E-2"/>
    <n v="0"/>
    <n v="0"/>
    <n v="0"/>
  </r>
  <r>
    <x v="16"/>
    <x v="10"/>
    <n v="0.17"/>
    <n v="0"/>
    <n v="0.17"/>
    <n v="0"/>
    <n v="0"/>
    <n v="0"/>
    <n v="0"/>
    <n v="0"/>
    <n v="0"/>
    <n v="0"/>
    <x v="8"/>
    <n v="4.2500000000000003E-2"/>
    <n v="0"/>
    <n v="0"/>
    <n v="0"/>
  </r>
  <r>
    <x v="17"/>
    <x v="10"/>
    <n v="0.2"/>
    <n v="0"/>
    <n v="0.2"/>
    <n v="0"/>
    <n v="0"/>
    <n v="0"/>
    <n v="0"/>
    <n v="0"/>
    <n v="0"/>
    <n v="0"/>
    <x v="8"/>
    <n v="0.05"/>
    <n v="0"/>
    <n v="0"/>
    <n v="0"/>
  </r>
  <r>
    <x v="18"/>
    <x v="10"/>
    <n v="0.13"/>
    <n v="0"/>
    <n v="0.13"/>
    <n v="0"/>
    <n v="0"/>
    <n v="0"/>
    <n v="0"/>
    <n v="0"/>
    <n v="0"/>
    <n v="0"/>
    <x v="8"/>
    <n v="3.2500000000000001E-2"/>
    <n v="0"/>
    <n v="0"/>
    <n v="0"/>
  </r>
  <r>
    <x v="19"/>
    <x v="10"/>
    <n v="0.17"/>
    <n v="0"/>
    <n v="0.17"/>
    <n v="0"/>
    <n v="0"/>
    <n v="0"/>
    <n v="0"/>
    <n v="0"/>
    <n v="0"/>
    <n v="0"/>
    <x v="8"/>
    <n v="4.2500000000000003E-2"/>
    <n v="0"/>
    <n v="0"/>
    <n v="0"/>
  </r>
  <r>
    <x v="20"/>
    <x v="10"/>
    <n v="0.2"/>
    <n v="0"/>
    <n v="0.2"/>
    <n v="0"/>
    <n v="0"/>
    <n v="0"/>
    <n v="0"/>
    <n v="0"/>
    <n v="0"/>
    <n v="0"/>
    <x v="8"/>
    <n v="0.05"/>
    <n v="0"/>
    <n v="0"/>
    <n v="0"/>
  </r>
  <r>
    <x v="21"/>
    <x v="10"/>
    <n v="0.17"/>
    <n v="0"/>
    <n v="0.17"/>
    <n v="0"/>
    <n v="0"/>
    <n v="0"/>
    <n v="0"/>
    <n v="0"/>
    <n v="0"/>
    <n v="0"/>
    <x v="8"/>
    <n v="4.2500000000000003E-2"/>
    <n v="0"/>
    <n v="0"/>
    <n v="0"/>
  </r>
  <r>
    <x v="22"/>
    <x v="10"/>
    <n v="0.13"/>
    <n v="0"/>
    <n v="0.13"/>
    <n v="0"/>
    <n v="0"/>
    <n v="0"/>
    <n v="0"/>
    <n v="0"/>
    <n v="0"/>
    <n v="0"/>
    <x v="8"/>
    <n v="3.2500000000000001E-2"/>
    <n v="0"/>
    <n v="0"/>
    <n v="0"/>
  </r>
  <r>
    <x v="23"/>
    <x v="10"/>
    <n v="0.2"/>
    <n v="0"/>
    <n v="0.2"/>
    <n v="0"/>
    <n v="0"/>
    <n v="0"/>
    <n v="0"/>
    <n v="0"/>
    <n v="0"/>
    <n v="0"/>
    <x v="8"/>
    <n v="0.05"/>
    <n v="0"/>
    <n v="0"/>
    <n v="0"/>
  </r>
  <r>
    <x v="24"/>
    <x v="10"/>
    <n v="0.13"/>
    <n v="0"/>
    <n v="0.13"/>
    <n v="0"/>
    <n v="0"/>
    <n v="0"/>
    <n v="0"/>
    <n v="0"/>
    <n v="0"/>
    <n v="0"/>
    <x v="8"/>
    <n v="3.2500000000000001E-2"/>
    <n v="0"/>
    <n v="0"/>
    <n v="0"/>
  </r>
  <r>
    <x v="25"/>
    <x v="10"/>
    <n v="0.2"/>
    <n v="0"/>
    <n v="0.2"/>
    <n v="0"/>
    <n v="0"/>
    <n v="0"/>
    <n v="0"/>
    <n v="0"/>
    <n v="0"/>
    <n v="0"/>
    <x v="8"/>
    <n v="0.05"/>
    <n v="0"/>
    <n v="0"/>
    <n v="0"/>
  </r>
  <r>
    <x v="26"/>
    <x v="10"/>
    <n v="0.17"/>
    <n v="0"/>
    <n v="0.17"/>
    <n v="0"/>
    <n v="0"/>
    <n v="0"/>
    <n v="0"/>
    <n v="0"/>
    <n v="0"/>
    <n v="0"/>
    <x v="8"/>
    <n v="4.2500000000000003E-2"/>
    <n v="0"/>
    <n v="0"/>
    <n v="0"/>
  </r>
  <r>
    <x v="27"/>
    <x v="10"/>
    <n v="0.17"/>
    <n v="0"/>
    <n v="0.17"/>
    <n v="0"/>
    <n v="0"/>
    <n v="0"/>
    <n v="0"/>
    <n v="0"/>
    <n v="0"/>
    <n v="0"/>
    <x v="8"/>
    <n v="4.2500000000000003E-2"/>
    <n v="0"/>
    <n v="0"/>
    <n v="0"/>
  </r>
  <r>
    <x v="28"/>
    <x v="10"/>
    <n v="0.17"/>
    <n v="0"/>
    <n v="0.17"/>
    <n v="0"/>
    <n v="0"/>
    <n v="0"/>
    <n v="0"/>
    <n v="0"/>
    <n v="0"/>
    <n v="0"/>
    <x v="8"/>
    <n v="4.2500000000000003E-2"/>
    <n v="0"/>
    <n v="0"/>
    <n v="0"/>
  </r>
  <r>
    <x v="29"/>
    <x v="10"/>
    <n v="0.17"/>
    <n v="0"/>
    <n v="0.17"/>
    <n v="0"/>
    <n v="0"/>
    <n v="0"/>
    <n v="0"/>
    <n v="0"/>
    <n v="0"/>
    <n v="0"/>
    <x v="8"/>
    <n v="4.2500000000000003E-2"/>
    <n v="0"/>
    <n v="0"/>
    <n v="0"/>
  </r>
  <r>
    <x v="30"/>
    <x v="10"/>
    <n v="0.17"/>
    <n v="0"/>
    <n v="0.17"/>
    <n v="0"/>
    <n v="0"/>
    <n v="0"/>
    <n v="0"/>
    <n v="0"/>
    <n v="0"/>
    <n v="0"/>
    <x v="8"/>
    <n v="4.2500000000000003E-2"/>
    <n v="0"/>
    <n v="0"/>
    <n v="0"/>
  </r>
  <r>
    <x v="31"/>
    <x v="10"/>
    <n v="0.17"/>
    <n v="0"/>
    <n v="0.17"/>
    <n v="0"/>
    <n v="0"/>
    <n v="0"/>
    <n v="0"/>
    <n v="0"/>
    <n v="0"/>
    <n v="0"/>
    <x v="8"/>
    <n v="4.2500000000000003E-2"/>
    <n v="0"/>
    <n v="0"/>
    <n v="0"/>
  </r>
  <r>
    <x v="32"/>
    <x v="10"/>
    <n v="0.13"/>
    <n v="0"/>
    <n v="0.13"/>
    <n v="0"/>
    <n v="0"/>
    <n v="0"/>
    <n v="0"/>
    <n v="0"/>
    <n v="0"/>
    <n v="0"/>
    <x v="8"/>
    <n v="3.2500000000000001E-2"/>
    <n v="0"/>
    <n v="0"/>
    <n v="0"/>
  </r>
  <r>
    <x v="33"/>
    <x v="10"/>
    <n v="0.17"/>
    <n v="0"/>
    <n v="0.17"/>
    <n v="0"/>
    <n v="0"/>
    <n v="0"/>
    <n v="0"/>
    <n v="0"/>
    <n v="0"/>
    <n v="0"/>
    <x v="8"/>
    <n v="4.2500000000000003E-2"/>
    <n v="0"/>
    <n v="0"/>
    <n v="0"/>
  </r>
  <r>
    <x v="34"/>
    <x v="10"/>
    <n v="0.17"/>
    <n v="0"/>
    <n v="0.17"/>
    <n v="0"/>
    <n v="0"/>
    <n v="0"/>
    <n v="0"/>
    <n v="0"/>
    <n v="0"/>
    <n v="0"/>
    <x v="8"/>
    <n v="4.2500000000000003E-2"/>
    <n v="0"/>
    <n v="0"/>
    <n v="0"/>
  </r>
  <r>
    <x v="35"/>
    <x v="10"/>
    <n v="0.1"/>
    <n v="0"/>
    <n v="0.1"/>
    <n v="0"/>
    <n v="0"/>
    <n v="0"/>
    <n v="0"/>
    <n v="0"/>
    <n v="0"/>
    <n v="0"/>
    <x v="8"/>
    <n v="2.5000000000000001E-2"/>
    <n v="0"/>
    <n v="0"/>
    <n v="0"/>
  </r>
  <r>
    <x v="25"/>
    <x v="11"/>
    <n v="0.47"/>
    <n v="0.13"/>
    <n v="0.33"/>
    <n v="191532"/>
    <n v="4464"/>
    <n v="1420"/>
    <n v="149248"/>
    <n v="2608"/>
    <n v="11"/>
    <n v="0"/>
    <x v="9"/>
    <n v="0.11749999999999999"/>
    <n v="150668"/>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yPivot" cacheId="7" dataOnRows="1" applyNumberFormats="0" applyBorderFormats="0" applyFontFormats="0" applyPatternFormats="0" applyAlignmentFormats="0" applyWidthHeightFormats="1" dataCaption="Data" updatedVersion="6" asteriskTotals="1" showItems="0" showMultipleLabel="0" showMemberPropertyTips="0" useAutoFormatting="1" itemPrintTitles="1" showDropZones="0" indent="0" compact="0" compactData="0" gridDropZones="1" chartFormat="1">
  <location ref="A3:L64" firstHeaderRow="1" firstDataRow="2" firstDataCol="1" rowPageCount="1" colPageCount="1"/>
  <pivotFields count="17">
    <pivotField axis="axisRow" compact="0" numFmtId="21" outline="0" subtotalTop="0" showAll="0" includeNewItemsInFilter="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axis="axisPage" compact="0" outline="0" subtotalTop="0" showAll="0" includeNewItemsInFilter="1">
      <items count="13">
        <item x="11"/>
        <item x="10"/>
        <item x="0"/>
        <item x="9"/>
        <item x="8"/>
        <item x="7"/>
        <item x="2"/>
        <item x="1"/>
        <item x="5"/>
        <item x="6"/>
        <item x="4"/>
        <item x="3"/>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11">
        <item x="0"/>
        <item x="1"/>
        <item x="2"/>
        <item x="3"/>
        <item x="4"/>
        <item x="5"/>
        <item x="6"/>
        <item x="7"/>
        <item x="8"/>
        <item x="9"/>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Fields count="1">
    <field x="12"/>
  </colFields>
  <colItems count="11">
    <i>
      <x/>
    </i>
    <i>
      <x v="1"/>
    </i>
    <i>
      <x v="2"/>
    </i>
    <i>
      <x v="3"/>
    </i>
    <i>
      <x v="4"/>
    </i>
    <i>
      <x v="5"/>
    </i>
    <i>
      <x v="6"/>
    </i>
    <i>
      <x v="7"/>
    </i>
    <i>
      <x v="8"/>
    </i>
    <i>
      <x v="9"/>
    </i>
    <i t="grand">
      <x/>
    </i>
  </colItems>
  <pageFields count="1">
    <pageField fld="1" hier="-1"/>
  </pageFields>
  <dataFields count="1">
    <dataField name="Sum of IntervalCPU%" fld="13"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0" format="9" series="1">
      <pivotArea type="data" outline="0" fieldPosition="0">
        <references count="2">
          <reference field="4294967294" count="1" selected="0">
            <x v="0"/>
          </reference>
          <reference field="12" count="1" selected="0">
            <x v="9"/>
          </reference>
        </references>
      </pivotArea>
    </chartFormat>
  </chart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6"/>
  <sheetViews>
    <sheetView tabSelected="1" workbookViewId="0"/>
  </sheetViews>
  <sheetFormatPr defaultRowHeight="14.6" x14ac:dyDescent="0.4"/>
  <cols>
    <col min="6" max="6" width="4.69140625" customWidth="1"/>
  </cols>
  <sheetData>
    <row r="1" spans="2:7" x14ac:dyDescent="0.4">
      <c r="B1" s="2" t="s">
        <v>771</v>
      </c>
      <c r="C1">
        <v>60</v>
      </c>
      <c r="D1" s="2" t="s">
        <v>772</v>
      </c>
      <c r="E1" s="1">
        <v>0.20826388888888889</v>
      </c>
      <c r="F1" s="14" t="s">
        <v>773</v>
      </c>
      <c r="G1" s="1">
        <v>0.22875000000000001</v>
      </c>
    </row>
    <row r="2" spans="2:7" x14ac:dyDescent="0.4">
      <c r="B2" s="2"/>
      <c r="D2" s="2"/>
      <c r="E2" s="1"/>
      <c r="F2" s="14"/>
      <c r="G2" s="1"/>
    </row>
    <row r="3" spans="2:7" x14ac:dyDescent="0.4">
      <c r="B3" s="2"/>
      <c r="D3" s="2"/>
      <c r="E3" s="1"/>
      <c r="F3" s="14"/>
      <c r="G3" s="1"/>
    </row>
    <row r="4" spans="2:7" x14ac:dyDescent="0.4">
      <c r="B4" s="2"/>
      <c r="D4" s="2"/>
      <c r="E4" s="1"/>
      <c r="F4" s="14"/>
      <c r="G4" s="1"/>
    </row>
    <row r="5" spans="2:7" x14ac:dyDescent="0.4">
      <c r="B5" s="2"/>
      <c r="D5" s="2"/>
      <c r="E5" s="1"/>
      <c r="F5" s="14"/>
      <c r="G5" s="1"/>
    </row>
    <row r="6" spans="2:7" x14ac:dyDescent="0.4">
      <c r="B6" s="2"/>
      <c r="D6" s="2"/>
      <c r="E6" s="1"/>
      <c r="F6" s="14"/>
      <c r="G6" s="1"/>
    </row>
    <row r="7" spans="2:7" x14ac:dyDescent="0.4">
      <c r="B7" s="2"/>
      <c r="D7" s="2"/>
      <c r="E7" s="1"/>
      <c r="F7" s="14"/>
      <c r="G7" s="1"/>
    </row>
    <row r="8" spans="2:7" x14ac:dyDescent="0.4">
      <c r="B8" s="2"/>
      <c r="D8" s="2"/>
      <c r="E8" s="1"/>
      <c r="F8" s="14"/>
      <c r="G8" s="1"/>
    </row>
    <row r="9" spans="2:7" x14ac:dyDescent="0.4">
      <c r="B9" s="2"/>
      <c r="D9" s="2"/>
      <c r="E9" s="1"/>
      <c r="F9" s="14"/>
      <c r="G9" s="1"/>
    </row>
    <row r="10" spans="2:7" x14ac:dyDescent="0.4">
      <c r="B10" s="2"/>
      <c r="D10" s="2"/>
      <c r="E10" s="1"/>
      <c r="F10" s="14"/>
      <c r="G10" s="1"/>
    </row>
    <row r="11" spans="2:7" x14ac:dyDescent="0.4">
      <c r="B11" s="2"/>
      <c r="D11" s="2"/>
      <c r="E11" s="1"/>
      <c r="F11" s="14"/>
      <c r="G11" s="1"/>
    </row>
    <row r="12" spans="2:7" x14ac:dyDescent="0.4">
      <c r="B12" s="2"/>
      <c r="D12" s="2"/>
      <c r="E12" s="1"/>
      <c r="F12" s="14"/>
      <c r="G12" s="1"/>
    </row>
    <row r="13" spans="2:7" x14ac:dyDescent="0.4">
      <c r="B13" s="2"/>
      <c r="D13" s="2"/>
      <c r="E13" s="1"/>
      <c r="F13" s="14"/>
      <c r="G13" s="1"/>
    </row>
    <row r="14" spans="2:7" x14ac:dyDescent="0.4">
      <c r="B14" s="2"/>
      <c r="D14" s="2"/>
      <c r="E14" s="1"/>
      <c r="F14" s="14"/>
      <c r="G14" s="1"/>
    </row>
    <row r="15" spans="2:7" x14ac:dyDescent="0.4">
      <c r="B15" s="2"/>
      <c r="D15" s="2"/>
      <c r="E15" s="1"/>
      <c r="F15" s="14"/>
      <c r="G15" s="1"/>
    </row>
    <row r="16" spans="2:7" x14ac:dyDescent="0.4">
      <c r="B16" s="2"/>
      <c r="D16" s="2"/>
      <c r="E16" s="1"/>
      <c r="F16" s="14"/>
      <c r="G16" s="1"/>
    </row>
    <row r="17" spans="2:26" x14ac:dyDescent="0.4">
      <c r="B17" s="2"/>
      <c r="D17" s="2"/>
      <c r="E17" s="1"/>
      <c r="F17" s="14"/>
      <c r="G17" s="1"/>
    </row>
    <row r="18" spans="2:26" x14ac:dyDescent="0.4">
      <c r="B18" s="2"/>
      <c r="D18" s="2"/>
      <c r="E18" s="1"/>
      <c r="F18" s="14"/>
      <c r="G18" s="1"/>
    </row>
    <row r="19" spans="2:26" x14ac:dyDescent="0.4">
      <c r="B19" s="2"/>
      <c r="D19" s="2"/>
      <c r="E19" s="1"/>
      <c r="F19" s="14"/>
      <c r="G19" s="1"/>
    </row>
    <row r="20" spans="2:26" x14ac:dyDescent="0.4">
      <c r="B20" s="2"/>
      <c r="D20" s="2"/>
      <c r="E20" s="1"/>
      <c r="F20" s="14"/>
      <c r="G20" s="1"/>
    </row>
    <row r="21" spans="2:26" x14ac:dyDescent="0.4">
      <c r="B21" s="2"/>
      <c r="D21" s="2"/>
      <c r="E21" s="1"/>
      <c r="F21" s="14"/>
      <c r="G21" s="1"/>
    </row>
    <row r="22" spans="2:26" x14ac:dyDescent="0.4">
      <c r="B22" s="2"/>
      <c r="D22" s="2"/>
      <c r="E22" s="1"/>
      <c r="F22" s="14"/>
      <c r="G22" s="1"/>
    </row>
    <row r="23" spans="2:26" x14ac:dyDescent="0.4">
      <c r="B23" s="2"/>
      <c r="D23" s="2"/>
      <c r="E23" s="1"/>
      <c r="F23" s="14"/>
      <c r="G23" s="1"/>
    </row>
    <row r="24" spans="2:26" x14ac:dyDescent="0.4">
      <c r="B24" s="2"/>
      <c r="D24" s="2"/>
      <c r="E24" s="1"/>
      <c r="F24" s="14"/>
      <c r="G24" s="1"/>
    </row>
    <row r="25" spans="2:26" x14ac:dyDescent="0.4">
      <c r="B25" s="2"/>
      <c r="D25" s="2"/>
      <c r="E25" s="1"/>
      <c r="F25" s="14"/>
      <c r="G25" s="1"/>
    </row>
    <row r="26" spans="2:26" x14ac:dyDescent="0.4">
      <c r="B26" s="2"/>
      <c r="D26" s="2"/>
      <c r="E26" s="1"/>
      <c r="F26" s="14"/>
      <c r="G26" s="1"/>
    </row>
    <row r="27" spans="2:26" x14ac:dyDescent="0.4">
      <c r="B27" s="2"/>
      <c r="D27" s="2"/>
      <c r="E27" s="1"/>
      <c r="F27" s="14"/>
      <c r="G27" s="1"/>
    </row>
    <row r="28" spans="2:26" x14ac:dyDescent="0.4">
      <c r="B28" s="2"/>
      <c r="D28" s="2"/>
      <c r="E28" s="1"/>
      <c r="F28" s="14"/>
      <c r="G28" s="1"/>
    </row>
    <row r="30" spans="2:26" x14ac:dyDescent="0.4">
      <c r="B30" s="2" t="s">
        <v>774</v>
      </c>
      <c r="G30" s="2" t="s">
        <v>780</v>
      </c>
      <c r="H30" s="2" t="s">
        <v>493</v>
      </c>
      <c r="I30" s="2" t="s">
        <v>494</v>
      </c>
      <c r="J30" s="2" t="s">
        <v>495</v>
      </c>
      <c r="K30" s="2" t="s">
        <v>496</v>
      </c>
      <c r="L30" s="2" t="s">
        <v>736</v>
      </c>
      <c r="M30" s="2"/>
      <c r="N30" s="2"/>
      <c r="O30" s="2"/>
      <c r="P30" s="2"/>
      <c r="Q30" s="2"/>
      <c r="R30" s="2"/>
      <c r="S30" s="2"/>
      <c r="T30" s="2"/>
      <c r="U30" s="2"/>
      <c r="V30" s="2"/>
      <c r="W30" s="2"/>
      <c r="X30" s="2"/>
      <c r="Y30" s="2"/>
      <c r="Z30" s="2"/>
    </row>
    <row r="31" spans="2:26" x14ac:dyDescent="0.4">
      <c r="B31" t="s">
        <v>775</v>
      </c>
      <c r="E31" s="11">
        <v>8.9266666666666641</v>
      </c>
      <c r="G31" t="s">
        <v>737</v>
      </c>
      <c r="H31" s="15">
        <v>7.9050000000000038</v>
      </c>
      <c r="I31" s="15">
        <v>5.4266666666666739</v>
      </c>
      <c r="J31" s="15">
        <v>3.333333333333334E-2</v>
      </c>
      <c r="K31" s="15">
        <v>86.621666666666698</v>
      </c>
      <c r="L31" s="15">
        <v>13.331666666666676</v>
      </c>
      <c r="M31" s="15"/>
      <c r="N31" s="15"/>
      <c r="O31" s="15"/>
      <c r="P31" s="15"/>
      <c r="Q31" s="15"/>
      <c r="R31" s="15"/>
      <c r="S31" s="15"/>
      <c r="T31" s="15"/>
      <c r="U31" s="15"/>
      <c r="V31" s="15"/>
      <c r="W31" s="15"/>
      <c r="X31" s="15"/>
      <c r="Y31" s="15"/>
      <c r="Z31" s="15"/>
    </row>
    <row r="32" spans="2:26" x14ac:dyDescent="0.4">
      <c r="B32" t="s">
        <v>776</v>
      </c>
      <c r="E32" s="11">
        <v>26.000000000000004</v>
      </c>
      <c r="G32" t="s">
        <v>777</v>
      </c>
      <c r="H32" s="15">
        <v>23.4</v>
      </c>
      <c r="I32" s="15">
        <v>10.6</v>
      </c>
      <c r="J32" s="15">
        <v>1.5</v>
      </c>
      <c r="K32" s="15">
        <v>99.8</v>
      </c>
      <c r="L32" s="15">
        <v>28.099999999999998</v>
      </c>
      <c r="M32" s="15"/>
      <c r="N32" s="15"/>
      <c r="O32" s="15"/>
      <c r="P32" s="15"/>
      <c r="Q32" s="15"/>
      <c r="R32" s="15"/>
      <c r="S32" s="15"/>
      <c r="T32" s="15"/>
      <c r="U32" s="15"/>
      <c r="V32" s="15"/>
      <c r="W32" s="15"/>
      <c r="X32" s="15"/>
      <c r="Y32" s="15"/>
      <c r="Z32" s="15"/>
    </row>
    <row r="33" spans="2:26" x14ac:dyDescent="0.4">
      <c r="B33" t="s">
        <v>778</v>
      </c>
      <c r="E33" s="1">
        <v>44032.208958333336</v>
      </c>
      <c r="G33" t="s">
        <v>779</v>
      </c>
      <c r="H33" s="15">
        <v>2.960151802656545</v>
      </c>
      <c r="I33" s="15">
        <v>1.9533169533169508</v>
      </c>
      <c r="J33" s="15">
        <v>44.999999999999993</v>
      </c>
      <c r="K33" s="15">
        <v>1.1521366863563769</v>
      </c>
      <c r="L33" s="15">
        <v>2.1077634704338024</v>
      </c>
      <c r="M33" s="15"/>
      <c r="N33" s="15"/>
      <c r="O33" s="15"/>
      <c r="P33" s="15"/>
      <c r="Q33" s="15"/>
      <c r="R33" s="15"/>
      <c r="S33" s="15"/>
      <c r="T33" s="15"/>
      <c r="U33" s="15"/>
      <c r="V33" s="15"/>
      <c r="W33" s="15"/>
      <c r="X33" s="15"/>
      <c r="Y33" s="15"/>
      <c r="Z33" s="15"/>
    </row>
    <row r="34" spans="2:26" x14ac:dyDescent="0.4">
      <c r="B34" t="s">
        <v>781</v>
      </c>
      <c r="E34" s="11">
        <v>10.653</v>
      </c>
    </row>
    <row r="35" spans="2:26" x14ac:dyDescent="0.4">
      <c r="B35" t="s">
        <v>782</v>
      </c>
      <c r="E35" s="11">
        <v>3113.4150000000004</v>
      </c>
    </row>
    <row r="36" spans="2:26" x14ac:dyDescent="0.4">
      <c r="B36" t="s">
        <v>783</v>
      </c>
      <c r="E36" s="15">
        <v>3.4216447213108432E-3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593</v>
      </c>
      <c r="B1" t="s">
        <v>578</v>
      </c>
      <c r="C1" t="s">
        <v>580</v>
      </c>
      <c r="D1" t="s">
        <v>589</v>
      </c>
      <c r="E1" t="s">
        <v>577</v>
      </c>
      <c r="F1" t="s">
        <v>587</v>
      </c>
      <c r="G1" t="s">
        <v>576</v>
      </c>
      <c r="H1" t="s">
        <v>579</v>
      </c>
      <c r="I1" t="s">
        <v>581</v>
      </c>
      <c r="J1" t="s">
        <v>582</v>
      </c>
      <c r="K1" t="s">
        <v>583</v>
      </c>
      <c r="L1" t="s">
        <v>584</v>
      </c>
      <c r="M1" t="s">
        <v>585</v>
      </c>
      <c r="N1" t="s">
        <v>586</v>
      </c>
      <c r="O1" t="s">
        <v>588</v>
      </c>
      <c r="P1" t="s">
        <v>590</v>
      </c>
      <c r="Q1" t="s">
        <v>591</v>
      </c>
      <c r="R1" t="s">
        <v>592</v>
      </c>
      <c r="IV1" t="s">
        <v>744</v>
      </c>
    </row>
    <row r="2" spans="1:256" x14ac:dyDescent="0.4">
      <c r="A2" s="1">
        <v>44032.20826388889</v>
      </c>
      <c r="B2">
        <v>0</v>
      </c>
      <c r="C2">
        <v>0</v>
      </c>
      <c r="D2">
        <v>0</v>
      </c>
      <c r="E2">
        <v>0</v>
      </c>
      <c r="F2">
        <v>0</v>
      </c>
      <c r="G2">
        <v>0</v>
      </c>
      <c r="H2">
        <v>0</v>
      </c>
      <c r="I2">
        <v>0</v>
      </c>
      <c r="J2">
        <v>0</v>
      </c>
      <c r="K2">
        <v>0</v>
      </c>
      <c r="L2">
        <v>0</v>
      </c>
      <c r="M2">
        <v>0</v>
      </c>
      <c r="N2">
        <v>0</v>
      </c>
      <c r="O2">
        <v>0</v>
      </c>
      <c r="P2">
        <v>0</v>
      </c>
      <c r="Q2">
        <v>0</v>
      </c>
      <c r="R2">
        <v>0</v>
      </c>
      <c r="IV2">
        <v>0</v>
      </c>
    </row>
    <row r="3" spans="1:256" x14ac:dyDescent="0.4">
      <c r="A3" s="1">
        <v>44032.208611111113</v>
      </c>
      <c r="B3">
        <v>0</v>
      </c>
      <c r="C3">
        <v>0</v>
      </c>
      <c r="D3">
        <v>0</v>
      </c>
      <c r="E3">
        <v>0</v>
      </c>
      <c r="F3">
        <v>0</v>
      </c>
      <c r="G3">
        <v>0</v>
      </c>
      <c r="H3">
        <v>0</v>
      </c>
      <c r="I3">
        <v>0</v>
      </c>
      <c r="J3">
        <v>0</v>
      </c>
      <c r="K3">
        <v>0</v>
      </c>
      <c r="L3">
        <v>0</v>
      </c>
      <c r="M3">
        <v>0</v>
      </c>
      <c r="N3">
        <v>0</v>
      </c>
      <c r="O3">
        <v>0</v>
      </c>
      <c r="P3">
        <v>0</v>
      </c>
      <c r="Q3">
        <v>0</v>
      </c>
      <c r="R3">
        <v>0</v>
      </c>
      <c r="IV3">
        <v>0</v>
      </c>
    </row>
    <row r="4" spans="1:256" x14ac:dyDescent="0.4">
      <c r="A4" s="1">
        <v>44032.208958333336</v>
      </c>
      <c r="B4">
        <v>0.4</v>
      </c>
      <c r="C4">
        <v>0.3</v>
      </c>
      <c r="D4">
        <v>0.3</v>
      </c>
      <c r="E4">
        <v>0</v>
      </c>
      <c r="F4">
        <v>0</v>
      </c>
      <c r="G4">
        <v>0</v>
      </c>
      <c r="H4">
        <v>0</v>
      </c>
      <c r="I4">
        <v>0</v>
      </c>
      <c r="J4">
        <v>0</v>
      </c>
      <c r="K4">
        <v>0</v>
      </c>
      <c r="L4">
        <v>0</v>
      </c>
      <c r="M4">
        <v>0</v>
      </c>
      <c r="N4">
        <v>0</v>
      </c>
      <c r="O4">
        <v>0</v>
      </c>
      <c r="P4">
        <v>0</v>
      </c>
      <c r="Q4">
        <v>0</v>
      </c>
      <c r="R4">
        <v>0</v>
      </c>
      <c r="IV4">
        <v>1</v>
      </c>
    </row>
    <row r="5" spans="1:256" x14ac:dyDescent="0.4">
      <c r="A5" s="1">
        <v>44032.209305555552</v>
      </c>
      <c r="B5">
        <v>0.1</v>
      </c>
      <c r="C5">
        <v>0.1</v>
      </c>
      <c r="D5">
        <v>0.1</v>
      </c>
      <c r="E5">
        <v>0</v>
      </c>
      <c r="F5">
        <v>0</v>
      </c>
      <c r="G5">
        <v>0</v>
      </c>
      <c r="H5">
        <v>0</v>
      </c>
      <c r="I5">
        <v>0</v>
      </c>
      <c r="J5">
        <v>0</v>
      </c>
      <c r="K5">
        <v>0</v>
      </c>
      <c r="L5">
        <v>0</v>
      </c>
      <c r="M5">
        <v>0</v>
      </c>
      <c r="N5">
        <v>0</v>
      </c>
      <c r="O5">
        <v>0</v>
      </c>
      <c r="P5">
        <v>0</v>
      </c>
      <c r="Q5">
        <v>0</v>
      </c>
      <c r="R5">
        <v>0</v>
      </c>
      <c r="IV5">
        <v>0.30000000000000004</v>
      </c>
    </row>
    <row r="6" spans="1:256" x14ac:dyDescent="0.4">
      <c r="A6" s="1">
        <v>44032.209652777776</v>
      </c>
      <c r="B6">
        <v>0.2</v>
      </c>
      <c r="C6">
        <v>0.2</v>
      </c>
      <c r="D6">
        <v>0.1</v>
      </c>
      <c r="E6">
        <v>0</v>
      </c>
      <c r="F6">
        <v>0.1</v>
      </c>
      <c r="G6">
        <v>0</v>
      </c>
      <c r="H6">
        <v>0</v>
      </c>
      <c r="I6">
        <v>0</v>
      </c>
      <c r="J6">
        <v>0</v>
      </c>
      <c r="K6">
        <v>0</v>
      </c>
      <c r="L6">
        <v>0</v>
      </c>
      <c r="M6">
        <v>0</v>
      </c>
      <c r="N6">
        <v>0</v>
      </c>
      <c r="O6">
        <v>0</v>
      </c>
      <c r="P6">
        <v>0</v>
      </c>
      <c r="Q6">
        <v>0</v>
      </c>
      <c r="R6">
        <v>0</v>
      </c>
      <c r="IV6">
        <v>0.6</v>
      </c>
    </row>
    <row r="7" spans="1:256" x14ac:dyDescent="0.4">
      <c r="A7" s="1">
        <v>44032.21</v>
      </c>
      <c r="B7">
        <v>0.1</v>
      </c>
      <c r="C7">
        <v>0.1</v>
      </c>
      <c r="D7">
        <v>0.1</v>
      </c>
      <c r="E7">
        <v>0</v>
      </c>
      <c r="F7">
        <v>0</v>
      </c>
      <c r="G7">
        <v>0</v>
      </c>
      <c r="H7">
        <v>0</v>
      </c>
      <c r="I7">
        <v>0</v>
      </c>
      <c r="J7">
        <v>0</v>
      </c>
      <c r="K7">
        <v>0</v>
      </c>
      <c r="L7">
        <v>0</v>
      </c>
      <c r="M7">
        <v>0</v>
      </c>
      <c r="N7">
        <v>0</v>
      </c>
      <c r="O7">
        <v>0</v>
      </c>
      <c r="P7">
        <v>0</v>
      </c>
      <c r="Q7">
        <v>0</v>
      </c>
      <c r="R7">
        <v>0</v>
      </c>
      <c r="IV7">
        <v>0.30000000000000004</v>
      </c>
    </row>
    <row r="8" spans="1:256" x14ac:dyDescent="0.4">
      <c r="A8" s="1">
        <v>44032.210347222222</v>
      </c>
      <c r="B8">
        <v>0.1</v>
      </c>
      <c r="C8">
        <v>0.1</v>
      </c>
      <c r="D8">
        <v>0.1</v>
      </c>
      <c r="E8">
        <v>0</v>
      </c>
      <c r="F8">
        <v>0</v>
      </c>
      <c r="G8">
        <v>0</v>
      </c>
      <c r="H8">
        <v>0</v>
      </c>
      <c r="I8">
        <v>0</v>
      </c>
      <c r="J8">
        <v>0</v>
      </c>
      <c r="K8">
        <v>0</v>
      </c>
      <c r="L8">
        <v>0</v>
      </c>
      <c r="M8">
        <v>0</v>
      </c>
      <c r="N8">
        <v>0</v>
      </c>
      <c r="O8">
        <v>0</v>
      </c>
      <c r="P8">
        <v>0</v>
      </c>
      <c r="Q8">
        <v>0</v>
      </c>
      <c r="R8">
        <v>0</v>
      </c>
      <c r="IV8">
        <v>0.30000000000000004</v>
      </c>
    </row>
    <row r="9" spans="1:256" x14ac:dyDescent="0.4">
      <c r="A9" s="1">
        <v>44032.210694444446</v>
      </c>
      <c r="B9">
        <v>0.1</v>
      </c>
      <c r="C9">
        <v>0.1</v>
      </c>
      <c r="D9">
        <v>0.1</v>
      </c>
      <c r="E9">
        <v>0</v>
      </c>
      <c r="F9">
        <v>0</v>
      </c>
      <c r="G9">
        <v>0</v>
      </c>
      <c r="H9">
        <v>0</v>
      </c>
      <c r="I9">
        <v>0</v>
      </c>
      <c r="J9">
        <v>0</v>
      </c>
      <c r="K9">
        <v>0</v>
      </c>
      <c r="L9">
        <v>0</v>
      </c>
      <c r="M9">
        <v>0</v>
      </c>
      <c r="N9">
        <v>0</v>
      </c>
      <c r="O9">
        <v>0</v>
      </c>
      <c r="P9">
        <v>0</v>
      </c>
      <c r="Q9">
        <v>0</v>
      </c>
      <c r="R9">
        <v>0</v>
      </c>
      <c r="IV9">
        <v>0.30000000000000004</v>
      </c>
    </row>
    <row r="10" spans="1:256" x14ac:dyDescent="0.4">
      <c r="A10" s="1">
        <v>44032.211041666669</v>
      </c>
      <c r="B10">
        <v>0.1</v>
      </c>
      <c r="C10">
        <v>0.1</v>
      </c>
      <c r="D10">
        <v>0.1</v>
      </c>
      <c r="E10">
        <v>0</v>
      </c>
      <c r="F10">
        <v>0</v>
      </c>
      <c r="G10">
        <v>0</v>
      </c>
      <c r="H10">
        <v>0</v>
      </c>
      <c r="I10">
        <v>0</v>
      </c>
      <c r="J10">
        <v>0</v>
      </c>
      <c r="K10">
        <v>0</v>
      </c>
      <c r="L10">
        <v>0</v>
      </c>
      <c r="M10">
        <v>0</v>
      </c>
      <c r="N10">
        <v>0</v>
      </c>
      <c r="O10">
        <v>0</v>
      </c>
      <c r="P10">
        <v>0</v>
      </c>
      <c r="Q10">
        <v>0</v>
      </c>
      <c r="R10">
        <v>0</v>
      </c>
      <c r="IV10">
        <v>0.30000000000000004</v>
      </c>
    </row>
    <row r="11" spans="1:256" x14ac:dyDescent="0.4">
      <c r="A11" s="1">
        <v>44032.211388888885</v>
      </c>
      <c r="B11">
        <v>0.1</v>
      </c>
      <c r="C11">
        <v>0.1</v>
      </c>
      <c r="D11">
        <v>0.1</v>
      </c>
      <c r="E11">
        <v>0</v>
      </c>
      <c r="F11">
        <v>0</v>
      </c>
      <c r="G11">
        <v>0</v>
      </c>
      <c r="H11">
        <v>0</v>
      </c>
      <c r="I11">
        <v>0</v>
      </c>
      <c r="J11">
        <v>0</v>
      </c>
      <c r="K11">
        <v>0</v>
      </c>
      <c r="L11">
        <v>0</v>
      </c>
      <c r="M11">
        <v>0</v>
      </c>
      <c r="N11">
        <v>0</v>
      </c>
      <c r="O11">
        <v>0</v>
      </c>
      <c r="P11">
        <v>0</v>
      </c>
      <c r="Q11">
        <v>0</v>
      </c>
      <c r="R11">
        <v>0</v>
      </c>
      <c r="IV11">
        <v>0.30000000000000004</v>
      </c>
    </row>
    <row r="12" spans="1:256" x14ac:dyDescent="0.4">
      <c r="A12" s="1">
        <v>44032.211736111109</v>
      </c>
      <c r="B12">
        <v>0.1</v>
      </c>
      <c r="C12">
        <v>0.1</v>
      </c>
      <c r="D12">
        <v>0.1</v>
      </c>
      <c r="E12">
        <v>0</v>
      </c>
      <c r="F12">
        <v>0</v>
      </c>
      <c r="G12">
        <v>0</v>
      </c>
      <c r="H12">
        <v>0</v>
      </c>
      <c r="I12">
        <v>0</v>
      </c>
      <c r="J12">
        <v>0</v>
      </c>
      <c r="K12">
        <v>0</v>
      </c>
      <c r="L12">
        <v>0</v>
      </c>
      <c r="M12">
        <v>0</v>
      </c>
      <c r="N12">
        <v>0</v>
      </c>
      <c r="O12">
        <v>0</v>
      </c>
      <c r="P12">
        <v>0</v>
      </c>
      <c r="Q12">
        <v>0</v>
      </c>
      <c r="R12">
        <v>0</v>
      </c>
      <c r="IV12">
        <v>0.30000000000000004</v>
      </c>
    </row>
    <row r="13" spans="1:256" x14ac:dyDescent="0.4">
      <c r="A13" s="1">
        <v>44032.212083333332</v>
      </c>
      <c r="B13">
        <v>0.1</v>
      </c>
      <c r="C13">
        <v>0.1</v>
      </c>
      <c r="D13">
        <v>0.1</v>
      </c>
      <c r="E13">
        <v>0</v>
      </c>
      <c r="F13">
        <v>0</v>
      </c>
      <c r="G13">
        <v>0</v>
      </c>
      <c r="H13">
        <v>0</v>
      </c>
      <c r="I13">
        <v>0</v>
      </c>
      <c r="J13">
        <v>0</v>
      </c>
      <c r="K13">
        <v>0</v>
      </c>
      <c r="L13">
        <v>0</v>
      </c>
      <c r="M13">
        <v>0</v>
      </c>
      <c r="N13">
        <v>0</v>
      </c>
      <c r="O13">
        <v>0</v>
      </c>
      <c r="P13">
        <v>0</v>
      </c>
      <c r="Q13">
        <v>0</v>
      </c>
      <c r="R13">
        <v>0</v>
      </c>
      <c r="IV13">
        <v>0.30000000000000004</v>
      </c>
    </row>
    <row r="14" spans="1:256" x14ac:dyDescent="0.4">
      <c r="A14" s="1">
        <v>44032.212430555555</v>
      </c>
      <c r="B14">
        <v>0.1</v>
      </c>
      <c r="C14">
        <v>0.1</v>
      </c>
      <c r="D14">
        <v>0.1</v>
      </c>
      <c r="E14">
        <v>0</v>
      </c>
      <c r="F14">
        <v>0</v>
      </c>
      <c r="G14">
        <v>0</v>
      </c>
      <c r="H14">
        <v>0</v>
      </c>
      <c r="I14">
        <v>0</v>
      </c>
      <c r="J14">
        <v>0</v>
      </c>
      <c r="K14">
        <v>0</v>
      </c>
      <c r="L14">
        <v>0</v>
      </c>
      <c r="M14">
        <v>0</v>
      </c>
      <c r="N14">
        <v>0</v>
      </c>
      <c r="O14">
        <v>0</v>
      </c>
      <c r="P14">
        <v>0</v>
      </c>
      <c r="Q14">
        <v>0</v>
      </c>
      <c r="R14">
        <v>0</v>
      </c>
      <c r="IV14">
        <v>0.30000000000000004</v>
      </c>
    </row>
    <row r="15" spans="1:256" x14ac:dyDescent="0.4">
      <c r="A15" s="1">
        <v>44032.212777777779</v>
      </c>
      <c r="B15">
        <v>0.2</v>
      </c>
      <c r="C15">
        <v>0.2</v>
      </c>
      <c r="D15">
        <v>0.2</v>
      </c>
      <c r="E15">
        <v>0</v>
      </c>
      <c r="F15">
        <v>0</v>
      </c>
      <c r="G15">
        <v>0</v>
      </c>
      <c r="H15">
        <v>0</v>
      </c>
      <c r="I15">
        <v>0</v>
      </c>
      <c r="J15">
        <v>0</v>
      </c>
      <c r="K15">
        <v>0</v>
      </c>
      <c r="L15">
        <v>0</v>
      </c>
      <c r="M15">
        <v>0</v>
      </c>
      <c r="N15">
        <v>0</v>
      </c>
      <c r="O15">
        <v>0</v>
      </c>
      <c r="P15">
        <v>0</v>
      </c>
      <c r="Q15">
        <v>0</v>
      </c>
      <c r="R15">
        <v>0</v>
      </c>
      <c r="IV15">
        <v>0.60000000000000009</v>
      </c>
    </row>
    <row r="16" spans="1:256" x14ac:dyDescent="0.4">
      <c r="A16" s="1">
        <v>44032.213125000002</v>
      </c>
      <c r="B16">
        <v>0.1</v>
      </c>
      <c r="C16">
        <v>0.1</v>
      </c>
      <c r="D16">
        <v>0.1</v>
      </c>
      <c r="E16">
        <v>0</v>
      </c>
      <c r="F16">
        <v>0</v>
      </c>
      <c r="G16">
        <v>0</v>
      </c>
      <c r="H16">
        <v>0</v>
      </c>
      <c r="I16">
        <v>0</v>
      </c>
      <c r="J16">
        <v>0</v>
      </c>
      <c r="K16">
        <v>0</v>
      </c>
      <c r="L16">
        <v>0</v>
      </c>
      <c r="M16">
        <v>0</v>
      </c>
      <c r="N16">
        <v>0</v>
      </c>
      <c r="O16">
        <v>0</v>
      </c>
      <c r="P16">
        <v>0</v>
      </c>
      <c r="Q16">
        <v>0</v>
      </c>
      <c r="R16">
        <v>0</v>
      </c>
      <c r="IV16">
        <v>0.30000000000000004</v>
      </c>
    </row>
    <row r="17" spans="1:256" x14ac:dyDescent="0.4">
      <c r="A17" s="1">
        <v>44032.213472222225</v>
      </c>
      <c r="B17">
        <v>0.1</v>
      </c>
      <c r="C17">
        <v>0.1</v>
      </c>
      <c r="D17">
        <v>0.1</v>
      </c>
      <c r="E17">
        <v>0</v>
      </c>
      <c r="F17">
        <v>0</v>
      </c>
      <c r="G17">
        <v>0</v>
      </c>
      <c r="H17">
        <v>0</v>
      </c>
      <c r="I17">
        <v>0</v>
      </c>
      <c r="J17">
        <v>0</v>
      </c>
      <c r="K17">
        <v>0</v>
      </c>
      <c r="L17">
        <v>0</v>
      </c>
      <c r="M17">
        <v>0</v>
      </c>
      <c r="N17">
        <v>0</v>
      </c>
      <c r="O17">
        <v>0</v>
      </c>
      <c r="P17">
        <v>0</v>
      </c>
      <c r="Q17">
        <v>0</v>
      </c>
      <c r="R17">
        <v>0</v>
      </c>
      <c r="IV17">
        <v>0.30000000000000004</v>
      </c>
    </row>
    <row r="18" spans="1:256" x14ac:dyDescent="0.4">
      <c r="A18" s="1">
        <v>44032.213819444441</v>
      </c>
      <c r="B18">
        <v>0.1</v>
      </c>
      <c r="C18">
        <v>0.1</v>
      </c>
      <c r="D18">
        <v>0.1</v>
      </c>
      <c r="E18">
        <v>0</v>
      </c>
      <c r="F18">
        <v>0</v>
      </c>
      <c r="G18">
        <v>0</v>
      </c>
      <c r="H18">
        <v>0</v>
      </c>
      <c r="I18">
        <v>0</v>
      </c>
      <c r="J18">
        <v>0</v>
      </c>
      <c r="K18">
        <v>0</v>
      </c>
      <c r="L18">
        <v>0</v>
      </c>
      <c r="M18">
        <v>0</v>
      </c>
      <c r="N18">
        <v>0</v>
      </c>
      <c r="O18">
        <v>0</v>
      </c>
      <c r="P18">
        <v>0</v>
      </c>
      <c r="Q18">
        <v>0</v>
      </c>
      <c r="R18">
        <v>0</v>
      </c>
      <c r="IV18">
        <v>0.30000000000000004</v>
      </c>
    </row>
    <row r="19" spans="1:256" x14ac:dyDescent="0.4">
      <c r="A19" s="1">
        <v>44032.214166666665</v>
      </c>
      <c r="B19">
        <v>0.1</v>
      </c>
      <c r="C19">
        <v>0.1</v>
      </c>
      <c r="D19">
        <v>0.1</v>
      </c>
      <c r="E19">
        <v>0</v>
      </c>
      <c r="F19">
        <v>0</v>
      </c>
      <c r="G19">
        <v>0</v>
      </c>
      <c r="H19">
        <v>0</v>
      </c>
      <c r="I19">
        <v>0</v>
      </c>
      <c r="J19">
        <v>0</v>
      </c>
      <c r="K19">
        <v>0</v>
      </c>
      <c r="L19">
        <v>0</v>
      </c>
      <c r="M19">
        <v>0</v>
      </c>
      <c r="N19">
        <v>0</v>
      </c>
      <c r="O19">
        <v>0</v>
      </c>
      <c r="P19">
        <v>0</v>
      </c>
      <c r="Q19">
        <v>0</v>
      </c>
      <c r="R19">
        <v>0</v>
      </c>
      <c r="IV19">
        <v>0.30000000000000004</v>
      </c>
    </row>
    <row r="20" spans="1:256" x14ac:dyDescent="0.4">
      <c r="A20" s="1">
        <v>44032.214525462965</v>
      </c>
      <c r="B20">
        <v>0.1</v>
      </c>
      <c r="C20">
        <v>0.1</v>
      </c>
      <c r="D20">
        <v>0.1</v>
      </c>
      <c r="E20">
        <v>0</v>
      </c>
      <c r="F20">
        <v>0</v>
      </c>
      <c r="G20">
        <v>0</v>
      </c>
      <c r="H20">
        <v>0</v>
      </c>
      <c r="I20">
        <v>0</v>
      </c>
      <c r="J20">
        <v>0</v>
      </c>
      <c r="K20">
        <v>0</v>
      </c>
      <c r="L20">
        <v>0</v>
      </c>
      <c r="M20">
        <v>0</v>
      </c>
      <c r="N20">
        <v>0</v>
      </c>
      <c r="O20">
        <v>0</v>
      </c>
      <c r="P20">
        <v>0</v>
      </c>
      <c r="Q20">
        <v>0</v>
      </c>
      <c r="R20">
        <v>0</v>
      </c>
      <c r="IV20">
        <v>0.30000000000000004</v>
      </c>
    </row>
    <row r="21" spans="1:256" x14ac:dyDescent="0.4">
      <c r="A21" s="1">
        <v>44032.214872685188</v>
      </c>
      <c r="B21">
        <v>0.1</v>
      </c>
      <c r="C21">
        <v>0.1</v>
      </c>
      <c r="D21">
        <v>0.1</v>
      </c>
      <c r="E21">
        <v>0</v>
      </c>
      <c r="F21">
        <v>0</v>
      </c>
      <c r="G21">
        <v>0</v>
      </c>
      <c r="H21">
        <v>0</v>
      </c>
      <c r="I21">
        <v>0</v>
      </c>
      <c r="J21">
        <v>0</v>
      </c>
      <c r="K21">
        <v>0</v>
      </c>
      <c r="L21">
        <v>0</v>
      </c>
      <c r="M21">
        <v>0</v>
      </c>
      <c r="N21">
        <v>0</v>
      </c>
      <c r="O21">
        <v>0</v>
      </c>
      <c r="P21">
        <v>0</v>
      </c>
      <c r="Q21">
        <v>0</v>
      </c>
      <c r="R21">
        <v>0</v>
      </c>
      <c r="IV21">
        <v>0.30000000000000004</v>
      </c>
    </row>
    <row r="22" spans="1:256" x14ac:dyDescent="0.4">
      <c r="A22" s="1">
        <v>44032.215219907404</v>
      </c>
      <c r="B22">
        <v>0.1</v>
      </c>
      <c r="C22">
        <v>0.1</v>
      </c>
      <c r="D22">
        <v>0.1</v>
      </c>
      <c r="E22">
        <v>0</v>
      </c>
      <c r="F22">
        <v>0</v>
      </c>
      <c r="G22">
        <v>0</v>
      </c>
      <c r="H22">
        <v>0</v>
      </c>
      <c r="I22">
        <v>0</v>
      </c>
      <c r="J22">
        <v>0</v>
      </c>
      <c r="K22">
        <v>0</v>
      </c>
      <c r="L22">
        <v>0</v>
      </c>
      <c r="M22">
        <v>0</v>
      </c>
      <c r="N22">
        <v>0</v>
      </c>
      <c r="O22">
        <v>0</v>
      </c>
      <c r="P22">
        <v>0</v>
      </c>
      <c r="Q22">
        <v>0</v>
      </c>
      <c r="R22">
        <v>0</v>
      </c>
      <c r="IV22">
        <v>0.30000000000000004</v>
      </c>
    </row>
    <row r="23" spans="1:256" x14ac:dyDescent="0.4">
      <c r="A23" s="1">
        <v>44032.215567129628</v>
      </c>
      <c r="B23">
        <v>0.1</v>
      </c>
      <c r="C23">
        <v>0.1</v>
      </c>
      <c r="D23">
        <v>0.1</v>
      </c>
      <c r="E23">
        <v>0</v>
      </c>
      <c r="F23">
        <v>0</v>
      </c>
      <c r="G23">
        <v>0</v>
      </c>
      <c r="H23">
        <v>0</v>
      </c>
      <c r="I23">
        <v>0</v>
      </c>
      <c r="J23">
        <v>0</v>
      </c>
      <c r="K23">
        <v>0</v>
      </c>
      <c r="L23">
        <v>0</v>
      </c>
      <c r="M23">
        <v>0</v>
      </c>
      <c r="N23">
        <v>0</v>
      </c>
      <c r="O23">
        <v>0</v>
      </c>
      <c r="P23">
        <v>0</v>
      </c>
      <c r="Q23">
        <v>0</v>
      </c>
      <c r="R23">
        <v>0</v>
      </c>
      <c r="IV23">
        <v>0.30000000000000004</v>
      </c>
    </row>
    <row r="24" spans="1:256" x14ac:dyDescent="0.4">
      <c r="A24" s="1">
        <v>44032.215914351851</v>
      </c>
      <c r="B24">
        <v>0.1</v>
      </c>
      <c r="C24">
        <v>0.1</v>
      </c>
      <c r="D24">
        <v>0.1</v>
      </c>
      <c r="E24">
        <v>0</v>
      </c>
      <c r="F24">
        <v>0</v>
      </c>
      <c r="G24">
        <v>0</v>
      </c>
      <c r="H24">
        <v>0</v>
      </c>
      <c r="I24">
        <v>0</v>
      </c>
      <c r="J24">
        <v>0</v>
      </c>
      <c r="K24">
        <v>0</v>
      </c>
      <c r="L24">
        <v>0</v>
      </c>
      <c r="M24">
        <v>0</v>
      </c>
      <c r="N24">
        <v>0</v>
      </c>
      <c r="O24">
        <v>0</v>
      </c>
      <c r="P24">
        <v>0</v>
      </c>
      <c r="Q24">
        <v>0</v>
      </c>
      <c r="R24">
        <v>0</v>
      </c>
      <c r="IV24">
        <v>0.30000000000000004</v>
      </c>
    </row>
    <row r="25" spans="1:256" x14ac:dyDescent="0.4">
      <c r="A25" s="1">
        <v>44032.216261574074</v>
      </c>
      <c r="B25">
        <v>0.1</v>
      </c>
      <c r="C25">
        <v>0.1</v>
      </c>
      <c r="D25">
        <v>0.1</v>
      </c>
      <c r="E25">
        <v>0</v>
      </c>
      <c r="F25">
        <v>0</v>
      </c>
      <c r="G25">
        <v>0</v>
      </c>
      <c r="H25">
        <v>0</v>
      </c>
      <c r="I25">
        <v>0</v>
      </c>
      <c r="J25">
        <v>0</v>
      </c>
      <c r="K25">
        <v>0</v>
      </c>
      <c r="L25">
        <v>0</v>
      </c>
      <c r="M25">
        <v>0</v>
      </c>
      <c r="N25">
        <v>0</v>
      </c>
      <c r="O25">
        <v>0</v>
      </c>
      <c r="P25">
        <v>0</v>
      </c>
      <c r="Q25">
        <v>0</v>
      </c>
      <c r="R25">
        <v>0</v>
      </c>
      <c r="IV25">
        <v>0.30000000000000004</v>
      </c>
    </row>
    <row r="26" spans="1:256" x14ac:dyDescent="0.4">
      <c r="A26" s="1">
        <v>44032.216608796298</v>
      </c>
      <c r="B26">
        <v>0.1</v>
      </c>
      <c r="C26">
        <v>0.1</v>
      </c>
      <c r="D26">
        <v>0.1</v>
      </c>
      <c r="E26">
        <v>0</v>
      </c>
      <c r="F26">
        <v>0</v>
      </c>
      <c r="G26">
        <v>0</v>
      </c>
      <c r="H26">
        <v>0</v>
      </c>
      <c r="I26">
        <v>0</v>
      </c>
      <c r="J26">
        <v>0</v>
      </c>
      <c r="K26">
        <v>0</v>
      </c>
      <c r="L26">
        <v>0</v>
      </c>
      <c r="M26">
        <v>0</v>
      </c>
      <c r="N26">
        <v>0</v>
      </c>
      <c r="O26">
        <v>0</v>
      </c>
      <c r="P26">
        <v>0</v>
      </c>
      <c r="Q26">
        <v>0</v>
      </c>
      <c r="R26">
        <v>0</v>
      </c>
      <c r="IV26">
        <v>0.30000000000000004</v>
      </c>
    </row>
    <row r="27" spans="1:256" x14ac:dyDescent="0.4">
      <c r="A27" s="1">
        <v>44032.216956018521</v>
      </c>
      <c r="B27">
        <v>0.1</v>
      </c>
      <c r="C27">
        <v>0.1</v>
      </c>
      <c r="D27">
        <v>0.1</v>
      </c>
      <c r="E27">
        <v>0</v>
      </c>
      <c r="F27">
        <v>0</v>
      </c>
      <c r="G27">
        <v>0</v>
      </c>
      <c r="H27">
        <v>0</v>
      </c>
      <c r="I27">
        <v>0</v>
      </c>
      <c r="J27">
        <v>0</v>
      </c>
      <c r="K27">
        <v>0</v>
      </c>
      <c r="L27">
        <v>0</v>
      </c>
      <c r="M27">
        <v>0</v>
      </c>
      <c r="N27">
        <v>0</v>
      </c>
      <c r="O27">
        <v>0</v>
      </c>
      <c r="P27">
        <v>0</v>
      </c>
      <c r="Q27">
        <v>0</v>
      </c>
      <c r="R27">
        <v>0</v>
      </c>
      <c r="IV27">
        <v>0.30000000000000004</v>
      </c>
    </row>
    <row r="28" spans="1:256" x14ac:dyDescent="0.4">
      <c r="A28" s="1">
        <v>44032.217303240737</v>
      </c>
      <c r="B28">
        <v>0.2</v>
      </c>
      <c r="C28">
        <v>0.2</v>
      </c>
      <c r="D28">
        <v>0.1</v>
      </c>
      <c r="E28">
        <v>0.1</v>
      </c>
      <c r="F28">
        <v>0.1</v>
      </c>
      <c r="G28">
        <v>0</v>
      </c>
      <c r="H28">
        <v>0</v>
      </c>
      <c r="I28">
        <v>0</v>
      </c>
      <c r="J28">
        <v>0</v>
      </c>
      <c r="K28">
        <v>0</v>
      </c>
      <c r="L28">
        <v>0</v>
      </c>
      <c r="M28">
        <v>0</v>
      </c>
      <c r="N28">
        <v>0</v>
      </c>
      <c r="O28">
        <v>0</v>
      </c>
      <c r="P28">
        <v>0</v>
      </c>
      <c r="Q28">
        <v>0</v>
      </c>
      <c r="R28">
        <v>0</v>
      </c>
      <c r="IV28">
        <v>0.7</v>
      </c>
    </row>
    <row r="29" spans="1:256" x14ac:dyDescent="0.4">
      <c r="A29" s="1">
        <v>44032.217650462961</v>
      </c>
      <c r="B29">
        <v>0.2</v>
      </c>
      <c r="C29">
        <v>0.2</v>
      </c>
      <c r="D29">
        <v>0.1</v>
      </c>
      <c r="E29">
        <v>0</v>
      </c>
      <c r="F29">
        <v>0</v>
      </c>
      <c r="G29">
        <v>0</v>
      </c>
      <c r="H29">
        <v>0</v>
      </c>
      <c r="I29">
        <v>0</v>
      </c>
      <c r="J29">
        <v>0</v>
      </c>
      <c r="K29">
        <v>0</v>
      </c>
      <c r="L29">
        <v>0</v>
      </c>
      <c r="M29">
        <v>0</v>
      </c>
      <c r="N29">
        <v>0</v>
      </c>
      <c r="O29">
        <v>0</v>
      </c>
      <c r="P29">
        <v>0</v>
      </c>
      <c r="Q29">
        <v>0</v>
      </c>
      <c r="R29">
        <v>0</v>
      </c>
      <c r="IV29">
        <v>0.5</v>
      </c>
    </row>
    <row r="30" spans="1:256" x14ac:dyDescent="0.4">
      <c r="A30" s="1">
        <v>44032.217997685184</v>
      </c>
      <c r="B30">
        <v>0.1</v>
      </c>
      <c r="C30">
        <v>0.1</v>
      </c>
      <c r="D30">
        <v>0.1</v>
      </c>
      <c r="E30">
        <v>0</v>
      </c>
      <c r="F30">
        <v>0</v>
      </c>
      <c r="G30">
        <v>0</v>
      </c>
      <c r="H30">
        <v>0</v>
      </c>
      <c r="I30">
        <v>0</v>
      </c>
      <c r="J30">
        <v>0</v>
      </c>
      <c r="K30">
        <v>0</v>
      </c>
      <c r="L30">
        <v>0</v>
      </c>
      <c r="M30">
        <v>0</v>
      </c>
      <c r="N30">
        <v>0</v>
      </c>
      <c r="O30">
        <v>0</v>
      </c>
      <c r="P30">
        <v>0</v>
      </c>
      <c r="Q30">
        <v>0</v>
      </c>
      <c r="R30">
        <v>0</v>
      </c>
      <c r="IV30">
        <v>0.30000000000000004</v>
      </c>
    </row>
    <row r="31" spans="1:256" x14ac:dyDescent="0.4">
      <c r="A31" s="1">
        <v>44032.218344907407</v>
      </c>
      <c r="B31">
        <v>0.1</v>
      </c>
      <c r="C31">
        <v>0.1</v>
      </c>
      <c r="D31">
        <v>0.1</v>
      </c>
      <c r="E31">
        <v>0</v>
      </c>
      <c r="F31">
        <v>0</v>
      </c>
      <c r="G31">
        <v>0</v>
      </c>
      <c r="H31">
        <v>0</v>
      </c>
      <c r="I31">
        <v>0</v>
      </c>
      <c r="J31">
        <v>0</v>
      </c>
      <c r="K31">
        <v>0</v>
      </c>
      <c r="L31">
        <v>0</v>
      </c>
      <c r="M31">
        <v>0</v>
      </c>
      <c r="N31">
        <v>0</v>
      </c>
      <c r="O31">
        <v>0</v>
      </c>
      <c r="P31">
        <v>0</v>
      </c>
      <c r="Q31">
        <v>0</v>
      </c>
      <c r="R31">
        <v>0</v>
      </c>
      <c r="IV31">
        <v>0.30000000000000004</v>
      </c>
    </row>
    <row r="32" spans="1:256" x14ac:dyDescent="0.4">
      <c r="A32" s="1">
        <v>44032.218692129631</v>
      </c>
      <c r="B32">
        <v>0.2</v>
      </c>
      <c r="C32">
        <v>0.2</v>
      </c>
      <c r="D32">
        <v>0.2</v>
      </c>
      <c r="E32">
        <v>0</v>
      </c>
      <c r="F32">
        <v>0</v>
      </c>
      <c r="G32">
        <v>0</v>
      </c>
      <c r="H32">
        <v>0</v>
      </c>
      <c r="I32">
        <v>0</v>
      </c>
      <c r="J32">
        <v>0</v>
      </c>
      <c r="K32">
        <v>0</v>
      </c>
      <c r="L32">
        <v>0</v>
      </c>
      <c r="M32">
        <v>0</v>
      </c>
      <c r="N32">
        <v>0</v>
      </c>
      <c r="O32">
        <v>0</v>
      </c>
      <c r="P32">
        <v>0</v>
      </c>
      <c r="Q32">
        <v>0</v>
      </c>
      <c r="R32">
        <v>0</v>
      </c>
      <c r="IV32">
        <v>0.60000000000000009</v>
      </c>
    </row>
    <row r="33" spans="1:256" x14ac:dyDescent="0.4">
      <c r="A33" s="1">
        <v>44032.219039351854</v>
      </c>
      <c r="B33">
        <v>0.2</v>
      </c>
      <c r="C33">
        <v>0.2</v>
      </c>
      <c r="D33">
        <v>0.2</v>
      </c>
      <c r="E33">
        <v>0</v>
      </c>
      <c r="F33">
        <v>0</v>
      </c>
      <c r="G33">
        <v>0</v>
      </c>
      <c r="H33">
        <v>0</v>
      </c>
      <c r="I33">
        <v>0</v>
      </c>
      <c r="J33">
        <v>0</v>
      </c>
      <c r="K33">
        <v>0</v>
      </c>
      <c r="L33">
        <v>0</v>
      </c>
      <c r="M33">
        <v>0</v>
      </c>
      <c r="N33">
        <v>0</v>
      </c>
      <c r="O33">
        <v>0</v>
      </c>
      <c r="P33">
        <v>0</v>
      </c>
      <c r="Q33">
        <v>0</v>
      </c>
      <c r="R33">
        <v>0</v>
      </c>
      <c r="IV33">
        <v>0.60000000000000009</v>
      </c>
    </row>
    <row r="34" spans="1:256" x14ac:dyDescent="0.4">
      <c r="A34" s="1">
        <v>44032.219386574077</v>
      </c>
      <c r="B34">
        <v>0.1</v>
      </c>
      <c r="C34">
        <v>0.1</v>
      </c>
      <c r="D34">
        <v>0.1</v>
      </c>
      <c r="E34">
        <v>0</v>
      </c>
      <c r="F34">
        <v>0</v>
      </c>
      <c r="G34">
        <v>0</v>
      </c>
      <c r="H34">
        <v>0</v>
      </c>
      <c r="I34">
        <v>0</v>
      </c>
      <c r="J34">
        <v>0</v>
      </c>
      <c r="K34">
        <v>0</v>
      </c>
      <c r="L34">
        <v>0</v>
      </c>
      <c r="M34">
        <v>0</v>
      </c>
      <c r="N34">
        <v>0</v>
      </c>
      <c r="O34">
        <v>0</v>
      </c>
      <c r="P34">
        <v>0</v>
      </c>
      <c r="Q34">
        <v>0</v>
      </c>
      <c r="R34">
        <v>0</v>
      </c>
      <c r="IV34">
        <v>0.30000000000000004</v>
      </c>
    </row>
    <row r="35" spans="1:256" x14ac:dyDescent="0.4">
      <c r="A35" s="1">
        <v>44032.219733796293</v>
      </c>
      <c r="B35">
        <v>0.1</v>
      </c>
      <c r="C35">
        <v>0.1</v>
      </c>
      <c r="D35">
        <v>0.1</v>
      </c>
      <c r="E35">
        <v>0</v>
      </c>
      <c r="F35">
        <v>0</v>
      </c>
      <c r="G35">
        <v>0</v>
      </c>
      <c r="H35">
        <v>0</v>
      </c>
      <c r="I35">
        <v>0</v>
      </c>
      <c r="J35">
        <v>0</v>
      </c>
      <c r="K35">
        <v>0</v>
      </c>
      <c r="L35">
        <v>0</v>
      </c>
      <c r="M35">
        <v>0</v>
      </c>
      <c r="N35">
        <v>0</v>
      </c>
      <c r="O35">
        <v>0</v>
      </c>
      <c r="P35">
        <v>0</v>
      </c>
      <c r="Q35">
        <v>0</v>
      </c>
      <c r="R35">
        <v>0</v>
      </c>
      <c r="IV35">
        <v>0.30000000000000004</v>
      </c>
    </row>
    <row r="36" spans="1:256" x14ac:dyDescent="0.4">
      <c r="A36" s="1">
        <v>44032.220081018517</v>
      </c>
      <c r="B36">
        <v>0.1</v>
      </c>
      <c r="C36">
        <v>0.1</v>
      </c>
      <c r="D36">
        <v>0.1</v>
      </c>
      <c r="E36">
        <v>0</v>
      </c>
      <c r="F36">
        <v>0</v>
      </c>
      <c r="G36">
        <v>0</v>
      </c>
      <c r="H36">
        <v>0</v>
      </c>
      <c r="I36">
        <v>0</v>
      </c>
      <c r="J36">
        <v>0</v>
      </c>
      <c r="K36">
        <v>0</v>
      </c>
      <c r="L36">
        <v>0</v>
      </c>
      <c r="M36">
        <v>0</v>
      </c>
      <c r="N36">
        <v>0</v>
      </c>
      <c r="O36">
        <v>0</v>
      </c>
      <c r="P36">
        <v>0</v>
      </c>
      <c r="Q36">
        <v>0</v>
      </c>
      <c r="R36">
        <v>0</v>
      </c>
      <c r="IV36">
        <v>0.30000000000000004</v>
      </c>
    </row>
    <row r="37" spans="1:256" x14ac:dyDescent="0.4">
      <c r="A37" s="1">
        <v>44032.22042824074</v>
      </c>
      <c r="B37">
        <v>0.1</v>
      </c>
      <c r="C37">
        <v>0.1</v>
      </c>
      <c r="D37">
        <v>0.1</v>
      </c>
      <c r="E37">
        <v>0</v>
      </c>
      <c r="F37">
        <v>0</v>
      </c>
      <c r="G37">
        <v>0</v>
      </c>
      <c r="H37">
        <v>0</v>
      </c>
      <c r="I37">
        <v>0</v>
      </c>
      <c r="J37">
        <v>0</v>
      </c>
      <c r="K37">
        <v>0</v>
      </c>
      <c r="L37">
        <v>0</v>
      </c>
      <c r="M37">
        <v>0</v>
      </c>
      <c r="N37">
        <v>0</v>
      </c>
      <c r="O37">
        <v>0</v>
      </c>
      <c r="P37">
        <v>0</v>
      </c>
      <c r="Q37">
        <v>0</v>
      </c>
      <c r="R37">
        <v>0</v>
      </c>
      <c r="IV37">
        <v>0.30000000000000004</v>
      </c>
    </row>
    <row r="38" spans="1:256" x14ac:dyDescent="0.4">
      <c r="A38" s="1">
        <v>44032.220763888887</v>
      </c>
      <c r="B38">
        <v>0.1</v>
      </c>
      <c r="C38">
        <v>0</v>
      </c>
      <c r="D38">
        <v>0</v>
      </c>
      <c r="E38">
        <v>0</v>
      </c>
      <c r="F38">
        <v>0</v>
      </c>
      <c r="G38">
        <v>0</v>
      </c>
      <c r="H38">
        <v>0</v>
      </c>
      <c r="I38">
        <v>0</v>
      </c>
      <c r="J38">
        <v>0</v>
      </c>
      <c r="K38">
        <v>0</v>
      </c>
      <c r="L38">
        <v>0</v>
      </c>
      <c r="M38">
        <v>0</v>
      </c>
      <c r="N38">
        <v>0</v>
      </c>
      <c r="O38">
        <v>0</v>
      </c>
      <c r="P38">
        <v>0</v>
      </c>
      <c r="Q38">
        <v>0</v>
      </c>
      <c r="R38">
        <v>0</v>
      </c>
      <c r="IV38">
        <v>0.1</v>
      </c>
    </row>
    <row r="39" spans="1:256" x14ac:dyDescent="0.4">
      <c r="A39" s="1">
        <v>44032.22111111111</v>
      </c>
      <c r="B39">
        <v>0</v>
      </c>
      <c r="C39">
        <v>0</v>
      </c>
      <c r="D39">
        <v>0</v>
      </c>
      <c r="E39">
        <v>0</v>
      </c>
      <c r="F39">
        <v>0</v>
      </c>
      <c r="G39">
        <v>0</v>
      </c>
      <c r="H39">
        <v>0</v>
      </c>
      <c r="I39">
        <v>0</v>
      </c>
      <c r="J39">
        <v>0</v>
      </c>
      <c r="K39">
        <v>0</v>
      </c>
      <c r="L39">
        <v>0</v>
      </c>
      <c r="M39">
        <v>0</v>
      </c>
      <c r="N39">
        <v>0</v>
      </c>
      <c r="O39">
        <v>0</v>
      </c>
      <c r="P39">
        <v>0</v>
      </c>
      <c r="Q39">
        <v>0</v>
      </c>
      <c r="R39">
        <v>0</v>
      </c>
      <c r="IV39">
        <v>0</v>
      </c>
    </row>
    <row r="40" spans="1:256" x14ac:dyDescent="0.4">
      <c r="A40" s="1">
        <v>44032.221458333333</v>
      </c>
      <c r="B40">
        <v>0</v>
      </c>
      <c r="C40">
        <v>0</v>
      </c>
      <c r="D40">
        <v>0</v>
      </c>
      <c r="E40">
        <v>0</v>
      </c>
      <c r="F40">
        <v>0</v>
      </c>
      <c r="G40">
        <v>0</v>
      </c>
      <c r="H40">
        <v>0</v>
      </c>
      <c r="I40">
        <v>0</v>
      </c>
      <c r="J40">
        <v>0</v>
      </c>
      <c r="K40">
        <v>0</v>
      </c>
      <c r="L40">
        <v>0</v>
      </c>
      <c r="M40">
        <v>0</v>
      </c>
      <c r="N40">
        <v>0</v>
      </c>
      <c r="O40">
        <v>0</v>
      </c>
      <c r="P40">
        <v>0</v>
      </c>
      <c r="Q40">
        <v>0</v>
      </c>
      <c r="R40">
        <v>0</v>
      </c>
      <c r="IV40">
        <v>0</v>
      </c>
    </row>
    <row r="41" spans="1:256" x14ac:dyDescent="0.4">
      <c r="A41" s="1">
        <v>44032.221805555557</v>
      </c>
      <c r="B41">
        <v>0</v>
      </c>
      <c r="C41">
        <v>0</v>
      </c>
      <c r="D41">
        <v>0</v>
      </c>
      <c r="E41">
        <v>0</v>
      </c>
      <c r="F41">
        <v>0</v>
      </c>
      <c r="G41">
        <v>0</v>
      </c>
      <c r="H41">
        <v>0</v>
      </c>
      <c r="I41">
        <v>0</v>
      </c>
      <c r="J41">
        <v>0</v>
      </c>
      <c r="K41">
        <v>0</v>
      </c>
      <c r="L41">
        <v>0</v>
      </c>
      <c r="M41">
        <v>0</v>
      </c>
      <c r="N41">
        <v>0</v>
      </c>
      <c r="O41">
        <v>0</v>
      </c>
      <c r="P41">
        <v>0</v>
      </c>
      <c r="Q41">
        <v>0</v>
      </c>
      <c r="R41">
        <v>0</v>
      </c>
      <c r="IV41">
        <v>0</v>
      </c>
    </row>
    <row r="42" spans="1:256" x14ac:dyDescent="0.4">
      <c r="A42" s="1">
        <v>44032.22215277778</v>
      </c>
      <c r="B42">
        <v>0</v>
      </c>
      <c r="C42">
        <v>0.1</v>
      </c>
      <c r="D42">
        <v>0.1</v>
      </c>
      <c r="E42">
        <v>0</v>
      </c>
      <c r="F42">
        <v>0</v>
      </c>
      <c r="G42">
        <v>0</v>
      </c>
      <c r="H42">
        <v>0</v>
      </c>
      <c r="I42">
        <v>0</v>
      </c>
      <c r="J42">
        <v>0</v>
      </c>
      <c r="K42">
        <v>0</v>
      </c>
      <c r="L42">
        <v>0</v>
      </c>
      <c r="M42">
        <v>0</v>
      </c>
      <c r="N42">
        <v>0</v>
      </c>
      <c r="O42">
        <v>0</v>
      </c>
      <c r="P42">
        <v>0</v>
      </c>
      <c r="Q42">
        <v>0</v>
      </c>
      <c r="R42">
        <v>0</v>
      </c>
      <c r="IV42">
        <v>0.2</v>
      </c>
    </row>
    <row r="43" spans="1:256" x14ac:dyDescent="0.4">
      <c r="A43" s="1">
        <v>44032.222500000003</v>
      </c>
      <c r="B43">
        <v>0.1</v>
      </c>
      <c r="C43">
        <v>0</v>
      </c>
      <c r="D43">
        <v>0.1</v>
      </c>
      <c r="E43">
        <v>0</v>
      </c>
      <c r="F43">
        <v>0</v>
      </c>
      <c r="G43">
        <v>0</v>
      </c>
      <c r="H43">
        <v>0</v>
      </c>
      <c r="I43">
        <v>0</v>
      </c>
      <c r="J43">
        <v>0</v>
      </c>
      <c r="K43">
        <v>0</v>
      </c>
      <c r="L43">
        <v>0</v>
      </c>
      <c r="M43">
        <v>0</v>
      </c>
      <c r="N43">
        <v>0</v>
      </c>
      <c r="O43">
        <v>0</v>
      </c>
      <c r="P43">
        <v>0</v>
      </c>
      <c r="Q43">
        <v>0</v>
      </c>
      <c r="R43">
        <v>0</v>
      </c>
      <c r="IV43">
        <v>0.2</v>
      </c>
    </row>
    <row r="44" spans="1:256" x14ac:dyDescent="0.4">
      <c r="A44" s="1">
        <v>44032.22284722222</v>
      </c>
      <c r="B44">
        <v>0.1</v>
      </c>
      <c r="C44">
        <v>0.1</v>
      </c>
      <c r="D44">
        <v>0</v>
      </c>
      <c r="E44">
        <v>0</v>
      </c>
      <c r="F44">
        <v>0</v>
      </c>
      <c r="G44">
        <v>0</v>
      </c>
      <c r="H44">
        <v>0</v>
      </c>
      <c r="I44">
        <v>0</v>
      </c>
      <c r="J44">
        <v>0</v>
      </c>
      <c r="K44">
        <v>0</v>
      </c>
      <c r="L44">
        <v>0</v>
      </c>
      <c r="M44">
        <v>0</v>
      </c>
      <c r="N44">
        <v>0</v>
      </c>
      <c r="O44">
        <v>0</v>
      </c>
      <c r="P44">
        <v>0</v>
      </c>
      <c r="Q44">
        <v>0</v>
      </c>
      <c r="R44">
        <v>0</v>
      </c>
      <c r="IV44">
        <v>0.2</v>
      </c>
    </row>
    <row r="45" spans="1:256" x14ac:dyDescent="0.4">
      <c r="A45" s="1">
        <v>44032.223194444443</v>
      </c>
      <c r="B45">
        <v>0</v>
      </c>
      <c r="C45">
        <v>0</v>
      </c>
      <c r="D45">
        <v>0</v>
      </c>
      <c r="E45">
        <v>0</v>
      </c>
      <c r="F45">
        <v>0</v>
      </c>
      <c r="G45">
        <v>0</v>
      </c>
      <c r="H45">
        <v>0</v>
      </c>
      <c r="I45">
        <v>0</v>
      </c>
      <c r="J45">
        <v>0</v>
      </c>
      <c r="K45">
        <v>0</v>
      </c>
      <c r="L45">
        <v>0</v>
      </c>
      <c r="M45">
        <v>0</v>
      </c>
      <c r="N45">
        <v>0</v>
      </c>
      <c r="O45">
        <v>0</v>
      </c>
      <c r="P45">
        <v>0</v>
      </c>
      <c r="Q45">
        <v>0</v>
      </c>
      <c r="R45">
        <v>0</v>
      </c>
      <c r="IV45">
        <v>0</v>
      </c>
    </row>
    <row r="46" spans="1:256" x14ac:dyDescent="0.4">
      <c r="A46" s="1">
        <v>44032.223541666666</v>
      </c>
      <c r="B46">
        <v>0</v>
      </c>
      <c r="C46">
        <v>0</v>
      </c>
      <c r="D46">
        <v>0</v>
      </c>
      <c r="E46">
        <v>0</v>
      </c>
      <c r="F46">
        <v>0</v>
      </c>
      <c r="G46">
        <v>0</v>
      </c>
      <c r="H46">
        <v>0</v>
      </c>
      <c r="I46">
        <v>0</v>
      </c>
      <c r="J46">
        <v>0</v>
      </c>
      <c r="K46">
        <v>0</v>
      </c>
      <c r="L46">
        <v>0</v>
      </c>
      <c r="M46">
        <v>0</v>
      </c>
      <c r="N46">
        <v>0</v>
      </c>
      <c r="O46">
        <v>0</v>
      </c>
      <c r="P46">
        <v>0</v>
      </c>
      <c r="Q46">
        <v>0</v>
      </c>
      <c r="R46">
        <v>0</v>
      </c>
      <c r="IV46">
        <v>0</v>
      </c>
    </row>
    <row r="47" spans="1:256" x14ac:dyDescent="0.4">
      <c r="A47" s="1">
        <v>44032.22388888889</v>
      </c>
      <c r="B47">
        <v>0</v>
      </c>
      <c r="C47">
        <v>0</v>
      </c>
      <c r="D47">
        <v>0</v>
      </c>
      <c r="E47">
        <v>0</v>
      </c>
      <c r="F47">
        <v>0</v>
      </c>
      <c r="G47">
        <v>0</v>
      </c>
      <c r="H47">
        <v>0</v>
      </c>
      <c r="I47">
        <v>0</v>
      </c>
      <c r="J47">
        <v>0</v>
      </c>
      <c r="K47">
        <v>0</v>
      </c>
      <c r="L47">
        <v>0</v>
      </c>
      <c r="M47">
        <v>0</v>
      </c>
      <c r="N47">
        <v>0</v>
      </c>
      <c r="O47">
        <v>0</v>
      </c>
      <c r="P47">
        <v>0</v>
      </c>
      <c r="Q47">
        <v>0</v>
      </c>
      <c r="R47">
        <v>0</v>
      </c>
      <c r="IV47">
        <v>0</v>
      </c>
    </row>
    <row r="48" spans="1:256" x14ac:dyDescent="0.4">
      <c r="A48" s="1">
        <v>44032.224236111113</v>
      </c>
      <c r="B48">
        <v>0</v>
      </c>
      <c r="C48">
        <v>0</v>
      </c>
      <c r="D48">
        <v>0</v>
      </c>
      <c r="E48">
        <v>0</v>
      </c>
      <c r="F48">
        <v>0</v>
      </c>
      <c r="G48">
        <v>0</v>
      </c>
      <c r="H48">
        <v>0</v>
      </c>
      <c r="I48">
        <v>0</v>
      </c>
      <c r="J48">
        <v>0</v>
      </c>
      <c r="K48">
        <v>0</v>
      </c>
      <c r="L48">
        <v>0</v>
      </c>
      <c r="M48">
        <v>0</v>
      </c>
      <c r="N48">
        <v>0</v>
      </c>
      <c r="O48">
        <v>0</v>
      </c>
      <c r="P48">
        <v>0</v>
      </c>
      <c r="Q48">
        <v>0</v>
      </c>
      <c r="R48">
        <v>0</v>
      </c>
      <c r="IV48">
        <v>0</v>
      </c>
    </row>
    <row r="49" spans="1:256" x14ac:dyDescent="0.4">
      <c r="A49" s="1">
        <v>44032.224583333336</v>
      </c>
      <c r="B49">
        <v>0</v>
      </c>
      <c r="C49">
        <v>0</v>
      </c>
      <c r="D49">
        <v>0</v>
      </c>
      <c r="E49">
        <v>0</v>
      </c>
      <c r="F49">
        <v>0</v>
      </c>
      <c r="G49">
        <v>0</v>
      </c>
      <c r="H49">
        <v>0</v>
      </c>
      <c r="I49">
        <v>0</v>
      </c>
      <c r="J49">
        <v>0</v>
      </c>
      <c r="K49">
        <v>0</v>
      </c>
      <c r="L49">
        <v>0</v>
      </c>
      <c r="M49">
        <v>0</v>
      </c>
      <c r="N49">
        <v>0</v>
      </c>
      <c r="O49">
        <v>0</v>
      </c>
      <c r="P49">
        <v>0</v>
      </c>
      <c r="Q49">
        <v>0</v>
      </c>
      <c r="R49">
        <v>0</v>
      </c>
      <c r="IV49">
        <v>0</v>
      </c>
    </row>
    <row r="50" spans="1:256" x14ac:dyDescent="0.4">
      <c r="A50" s="1">
        <v>44032.224930555552</v>
      </c>
      <c r="B50">
        <v>0</v>
      </c>
      <c r="C50">
        <v>0</v>
      </c>
      <c r="D50">
        <v>0</v>
      </c>
      <c r="E50">
        <v>0</v>
      </c>
      <c r="F50">
        <v>0</v>
      </c>
      <c r="G50">
        <v>0</v>
      </c>
      <c r="H50">
        <v>0</v>
      </c>
      <c r="I50">
        <v>0</v>
      </c>
      <c r="J50">
        <v>0</v>
      </c>
      <c r="K50">
        <v>0</v>
      </c>
      <c r="L50">
        <v>0</v>
      </c>
      <c r="M50">
        <v>0</v>
      </c>
      <c r="N50">
        <v>0</v>
      </c>
      <c r="O50">
        <v>0</v>
      </c>
      <c r="P50">
        <v>0</v>
      </c>
      <c r="Q50">
        <v>0</v>
      </c>
      <c r="R50">
        <v>0</v>
      </c>
      <c r="IV50">
        <v>0</v>
      </c>
    </row>
    <row r="51" spans="1:256" x14ac:dyDescent="0.4">
      <c r="A51" s="1">
        <v>44032.225277777776</v>
      </c>
      <c r="B51">
        <v>0</v>
      </c>
      <c r="C51">
        <v>0</v>
      </c>
      <c r="D51">
        <v>0</v>
      </c>
      <c r="E51">
        <v>0</v>
      </c>
      <c r="F51">
        <v>0</v>
      </c>
      <c r="G51">
        <v>0</v>
      </c>
      <c r="H51">
        <v>0</v>
      </c>
      <c r="I51">
        <v>0</v>
      </c>
      <c r="J51">
        <v>0</v>
      </c>
      <c r="K51">
        <v>0</v>
      </c>
      <c r="L51">
        <v>0</v>
      </c>
      <c r="M51">
        <v>0</v>
      </c>
      <c r="N51">
        <v>0</v>
      </c>
      <c r="O51">
        <v>0</v>
      </c>
      <c r="P51">
        <v>0</v>
      </c>
      <c r="Q51">
        <v>0</v>
      </c>
      <c r="R51">
        <v>0</v>
      </c>
      <c r="IV51">
        <v>0</v>
      </c>
    </row>
    <row r="52" spans="1:256" x14ac:dyDescent="0.4">
      <c r="A52" s="1">
        <v>44032.225624999999</v>
      </c>
      <c r="B52">
        <v>0</v>
      </c>
      <c r="C52">
        <v>0</v>
      </c>
      <c r="D52">
        <v>0</v>
      </c>
      <c r="E52">
        <v>0</v>
      </c>
      <c r="F52">
        <v>0</v>
      </c>
      <c r="G52">
        <v>0</v>
      </c>
      <c r="H52">
        <v>0</v>
      </c>
      <c r="I52">
        <v>0</v>
      </c>
      <c r="J52">
        <v>0</v>
      </c>
      <c r="K52">
        <v>0</v>
      </c>
      <c r="L52">
        <v>0</v>
      </c>
      <c r="M52">
        <v>0</v>
      </c>
      <c r="N52">
        <v>0</v>
      </c>
      <c r="O52">
        <v>0</v>
      </c>
      <c r="P52">
        <v>0</v>
      </c>
      <c r="Q52">
        <v>0</v>
      </c>
      <c r="R52">
        <v>0</v>
      </c>
      <c r="IV52">
        <v>0</v>
      </c>
    </row>
    <row r="53" spans="1:256" x14ac:dyDescent="0.4">
      <c r="A53" s="1">
        <v>44032.225972222222</v>
      </c>
      <c r="B53">
        <v>0</v>
      </c>
      <c r="C53">
        <v>0</v>
      </c>
      <c r="D53">
        <v>0</v>
      </c>
      <c r="E53">
        <v>0</v>
      </c>
      <c r="F53">
        <v>0</v>
      </c>
      <c r="G53">
        <v>0</v>
      </c>
      <c r="H53">
        <v>0</v>
      </c>
      <c r="I53">
        <v>0</v>
      </c>
      <c r="J53">
        <v>0</v>
      </c>
      <c r="K53">
        <v>0</v>
      </c>
      <c r="L53">
        <v>0</v>
      </c>
      <c r="M53">
        <v>0</v>
      </c>
      <c r="N53">
        <v>0</v>
      </c>
      <c r="O53">
        <v>0</v>
      </c>
      <c r="P53">
        <v>0</v>
      </c>
      <c r="Q53">
        <v>0</v>
      </c>
      <c r="R53">
        <v>0</v>
      </c>
      <c r="IV53">
        <v>0</v>
      </c>
    </row>
    <row r="54" spans="1:256" x14ac:dyDescent="0.4">
      <c r="A54" s="1">
        <v>44032.226319444446</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44032.226666666669</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44032.227013888885</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44032.227361111109</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44032.227708333332</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44032.228055555555</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44032.228402777779</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44032.228750000002</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739</v>
      </c>
      <c r="B63" s="9">
        <f>AVERAGE(B2:B61)</f>
        <v>7.6666666666666661E-2</v>
      </c>
      <c r="C63" s="9">
        <f>AVERAGE(C2:C61)</f>
        <v>7.3333333333333334E-2</v>
      </c>
      <c r="D63" s="9">
        <f>AVERAGE(D2:D61)</f>
        <v>6.8333333333333357E-2</v>
      </c>
      <c r="E63" s="9">
        <f>AVERAGE(E2:E61)</f>
        <v>1.6666666666666668E-3</v>
      </c>
      <c r="F63" s="9">
        <f>AVERAGE(F2:F61)</f>
        <v>3.3333333333333335E-3</v>
      </c>
      <c r="G63" s="9">
        <f>AVERAGE(G2:G61)</f>
        <v>0</v>
      </c>
      <c r="H63" s="9">
        <f>AVERAGE(H2:H61)</f>
        <v>0</v>
      </c>
      <c r="I63" s="9">
        <f>AVERAGE(I2:I61)</f>
        <v>0</v>
      </c>
      <c r="J63" s="9">
        <f>AVERAGE(J2:J61)</f>
        <v>0</v>
      </c>
      <c r="K63" s="9">
        <f>AVERAGE(K2:K61)</f>
        <v>0</v>
      </c>
      <c r="L63" s="9">
        <f>AVERAGE(L2:L61)</f>
        <v>0</v>
      </c>
      <c r="M63" s="9">
        <f>AVERAGE(M2:M61)</f>
        <v>0</v>
      </c>
      <c r="N63" s="9">
        <f>AVERAGE(N2:N61)</f>
        <v>0</v>
      </c>
      <c r="O63" s="9">
        <f>AVERAGE(O2:O61)</f>
        <v>0</v>
      </c>
      <c r="P63" s="9">
        <f>AVERAGE(P2:P61)</f>
        <v>0</v>
      </c>
      <c r="Q63" s="9">
        <f>AVERAGE(Q2:Q61)</f>
        <v>0</v>
      </c>
      <c r="R63" s="9">
        <f>AVERAGE(R2:R61)</f>
        <v>0</v>
      </c>
    </row>
    <row r="64" spans="1:256" x14ac:dyDescent="0.4">
      <c r="A64" t="s">
        <v>740</v>
      </c>
      <c r="B64" s="9">
        <f>IF(B63=0,0,MAX(SUMPRODUCT(B2:B61,B2:B61)/SUM(B2:B61)-B63,0))</f>
        <v>7.5507246376811693E-2</v>
      </c>
      <c r="C64" s="9">
        <f>IF(C63=0,0,MAX(SUMPRODUCT(C2:C61,C2:C61)/SUM(C2:C61)-C63,0))</f>
        <v>6.757575757575765E-2</v>
      </c>
      <c r="D64" s="9">
        <f>IF(D63=0,0,MAX(SUMPRODUCT(D2:D61,D2:D61)/SUM(D2:D61)-D63,0))</f>
        <v>6.0934959349593504E-2</v>
      </c>
      <c r="E64" s="9">
        <f>IF(E63=0,0,MAX(SUMPRODUCT(E2:E61,E2:E61)/SUM(E2:E61)-E63,0))</f>
        <v>9.8333333333333356E-2</v>
      </c>
      <c r="F64" s="9">
        <f>IF(F63=0,0,MAX(SUMPRODUCT(F2:F61,F2:F61)/SUM(F2:F61)-F63,0))</f>
        <v>9.6666666666666692E-2</v>
      </c>
      <c r="G64" s="9">
        <f>IF(G63=0,0,MAX(SUMPRODUCT(G2:G61,G2:G61)/SUM(G2:G61)-G63,0))</f>
        <v>0</v>
      </c>
      <c r="H64" s="9">
        <f>IF(H63=0,0,MAX(SUMPRODUCT(H2:H61,H2:H61)/SUM(H2:H61)-H63,0))</f>
        <v>0</v>
      </c>
      <c r="I64" s="9">
        <f>IF(I63=0,0,MAX(SUMPRODUCT(I2:I61,I2:I61)/SUM(I2:I61)-I63,0))</f>
        <v>0</v>
      </c>
      <c r="J64" s="9">
        <f>IF(J63=0,0,MAX(SUMPRODUCT(J2:J61,J2:J61)/SUM(J2:J61)-J63,0))</f>
        <v>0</v>
      </c>
      <c r="K64" s="9">
        <f>IF(K63=0,0,MAX(SUMPRODUCT(K2:K61,K2:K61)/SUM(K2:K61)-K63,0))</f>
        <v>0</v>
      </c>
      <c r="L64" s="9">
        <f>IF(L63=0,0,MAX(SUMPRODUCT(L2:L61,L2:L61)/SUM(L2:L61)-L63,0))</f>
        <v>0</v>
      </c>
      <c r="M64" s="9">
        <f>IF(M63=0,0,MAX(SUMPRODUCT(M2:M61,M2:M61)/SUM(M2:M61)-M63,0))</f>
        <v>0</v>
      </c>
      <c r="N64" s="9">
        <f>IF(N63=0,0,MAX(SUMPRODUCT(N2:N61,N2:N61)/SUM(N2:N61)-N63,0))</f>
        <v>0</v>
      </c>
      <c r="O64" s="9">
        <f>IF(O63=0,0,MAX(SUMPRODUCT(O2:O61,O2:O61)/SUM(O2:O61)-O63,0))</f>
        <v>0</v>
      </c>
      <c r="P64" s="9">
        <f>IF(P63=0,0,MAX(SUMPRODUCT(P2:P61,P2:P61)/SUM(P2:P61)-P63,0))</f>
        <v>0</v>
      </c>
      <c r="Q64" s="9">
        <f>IF(Q63=0,0,MAX(SUMPRODUCT(Q2:Q61,Q2:Q61)/SUM(Q2:Q61)-Q63,0))</f>
        <v>0</v>
      </c>
      <c r="R64" s="9">
        <f>IF(R63=0,0,MAX(SUMPRODUCT(R2:R61,R2:R61)/SUM(R2:R61)-R63,0))</f>
        <v>0</v>
      </c>
    </row>
    <row r="65" spans="1:18" x14ac:dyDescent="0.4">
      <c r="A65" t="s">
        <v>741</v>
      </c>
      <c r="B65" s="9">
        <f>MAX(B2:B61)</f>
        <v>0.4</v>
      </c>
      <c r="C65" s="9">
        <f>MAX(C2:C61)</f>
        <v>0.3</v>
      </c>
      <c r="D65" s="9">
        <f>MAX(D2:D61)</f>
        <v>0.3</v>
      </c>
      <c r="E65" s="9">
        <f>MAX(E2:E61)</f>
        <v>0.1</v>
      </c>
      <c r="F65" s="9">
        <f>MAX(F2:F61)</f>
        <v>0.1</v>
      </c>
      <c r="G65" s="9">
        <f>MAX(G2:G61)</f>
        <v>0</v>
      </c>
      <c r="H65" s="9">
        <f>MAX(H2:H61)</f>
        <v>0</v>
      </c>
      <c r="I65" s="9">
        <f>MAX(I2:I61)</f>
        <v>0</v>
      </c>
      <c r="J65" s="9">
        <f>MAX(J2:J61)</f>
        <v>0</v>
      </c>
      <c r="K65" s="9">
        <f>MAX(K2:K61)</f>
        <v>0</v>
      </c>
      <c r="L65" s="9">
        <f>MAX(L2:L61)</f>
        <v>0</v>
      </c>
      <c r="M65" s="9">
        <f>MAX(M2:M61)</f>
        <v>0</v>
      </c>
      <c r="N65" s="9">
        <f>MAX(N2:N61)</f>
        <v>0</v>
      </c>
      <c r="O65" s="9">
        <f>MAX(O2:O61)</f>
        <v>0</v>
      </c>
      <c r="P65" s="9">
        <f>MAX(P2:P61)</f>
        <v>0</v>
      </c>
      <c r="Q65" s="9">
        <f>MAX(Q2:Q61)</f>
        <v>0</v>
      </c>
      <c r="R65" s="9">
        <f>MAX(R2:R61)</f>
        <v>0</v>
      </c>
    </row>
    <row r="66" spans="1:18" x14ac:dyDescent="0.4">
      <c r="A66" t="s">
        <v>742</v>
      </c>
      <c r="B66" s="9">
        <f>MIN(B2:B61)</f>
        <v>0</v>
      </c>
      <c r="C66" s="9">
        <f>MIN(C2:C61)</f>
        <v>0</v>
      </c>
      <c r="D66" s="9">
        <f>MIN(D2:D61)</f>
        <v>0</v>
      </c>
      <c r="E66" s="9">
        <f>MIN(E2:E61)</f>
        <v>0</v>
      </c>
      <c r="F66" s="9">
        <f>MIN(F2:F61)</f>
        <v>0</v>
      </c>
      <c r="G66" s="9">
        <f>MIN(G2:G61)</f>
        <v>0</v>
      </c>
      <c r="H66" s="9">
        <f>MIN(H2:H61)</f>
        <v>0</v>
      </c>
      <c r="I66" s="9">
        <f>MIN(I2:I61)</f>
        <v>0</v>
      </c>
      <c r="J66" s="9">
        <f>MIN(J2:J61)</f>
        <v>0</v>
      </c>
      <c r="K66" s="9">
        <f>MIN(K2:K61)</f>
        <v>0</v>
      </c>
      <c r="L66" s="9">
        <f>MIN(L2:L61)</f>
        <v>0</v>
      </c>
      <c r="M66" s="9">
        <f>MIN(M2:M61)</f>
        <v>0</v>
      </c>
      <c r="N66" s="9">
        <f>MIN(N2:N61)</f>
        <v>0</v>
      </c>
      <c r="O66" s="9">
        <f>MIN(O2:O61)</f>
        <v>0</v>
      </c>
      <c r="P66" s="9">
        <f>MIN(P2:P61)</f>
        <v>0</v>
      </c>
      <c r="Q66" s="9">
        <f>MIN(Q2:Q61)</f>
        <v>0</v>
      </c>
      <c r="R66" s="9">
        <f>MIN(R2:R61)</f>
        <v>0</v>
      </c>
    </row>
    <row r="67" spans="1:18" x14ac:dyDescent="0.4">
      <c r="A67" t="s">
        <v>743</v>
      </c>
      <c r="B67" s="9">
        <f>B63+ B64</f>
        <v>0.15217391304347835</v>
      </c>
      <c r="C67" s="9">
        <f>C63+ C64</f>
        <v>0.14090909090909098</v>
      </c>
      <c r="D67" s="9">
        <f>D63+ D64</f>
        <v>0.12926829268292686</v>
      </c>
      <c r="E67" s="9">
        <f>E63+ E64</f>
        <v>0.10000000000000002</v>
      </c>
      <c r="F67" s="9">
        <f>F63+ F64</f>
        <v>0.10000000000000002</v>
      </c>
      <c r="G67" s="9">
        <f>G63+ G64</f>
        <v>0</v>
      </c>
      <c r="H67" s="9">
        <f>H63+ H64</f>
        <v>0</v>
      </c>
      <c r="I67" s="9">
        <f>I63+ I64</f>
        <v>0</v>
      </c>
      <c r="J67" s="9">
        <f>J63+ J64</f>
        <v>0</v>
      </c>
      <c r="K67" s="9">
        <f>K63+ K64</f>
        <v>0</v>
      </c>
      <c r="L67" s="9">
        <f>L63+ L64</f>
        <v>0</v>
      </c>
      <c r="M67" s="9">
        <f>M63+ M64</f>
        <v>0</v>
      </c>
      <c r="N67" s="9">
        <f>N63+ N64</f>
        <v>0</v>
      </c>
      <c r="O67" s="9">
        <f>O63+ O64</f>
        <v>0</v>
      </c>
      <c r="P67" s="9">
        <f>P63+ P64</f>
        <v>0</v>
      </c>
      <c r="Q67" s="9">
        <f>Q63+ Q64</f>
        <v>0</v>
      </c>
      <c r="R67" s="9">
        <f>R63+ R64</f>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594</v>
      </c>
      <c r="B1" t="s">
        <v>577</v>
      </c>
      <c r="C1" t="s">
        <v>576</v>
      </c>
      <c r="D1" t="s">
        <v>581</v>
      </c>
      <c r="E1" t="s">
        <v>582</v>
      </c>
      <c r="F1" t="s">
        <v>583</v>
      </c>
      <c r="G1" t="s">
        <v>584</v>
      </c>
      <c r="H1" t="s">
        <v>585</v>
      </c>
      <c r="I1" t="s">
        <v>586</v>
      </c>
      <c r="J1" t="s">
        <v>578</v>
      </c>
      <c r="K1" t="s">
        <v>579</v>
      </c>
      <c r="L1" t="s">
        <v>580</v>
      </c>
      <c r="M1" t="s">
        <v>587</v>
      </c>
      <c r="N1" t="s">
        <v>588</v>
      </c>
      <c r="O1" t="s">
        <v>589</v>
      </c>
      <c r="P1" t="s">
        <v>590</v>
      </c>
      <c r="Q1" t="s">
        <v>591</v>
      </c>
      <c r="R1" t="s">
        <v>592</v>
      </c>
      <c r="IV1" t="s">
        <v>744</v>
      </c>
    </row>
    <row r="2" spans="1:256" x14ac:dyDescent="0.4">
      <c r="A2" s="1">
        <v>44032.20826388889</v>
      </c>
      <c r="B2">
        <v>32.9</v>
      </c>
      <c r="C2">
        <v>6.6</v>
      </c>
      <c r="D2">
        <v>6.6</v>
      </c>
      <c r="E2">
        <v>6.6</v>
      </c>
      <c r="F2">
        <v>6.6</v>
      </c>
      <c r="G2">
        <v>6.6</v>
      </c>
      <c r="H2">
        <v>6.6</v>
      </c>
      <c r="I2">
        <v>6.6</v>
      </c>
      <c r="J2">
        <v>0</v>
      </c>
      <c r="K2">
        <v>0</v>
      </c>
      <c r="L2">
        <v>0</v>
      </c>
      <c r="M2">
        <v>0</v>
      </c>
      <c r="N2">
        <v>0</v>
      </c>
      <c r="O2">
        <v>0</v>
      </c>
      <c r="P2">
        <v>0</v>
      </c>
      <c r="Q2">
        <v>0</v>
      </c>
      <c r="R2">
        <v>0</v>
      </c>
      <c r="IV2">
        <v>79.099999999999994</v>
      </c>
    </row>
    <row r="3" spans="1:256" x14ac:dyDescent="0.4">
      <c r="A3" s="1">
        <v>44032.208611111113</v>
      </c>
      <c r="B3">
        <v>0</v>
      </c>
      <c r="C3">
        <v>0</v>
      </c>
      <c r="D3">
        <v>0</v>
      </c>
      <c r="E3">
        <v>0</v>
      </c>
      <c r="F3">
        <v>0</v>
      </c>
      <c r="G3">
        <v>0</v>
      </c>
      <c r="H3">
        <v>0</v>
      </c>
      <c r="I3">
        <v>0</v>
      </c>
      <c r="J3">
        <v>0</v>
      </c>
      <c r="K3">
        <v>0</v>
      </c>
      <c r="L3">
        <v>0</v>
      </c>
      <c r="M3">
        <v>0</v>
      </c>
      <c r="N3">
        <v>0</v>
      </c>
      <c r="O3">
        <v>0</v>
      </c>
      <c r="P3">
        <v>0</v>
      </c>
      <c r="Q3">
        <v>0</v>
      </c>
      <c r="R3">
        <v>0</v>
      </c>
      <c r="IV3">
        <v>0</v>
      </c>
    </row>
    <row r="4" spans="1:256" x14ac:dyDescent="0.4">
      <c r="A4" s="1">
        <v>44032.208958333336</v>
      </c>
      <c r="B4">
        <v>0</v>
      </c>
      <c r="C4">
        <v>0</v>
      </c>
      <c r="D4">
        <v>0</v>
      </c>
      <c r="E4">
        <v>0</v>
      </c>
      <c r="F4">
        <v>0</v>
      </c>
      <c r="G4">
        <v>0</v>
      </c>
      <c r="H4">
        <v>0</v>
      </c>
      <c r="I4">
        <v>0</v>
      </c>
      <c r="J4">
        <v>0</v>
      </c>
      <c r="K4">
        <v>0</v>
      </c>
      <c r="L4">
        <v>0</v>
      </c>
      <c r="M4">
        <v>0</v>
      </c>
      <c r="N4">
        <v>0</v>
      </c>
      <c r="O4">
        <v>0</v>
      </c>
      <c r="P4">
        <v>0</v>
      </c>
      <c r="Q4">
        <v>0</v>
      </c>
      <c r="R4">
        <v>0</v>
      </c>
      <c r="IV4">
        <v>0</v>
      </c>
    </row>
    <row r="5" spans="1:256" x14ac:dyDescent="0.4">
      <c r="A5" s="1">
        <v>44032.209305555552</v>
      </c>
      <c r="B5">
        <v>0</v>
      </c>
      <c r="C5">
        <v>0</v>
      </c>
      <c r="D5">
        <v>0</v>
      </c>
      <c r="E5">
        <v>0</v>
      </c>
      <c r="F5">
        <v>0</v>
      </c>
      <c r="G5">
        <v>0</v>
      </c>
      <c r="H5">
        <v>0</v>
      </c>
      <c r="I5">
        <v>0</v>
      </c>
      <c r="J5">
        <v>0</v>
      </c>
      <c r="K5">
        <v>0</v>
      </c>
      <c r="L5">
        <v>0</v>
      </c>
      <c r="M5">
        <v>0</v>
      </c>
      <c r="N5">
        <v>0</v>
      </c>
      <c r="O5">
        <v>0</v>
      </c>
      <c r="P5">
        <v>0</v>
      </c>
      <c r="Q5">
        <v>0</v>
      </c>
      <c r="R5">
        <v>0</v>
      </c>
      <c r="IV5">
        <v>0</v>
      </c>
    </row>
    <row r="6" spans="1:256" x14ac:dyDescent="0.4">
      <c r="A6" s="1">
        <v>44032.209652777776</v>
      </c>
      <c r="B6">
        <v>0</v>
      </c>
      <c r="C6">
        <v>0</v>
      </c>
      <c r="D6">
        <v>0</v>
      </c>
      <c r="E6">
        <v>0</v>
      </c>
      <c r="F6">
        <v>0</v>
      </c>
      <c r="G6">
        <v>0</v>
      </c>
      <c r="H6">
        <v>0</v>
      </c>
      <c r="I6">
        <v>0</v>
      </c>
      <c r="J6">
        <v>0</v>
      </c>
      <c r="K6">
        <v>0</v>
      </c>
      <c r="L6">
        <v>0</v>
      </c>
      <c r="M6">
        <v>0</v>
      </c>
      <c r="N6">
        <v>0</v>
      </c>
      <c r="O6">
        <v>0</v>
      </c>
      <c r="P6">
        <v>0</v>
      </c>
      <c r="Q6">
        <v>0</v>
      </c>
      <c r="R6">
        <v>0</v>
      </c>
      <c r="IV6">
        <v>0</v>
      </c>
    </row>
    <row r="7" spans="1:256" x14ac:dyDescent="0.4">
      <c r="A7" s="1">
        <v>44032.21</v>
      </c>
      <c r="B7">
        <v>0</v>
      </c>
      <c r="C7">
        <v>0</v>
      </c>
      <c r="D7">
        <v>0</v>
      </c>
      <c r="E7">
        <v>0</v>
      </c>
      <c r="F7">
        <v>0</v>
      </c>
      <c r="G7">
        <v>0</v>
      </c>
      <c r="H7">
        <v>0</v>
      </c>
      <c r="I7">
        <v>0</v>
      </c>
      <c r="J7">
        <v>0</v>
      </c>
      <c r="K7">
        <v>0</v>
      </c>
      <c r="L7">
        <v>0</v>
      </c>
      <c r="M7">
        <v>0</v>
      </c>
      <c r="N7">
        <v>0</v>
      </c>
      <c r="O7">
        <v>0</v>
      </c>
      <c r="P7">
        <v>0</v>
      </c>
      <c r="Q7">
        <v>0</v>
      </c>
      <c r="R7">
        <v>0</v>
      </c>
      <c r="IV7">
        <v>0</v>
      </c>
    </row>
    <row r="8" spans="1:256" x14ac:dyDescent="0.4">
      <c r="A8" s="1">
        <v>44032.210347222222</v>
      </c>
      <c r="B8">
        <v>0</v>
      </c>
      <c r="C8">
        <v>0</v>
      </c>
      <c r="D8">
        <v>0</v>
      </c>
      <c r="E8">
        <v>0</v>
      </c>
      <c r="F8">
        <v>0</v>
      </c>
      <c r="G8">
        <v>0</v>
      </c>
      <c r="H8">
        <v>0</v>
      </c>
      <c r="I8">
        <v>0</v>
      </c>
      <c r="J8">
        <v>0</v>
      </c>
      <c r="K8">
        <v>0</v>
      </c>
      <c r="L8">
        <v>0</v>
      </c>
      <c r="M8">
        <v>0</v>
      </c>
      <c r="N8">
        <v>0</v>
      </c>
      <c r="O8">
        <v>0</v>
      </c>
      <c r="P8">
        <v>0</v>
      </c>
      <c r="Q8">
        <v>0</v>
      </c>
      <c r="R8">
        <v>0</v>
      </c>
      <c r="IV8">
        <v>0</v>
      </c>
    </row>
    <row r="9" spans="1:256" x14ac:dyDescent="0.4">
      <c r="A9" s="1">
        <v>44032.210694444446</v>
      </c>
      <c r="B9">
        <v>0</v>
      </c>
      <c r="C9">
        <v>0</v>
      </c>
      <c r="D9">
        <v>0</v>
      </c>
      <c r="E9">
        <v>0</v>
      </c>
      <c r="F9">
        <v>0</v>
      </c>
      <c r="G9">
        <v>0</v>
      </c>
      <c r="H9">
        <v>0</v>
      </c>
      <c r="I9">
        <v>0</v>
      </c>
      <c r="J9">
        <v>0</v>
      </c>
      <c r="K9">
        <v>0</v>
      </c>
      <c r="L9">
        <v>0</v>
      </c>
      <c r="M9">
        <v>0</v>
      </c>
      <c r="N9">
        <v>0</v>
      </c>
      <c r="O9">
        <v>0</v>
      </c>
      <c r="P9">
        <v>0</v>
      </c>
      <c r="Q9">
        <v>0</v>
      </c>
      <c r="R9">
        <v>0</v>
      </c>
      <c r="IV9">
        <v>0</v>
      </c>
    </row>
    <row r="10" spans="1:256" x14ac:dyDescent="0.4">
      <c r="A10" s="1">
        <v>44032.211041666669</v>
      </c>
      <c r="B10">
        <v>0</v>
      </c>
      <c r="C10">
        <v>0</v>
      </c>
      <c r="D10">
        <v>0</v>
      </c>
      <c r="E10">
        <v>0</v>
      </c>
      <c r="F10">
        <v>0</v>
      </c>
      <c r="G10">
        <v>0</v>
      </c>
      <c r="H10">
        <v>0</v>
      </c>
      <c r="I10">
        <v>0</v>
      </c>
      <c r="J10">
        <v>0</v>
      </c>
      <c r="K10">
        <v>0</v>
      </c>
      <c r="L10">
        <v>0</v>
      </c>
      <c r="M10">
        <v>0</v>
      </c>
      <c r="N10">
        <v>0</v>
      </c>
      <c r="O10">
        <v>0</v>
      </c>
      <c r="P10">
        <v>0</v>
      </c>
      <c r="Q10">
        <v>0</v>
      </c>
      <c r="R10">
        <v>0</v>
      </c>
      <c r="IV10">
        <v>0</v>
      </c>
    </row>
    <row r="11" spans="1:256" x14ac:dyDescent="0.4">
      <c r="A11" s="1">
        <v>44032.211388888885</v>
      </c>
      <c r="B11">
        <v>0</v>
      </c>
      <c r="C11">
        <v>0</v>
      </c>
      <c r="D11">
        <v>0</v>
      </c>
      <c r="E11">
        <v>0</v>
      </c>
      <c r="F11">
        <v>0</v>
      </c>
      <c r="G11">
        <v>0</v>
      </c>
      <c r="H11">
        <v>0</v>
      </c>
      <c r="I11">
        <v>0</v>
      </c>
      <c r="J11">
        <v>0</v>
      </c>
      <c r="K11">
        <v>0</v>
      </c>
      <c r="L11">
        <v>0</v>
      </c>
      <c r="M11">
        <v>0</v>
      </c>
      <c r="N11">
        <v>0</v>
      </c>
      <c r="O11">
        <v>0</v>
      </c>
      <c r="P11">
        <v>0</v>
      </c>
      <c r="Q11">
        <v>0</v>
      </c>
      <c r="R11">
        <v>0</v>
      </c>
      <c r="IV11">
        <v>0</v>
      </c>
    </row>
    <row r="12" spans="1:256" x14ac:dyDescent="0.4">
      <c r="A12" s="1">
        <v>44032.211736111109</v>
      </c>
      <c r="B12">
        <v>0</v>
      </c>
      <c r="C12">
        <v>0</v>
      </c>
      <c r="D12">
        <v>0</v>
      </c>
      <c r="E12">
        <v>0</v>
      </c>
      <c r="F12">
        <v>0</v>
      </c>
      <c r="G12">
        <v>0</v>
      </c>
      <c r="H12">
        <v>0</v>
      </c>
      <c r="I12">
        <v>0</v>
      </c>
      <c r="J12">
        <v>0</v>
      </c>
      <c r="K12">
        <v>0</v>
      </c>
      <c r="L12">
        <v>0</v>
      </c>
      <c r="M12">
        <v>0</v>
      </c>
      <c r="N12">
        <v>0</v>
      </c>
      <c r="O12">
        <v>0</v>
      </c>
      <c r="P12">
        <v>0</v>
      </c>
      <c r="Q12">
        <v>0</v>
      </c>
      <c r="R12">
        <v>0</v>
      </c>
      <c r="IV12">
        <v>0</v>
      </c>
    </row>
    <row r="13" spans="1:256" x14ac:dyDescent="0.4">
      <c r="A13" s="1">
        <v>44032.212083333332</v>
      </c>
      <c r="B13">
        <v>0</v>
      </c>
      <c r="C13">
        <v>0</v>
      </c>
      <c r="D13">
        <v>0</v>
      </c>
      <c r="E13">
        <v>0</v>
      </c>
      <c r="F13">
        <v>0</v>
      </c>
      <c r="G13">
        <v>0</v>
      </c>
      <c r="H13">
        <v>0</v>
      </c>
      <c r="I13">
        <v>0</v>
      </c>
      <c r="J13">
        <v>0</v>
      </c>
      <c r="K13">
        <v>0</v>
      </c>
      <c r="L13">
        <v>0</v>
      </c>
      <c r="M13">
        <v>0</v>
      </c>
      <c r="N13">
        <v>0</v>
      </c>
      <c r="O13">
        <v>0</v>
      </c>
      <c r="P13">
        <v>0</v>
      </c>
      <c r="Q13">
        <v>0</v>
      </c>
      <c r="R13">
        <v>0</v>
      </c>
      <c r="IV13">
        <v>0</v>
      </c>
    </row>
    <row r="14" spans="1:256" x14ac:dyDescent="0.4">
      <c r="A14" s="1">
        <v>44032.212430555555</v>
      </c>
      <c r="B14">
        <v>0</v>
      </c>
      <c r="C14">
        <v>0</v>
      </c>
      <c r="D14">
        <v>0</v>
      </c>
      <c r="E14">
        <v>0</v>
      </c>
      <c r="F14">
        <v>0</v>
      </c>
      <c r="G14">
        <v>0</v>
      </c>
      <c r="H14">
        <v>0</v>
      </c>
      <c r="I14">
        <v>0</v>
      </c>
      <c r="J14">
        <v>0</v>
      </c>
      <c r="K14">
        <v>0</v>
      </c>
      <c r="L14">
        <v>0</v>
      </c>
      <c r="M14">
        <v>0</v>
      </c>
      <c r="N14">
        <v>0</v>
      </c>
      <c r="O14">
        <v>0</v>
      </c>
      <c r="P14">
        <v>0</v>
      </c>
      <c r="Q14">
        <v>0</v>
      </c>
      <c r="R14">
        <v>0</v>
      </c>
      <c r="IV14">
        <v>0</v>
      </c>
    </row>
    <row r="15" spans="1:256" x14ac:dyDescent="0.4">
      <c r="A15" s="1">
        <v>44032.212777777779</v>
      </c>
      <c r="B15">
        <v>0</v>
      </c>
      <c r="C15">
        <v>0</v>
      </c>
      <c r="D15">
        <v>0</v>
      </c>
      <c r="E15">
        <v>0</v>
      </c>
      <c r="F15">
        <v>0</v>
      </c>
      <c r="G15">
        <v>0</v>
      </c>
      <c r="H15">
        <v>0</v>
      </c>
      <c r="I15">
        <v>0</v>
      </c>
      <c r="J15">
        <v>0</v>
      </c>
      <c r="K15">
        <v>0</v>
      </c>
      <c r="L15">
        <v>0</v>
      </c>
      <c r="M15">
        <v>0</v>
      </c>
      <c r="N15">
        <v>0</v>
      </c>
      <c r="O15">
        <v>0</v>
      </c>
      <c r="P15">
        <v>0</v>
      </c>
      <c r="Q15">
        <v>0</v>
      </c>
      <c r="R15">
        <v>0</v>
      </c>
      <c r="IV15">
        <v>0</v>
      </c>
    </row>
    <row r="16" spans="1:256" x14ac:dyDescent="0.4">
      <c r="A16" s="1">
        <v>44032.213125000002</v>
      </c>
      <c r="B16">
        <v>0</v>
      </c>
      <c r="C16">
        <v>0</v>
      </c>
      <c r="D16">
        <v>0</v>
      </c>
      <c r="E16">
        <v>0</v>
      </c>
      <c r="F16">
        <v>0</v>
      </c>
      <c r="G16">
        <v>0</v>
      </c>
      <c r="H16">
        <v>0</v>
      </c>
      <c r="I16">
        <v>0</v>
      </c>
      <c r="J16">
        <v>0</v>
      </c>
      <c r="K16">
        <v>0</v>
      </c>
      <c r="L16">
        <v>0</v>
      </c>
      <c r="M16">
        <v>0</v>
      </c>
      <c r="N16">
        <v>0</v>
      </c>
      <c r="O16">
        <v>0</v>
      </c>
      <c r="P16">
        <v>0</v>
      </c>
      <c r="Q16">
        <v>0</v>
      </c>
      <c r="R16">
        <v>0</v>
      </c>
      <c r="IV16">
        <v>0</v>
      </c>
    </row>
    <row r="17" spans="1:256" x14ac:dyDescent="0.4">
      <c r="A17" s="1">
        <v>44032.213472222225</v>
      </c>
      <c r="B17">
        <v>0</v>
      </c>
      <c r="C17">
        <v>0</v>
      </c>
      <c r="D17">
        <v>0</v>
      </c>
      <c r="E17">
        <v>0</v>
      </c>
      <c r="F17">
        <v>0</v>
      </c>
      <c r="G17">
        <v>0</v>
      </c>
      <c r="H17">
        <v>0</v>
      </c>
      <c r="I17">
        <v>0</v>
      </c>
      <c r="J17">
        <v>0</v>
      </c>
      <c r="K17">
        <v>0</v>
      </c>
      <c r="L17">
        <v>0</v>
      </c>
      <c r="M17">
        <v>0</v>
      </c>
      <c r="N17">
        <v>0</v>
      </c>
      <c r="O17">
        <v>0</v>
      </c>
      <c r="P17">
        <v>0</v>
      </c>
      <c r="Q17">
        <v>0</v>
      </c>
      <c r="R17">
        <v>0</v>
      </c>
      <c r="IV17">
        <v>0</v>
      </c>
    </row>
    <row r="18" spans="1:256" x14ac:dyDescent="0.4">
      <c r="A18" s="1">
        <v>44032.213819444441</v>
      </c>
      <c r="B18">
        <v>0</v>
      </c>
      <c r="C18">
        <v>0</v>
      </c>
      <c r="D18">
        <v>0</v>
      </c>
      <c r="E18">
        <v>0</v>
      </c>
      <c r="F18">
        <v>0</v>
      </c>
      <c r="G18">
        <v>0</v>
      </c>
      <c r="H18">
        <v>0</v>
      </c>
      <c r="I18">
        <v>0</v>
      </c>
      <c r="J18">
        <v>0</v>
      </c>
      <c r="K18">
        <v>0</v>
      </c>
      <c r="L18">
        <v>0</v>
      </c>
      <c r="M18">
        <v>0</v>
      </c>
      <c r="N18">
        <v>0</v>
      </c>
      <c r="O18">
        <v>0</v>
      </c>
      <c r="P18">
        <v>0</v>
      </c>
      <c r="Q18">
        <v>0</v>
      </c>
      <c r="R18">
        <v>0</v>
      </c>
      <c r="IV18">
        <v>0</v>
      </c>
    </row>
    <row r="19" spans="1:256" x14ac:dyDescent="0.4">
      <c r="A19" s="1">
        <v>44032.214166666665</v>
      </c>
      <c r="B19">
        <v>0</v>
      </c>
      <c r="C19">
        <v>0</v>
      </c>
      <c r="D19">
        <v>0</v>
      </c>
      <c r="E19">
        <v>0</v>
      </c>
      <c r="F19">
        <v>0</v>
      </c>
      <c r="G19">
        <v>0</v>
      </c>
      <c r="H19">
        <v>0</v>
      </c>
      <c r="I19">
        <v>0</v>
      </c>
      <c r="J19">
        <v>0</v>
      </c>
      <c r="K19">
        <v>0</v>
      </c>
      <c r="L19">
        <v>0</v>
      </c>
      <c r="M19">
        <v>0</v>
      </c>
      <c r="N19">
        <v>0</v>
      </c>
      <c r="O19">
        <v>0</v>
      </c>
      <c r="P19">
        <v>0</v>
      </c>
      <c r="Q19">
        <v>0</v>
      </c>
      <c r="R19">
        <v>0</v>
      </c>
      <c r="IV19">
        <v>0</v>
      </c>
    </row>
    <row r="20" spans="1:256" x14ac:dyDescent="0.4">
      <c r="A20" s="1">
        <v>44032.214525462965</v>
      </c>
      <c r="B20">
        <v>0</v>
      </c>
      <c r="C20">
        <v>0</v>
      </c>
      <c r="D20">
        <v>0</v>
      </c>
      <c r="E20">
        <v>0</v>
      </c>
      <c r="F20">
        <v>0</v>
      </c>
      <c r="G20">
        <v>0</v>
      </c>
      <c r="H20">
        <v>0</v>
      </c>
      <c r="I20">
        <v>0</v>
      </c>
      <c r="J20">
        <v>0</v>
      </c>
      <c r="K20">
        <v>0</v>
      </c>
      <c r="L20">
        <v>0</v>
      </c>
      <c r="M20">
        <v>0</v>
      </c>
      <c r="N20">
        <v>0</v>
      </c>
      <c r="O20">
        <v>0</v>
      </c>
      <c r="P20">
        <v>0</v>
      </c>
      <c r="Q20">
        <v>0</v>
      </c>
      <c r="R20">
        <v>0</v>
      </c>
      <c r="IV20">
        <v>0</v>
      </c>
    </row>
    <row r="21" spans="1:256" x14ac:dyDescent="0.4">
      <c r="A21" s="1">
        <v>44032.214872685188</v>
      </c>
      <c r="B21">
        <v>0</v>
      </c>
      <c r="C21">
        <v>0</v>
      </c>
      <c r="D21">
        <v>0</v>
      </c>
      <c r="E21">
        <v>0</v>
      </c>
      <c r="F21">
        <v>0</v>
      </c>
      <c r="G21">
        <v>0</v>
      </c>
      <c r="H21">
        <v>0</v>
      </c>
      <c r="I21">
        <v>0</v>
      </c>
      <c r="J21">
        <v>0</v>
      </c>
      <c r="K21">
        <v>0</v>
      </c>
      <c r="L21">
        <v>0</v>
      </c>
      <c r="M21">
        <v>0</v>
      </c>
      <c r="N21">
        <v>0</v>
      </c>
      <c r="O21">
        <v>0</v>
      </c>
      <c r="P21">
        <v>0</v>
      </c>
      <c r="Q21">
        <v>0</v>
      </c>
      <c r="R21">
        <v>0</v>
      </c>
      <c r="IV21">
        <v>0</v>
      </c>
    </row>
    <row r="22" spans="1:256" x14ac:dyDescent="0.4">
      <c r="A22" s="1">
        <v>44032.215219907404</v>
      </c>
      <c r="B22">
        <v>0</v>
      </c>
      <c r="C22">
        <v>0</v>
      </c>
      <c r="D22">
        <v>0</v>
      </c>
      <c r="E22">
        <v>0</v>
      </c>
      <c r="F22">
        <v>0</v>
      </c>
      <c r="G22">
        <v>0</v>
      </c>
      <c r="H22">
        <v>0</v>
      </c>
      <c r="I22">
        <v>0</v>
      </c>
      <c r="J22">
        <v>0</v>
      </c>
      <c r="K22">
        <v>0</v>
      </c>
      <c r="L22">
        <v>0</v>
      </c>
      <c r="M22">
        <v>0</v>
      </c>
      <c r="N22">
        <v>0</v>
      </c>
      <c r="O22">
        <v>0</v>
      </c>
      <c r="P22">
        <v>0</v>
      </c>
      <c r="Q22">
        <v>0</v>
      </c>
      <c r="R22">
        <v>0</v>
      </c>
      <c r="IV22">
        <v>0</v>
      </c>
    </row>
    <row r="23" spans="1:256" x14ac:dyDescent="0.4">
      <c r="A23" s="1">
        <v>44032.215567129628</v>
      </c>
      <c r="B23">
        <v>0</v>
      </c>
      <c r="C23">
        <v>0</v>
      </c>
      <c r="D23">
        <v>0</v>
      </c>
      <c r="E23">
        <v>0</v>
      </c>
      <c r="F23">
        <v>0</v>
      </c>
      <c r="G23">
        <v>0</v>
      </c>
      <c r="H23">
        <v>0</v>
      </c>
      <c r="I23">
        <v>0</v>
      </c>
      <c r="J23">
        <v>0</v>
      </c>
      <c r="K23">
        <v>0</v>
      </c>
      <c r="L23">
        <v>0</v>
      </c>
      <c r="M23">
        <v>0</v>
      </c>
      <c r="N23">
        <v>0</v>
      </c>
      <c r="O23">
        <v>0</v>
      </c>
      <c r="P23">
        <v>0</v>
      </c>
      <c r="Q23">
        <v>0</v>
      </c>
      <c r="R23">
        <v>0</v>
      </c>
      <c r="IV23">
        <v>0</v>
      </c>
    </row>
    <row r="24" spans="1:256" x14ac:dyDescent="0.4">
      <c r="A24" s="1">
        <v>44032.215914351851</v>
      </c>
      <c r="B24">
        <v>0</v>
      </c>
      <c r="C24">
        <v>0</v>
      </c>
      <c r="D24">
        <v>0</v>
      </c>
      <c r="E24">
        <v>0</v>
      </c>
      <c r="F24">
        <v>0</v>
      </c>
      <c r="G24">
        <v>0</v>
      </c>
      <c r="H24">
        <v>0</v>
      </c>
      <c r="I24">
        <v>0</v>
      </c>
      <c r="J24">
        <v>0</v>
      </c>
      <c r="K24">
        <v>0</v>
      </c>
      <c r="L24">
        <v>0</v>
      </c>
      <c r="M24">
        <v>0</v>
      </c>
      <c r="N24">
        <v>0</v>
      </c>
      <c r="O24">
        <v>0</v>
      </c>
      <c r="P24">
        <v>0</v>
      </c>
      <c r="Q24">
        <v>0</v>
      </c>
      <c r="R24">
        <v>0</v>
      </c>
      <c r="IV24">
        <v>0</v>
      </c>
    </row>
    <row r="25" spans="1:256" x14ac:dyDescent="0.4">
      <c r="A25" s="1">
        <v>44032.216261574074</v>
      </c>
      <c r="B25">
        <v>0</v>
      </c>
      <c r="C25">
        <v>0</v>
      </c>
      <c r="D25">
        <v>0</v>
      </c>
      <c r="E25">
        <v>0</v>
      </c>
      <c r="F25">
        <v>0</v>
      </c>
      <c r="G25">
        <v>0</v>
      </c>
      <c r="H25">
        <v>0</v>
      </c>
      <c r="I25">
        <v>0</v>
      </c>
      <c r="J25">
        <v>0</v>
      </c>
      <c r="K25">
        <v>0</v>
      </c>
      <c r="L25">
        <v>0</v>
      </c>
      <c r="M25">
        <v>0</v>
      </c>
      <c r="N25">
        <v>0</v>
      </c>
      <c r="O25">
        <v>0</v>
      </c>
      <c r="P25">
        <v>0</v>
      </c>
      <c r="Q25">
        <v>0</v>
      </c>
      <c r="R25">
        <v>0</v>
      </c>
      <c r="IV25">
        <v>0</v>
      </c>
    </row>
    <row r="26" spans="1:256" x14ac:dyDescent="0.4">
      <c r="A26" s="1">
        <v>44032.216608796298</v>
      </c>
      <c r="B26">
        <v>0</v>
      </c>
      <c r="C26">
        <v>0</v>
      </c>
      <c r="D26">
        <v>0</v>
      </c>
      <c r="E26">
        <v>0</v>
      </c>
      <c r="F26">
        <v>0</v>
      </c>
      <c r="G26">
        <v>0</v>
      </c>
      <c r="H26">
        <v>0</v>
      </c>
      <c r="I26">
        <v>0</v>
      </c>
      <c r="J26">
        <v>0</v>
      </c>
      <c r="K26">
        <v>0</v>
      </c>
      <c r="L26">
        <v>0</v>
      </c>
      <c r="M26">
        <v>0</v>
      </c>
      <c r="N26">
        <v>0</v>
      </c>
      <c r="O26">
        <v>0</v>
      </c>
      <c r="P26">
        <v>0</v>
      </c>
      <c r="Q26">
        <v>0</v>
      </c>
      <c r="R26">
        <v>0</v>
      </c>
      <c r="IV26">
        <v>0</v>
      </c>
    </row>
    <row r="27" spans="1:256" x14ac:dyDescent="0.4">
      <c r="A27" s="1">
        <v>44032.216956018521</v>
      </c>
      <c r="B27">
        <v>0</v>
      </c>
      <c r="C27">
        <v>0</v>
      </c>
      <c r="D27">
        <v>0</v>
      </c>
      <c r="E27">
        <v>0</v>
      </c>
      <c r="F27">
        <v>0</v>
      </c>
      <c r="G27">
        <v>0</v>
      </c>
      <c r="H27">
        <v>0</v>
      </c>
      <c r="I27">
        <v>0</v>
      </c>
      <c r="J27">
        <v>0</v>
      </c>
      <c r="K27">
        <v>0</v>
      </c>
      <c r="L27">
        <v>0</v>
      </c>
      <c r="M27">
        <v>0</v>
      </c>
      <c r="N27">
        <v>0</v>
      </c>
      <c r="O27">
        <v>0</v>
      </c>
      <c r="P27">
        <v>0</v>
      </c>
      <c r="Q27">
        <v>0</v>
      </c>
      <c r="R27">
        <v>0</v>
      </c>
      <c r="IV27">
        <v>0</v>
      </c>
    </row>
    <row r="28" spans="1:256" x14ac:dyDescent="0.4">
      <c r="A28" s="1">
        <v>44032.217303240737</v>
      </c>
      <c r="B28">
        <v>34.5</v>
      </c>
      <c r="C28">
        <v>34.5</v>
      </c>
      <c r="D28">
        <v>34.5</v>
      </c>
      <c r="E28">
        <v>34.5</v>
      </c>
      <c r="F28">
        <v>34.5</v>
      </c>
      <c r="G28">
        <v>34.5</v>
      </c>
      <c r="H28">
        <v>34.5</v>
      </c>
      <c r="I28">
        <v>34.5</v>
      </c>
      <c r="J28">
        <v>0</v>
      </c>
      <c r="K28">
        <v>0</v>
      </c>
      <c r="L28">
        <v>0</v>
      </c>
      <c r="M28">
        <v>0</v>
      </c>
      <c r="N28">
        <v>0</v>
      </c>
      <c r="O28">
        <v>0</v>
      </c>
      <c r="P28">
        <v>0</v>
      </c>
      <c r="Q28">
        <v>0</v>
      </c>
      <c r="R28">
        <v>0</v>
      </c>
      <c r="IV28">
        <v>276</v>
      </c>
    </row>
    <row r="29" spans="1:256" x14ac:dyDescent="0.4">
      <c r="A29" s="1">
        <v>44032.217650462961</v>
      </c>
      <c r="B29">
        <v>0</v>
      </c>
      <c r="C29">
        <v>0</v>
      </c>
      <c r="D29">
        <v>0</v>
      </c>
      <c r="E29">
        <v>0</v>
      </c>
      <c r="F29">
        <v>0</v>
      </c>
      <c r="G29">
        <v>0</v>
      </c>
      <c r="H29">
        <v>0</v>
      </c>
      <c r="I29">
        <v>0</v>
      </c>
      <c r="J29">
        <v>0</v>
      </c>
      <c r="K29">
        <v>0</v>
      </c>
      <c r="L29">
        <v>0</v>
      </c>
      <c r="M29">
        <v>0</v>
      </c>
      <c r="N29">
        <v>0</v>
      </c>
      <c r="O29">
        <v>0</v>
      </c>
      <c r="P29">
        <v>0</v>
      </c>
      <c r="Q29">
        <v>0</v>
      </c>
      <c r="R29">
        <v>0</v>
      </c>
      <c r="IV29">
        <v>0</v>
      </c>
    </row>
    <row r="30" spans="1:256" x14ac:dyDescent="0.4">
      <c r="A30" s="1">
        <v>44032.217997685184</v>
      </c>
      <c r="B30">
        <v>0</v>
      </c>
      <c r="C30">
        <v>0</v>
      </c>
      <c r="D30">
        <v>0</v>
      </c>
      <c r="E30">
        <v>0</v>
      </c>
      <c r="F30">
        <v>0</v>
      </c>
      <c r="G30">
        <v>0</v>
      </c>
      <c r="H30">
        <v>0</v>
      </c>
      <c r="I30">
        <v>0</v>
      </c>
      <c r="J30">
        <v>0</v>
      </c>
      <c r="K30">
        <v>0</v>
      </c>
      <c r="L30">
        <v>0</v>
      </c>
      <c r="M30">
        <v>0</v>
      </c>
      <c r="N30">
        <v>0</v>
      </c>
      <c r="O30">
        <v>0</v>
      </c>
      <c r="P30">
        <v>0</v>
      </c>
      <c r="Q30">
        <v>0</v>
      </c>
      <c r="R30">
        <v>0</v>
      </c>
      <c r="IV30">
        <v>0</v>
      </c>
    </row>
    <row r="31" spans="1:256" x14ac:dyDescent="0.4">
      <c r="A31" s="1">
        <v>44032.218344907407</v>
      </c>
      <c r="B31">
        <v>0</v>
      </c>
      <c r="C31">
        <v>0</v>
      </c>
      <c r="D31">
        <v>0</v>
      </c>
      <c r="E31">
        <v>0</v>
      </c>
      <c r="F31">
        <v>0</v>
      </c>
      <c r="G31">
        <v>0</v>
      </c>
      <c r="H31">
        <v>0</v>
      </c>
      <c r="I31">
        <v>0</v>
      </c>
      <c r="J31">
        <v>0</v>
      </c>
      <c r="K31">
        <v>0</v>
      </c>
      <c r="L31">
        <v>0</v>
      </c>
      <c r="M31">
        <v>0</v>
      </c>
      <c r="N31">
        <v>0</v>
      </c>
      <c r="O31">
        <v>0</v>
      </c>
      <c r="P31">
        <v>0</v>
      </c>
      <c r="Q31">
        <v>0</v>
      </c>
      <c r="R31">
        <v>0</v>
      </c>
      <c r="IV31">
        <v>0</v>
      </c>
    </row>
    <row r="32" spans="1:256" x14ac:dyDescent="0.4">
      <c r="A32" s="1">
        <v>44032.218692129631</v>
      </c>
      <c r="B32">
        <v>0</v>
      </c>
      <c r="C32">
        <v>0</v>
      </c>
      <c r="D32">
        <v>0</v>
      </c>
      <c r="E32">
        <v>0</v>
      </c>
      <c r="F32">
        <v>0</v>
      </c>
      <c r="G32">
        <v>0</v>
      </c>
      <c r="H32">
        <v>0</v>
      </c>
      <c r="I32">
        <v>0</v>
      </c>
      <c r="J32">
        <v>0</v>
      </c>
      <c r="K32">
        <v>0</v>
      </c>
      <c r="L32">
        <v>0</v>
      </c>
      <c r="M32">
        <v>0</v>
      </c>
      <c r="N32">
        <v>0</v>
      </c>
      <c r="O32">
        <v>0</v>
      </c>
      <c r="P32">
        <v>0</v>
      </c>
      <c r="Q32">
        <v>0</v>
      </c>
      <c r="R32">
        <v>0</v>
      </c>
      <c r="IV32">
        <v>0</v>
      </c>
    </row>
    <row r="33" spans="1:256" x14ac:dyDescent="0.4">
      <c r="A33" s="1">
        <v>44032.219039351854</v>
      </c>
      <c r="B33">
        <v>0</v>
      </c>
      <c r="C33">
        <v>0</v>
      </c>
      <c r="D33">
        <v>0</v>
      </c>
      <c r="E33">
        <v>0</v>
      </c>
      <c r="F33">
        <v>0</v>
      </c>
      <c r="G33">
        <v>0</v>
      </c>
      <c r="H33">
        <v>0</v>
      </c>
      <c r="I33">
        <v>0</v>
      </c>
      <c r="J33">
        <v>0</v>
      </c>
      <c r="K33">
        <v>0</v>
      </c>
      <c r="L33">
        <v>0</v>
      </c>
      <c r="M33">
        <v>0</v>
      </c>
      <c r="N33">
        <v>0</v>
      </c>
      <c r="O33">
        <v>0</v>
      </c>
      <c r="P33">
        <v>0</v>
      </c>
      <c r="Q33">
        <v>0</v>
      </c>
      <c r="R33">
        <v>0</v>
      </c>
      <c r="IV33">
        <v>0</v>
      </c>
    </row>
    <row r="34" spans="1:256" x14ac:dyDescent="0.4">
      <c r="A34" s="1">
        <v>44032.219386574077</v>
      </c>
      <c r="B34">
        <v>0</v>
      </c>
      <c r="C34">
        <v>0</v>
      </c>
      <c r="D34">
        <v>0</v>
      </c>
      <c r="E34">
        <v>0</v>
      </c>
      <c r="F34">
        <v>0</v>
      </c>
      <c r="G34">
        <v>0</v>
      </c>
      <c r="H34">
        <v>0</v>
      </c>
      <c r="I34">
        <v>0</v>
      </c>
      <c r="J34">
        <v>0</v>
      </c>
      <c r="K34">
        <v>0</v>
      </c>
      <c r="L34">
        <v>0</v>
      </c>
      <c r="M34">
        <v>0</v>
      </c>
      <c r="N34">
        <v>0</v>
      </c>
      <c r="O34">
        <v>0</v>
      </c>
      <c r="P34">
        <v>0</v>
      </c>
      <c r="Q34">
        <v>0</v>
      </c>
      <c r="R34">
        <v>0</v>
      </c>
      <c r="IV34">
        <v>0</v>
      </c>
    </row>
    <row r="35" spans="1:256" x14ac:dyDescent="0.4">
      <c r="A35" s="1">
        <v>44032.219733796293</v>
      </c>
      <c r="B35">
        <v>0</v>
      </c>
      <c r="C35">
        <v>0</v>
      </c>
      <c r="D35">
        <v>0</v>
      </c>
      <c r="E35">
        <v>0</v>
      </c>
      <c r="F35">
        <v>0</v>
      </c>
      <c r="G35">
        <v>0</v>
      </c>
      <c r="H35">
        <v>0</v>
      </c>
      <c r="I35">
        <v>0</v>
      </c>
      <c r="J35">
        <v>0</v>
      </c>
      <c r="K35">
        <v>0</v>
      </c>
      <c r="L35">
        <v>0</v>
      </c>
      <c r="M35">
        <v>0</v>
      </c>
      <c r="N35">
        <v>0</v>
      </c>
      <c r="O35">
        <v>0</v>
      </c>
      <c r="P35">
        <v>0</v>
      </c>
      <c r="Q35">
        <v>0</v>
      </c>
      <c r="R35">
        <v>0</v>
      </c>
      <c r="IV35">
        <v>0</v>
      </c>
    </row>
    <row r="36" spans="1:256" x14ac:dyDescent="0.4">
      <c r="A36" s="1">
        <v>44032.220081018517</v>
      </c>
      <c r="B36">
        <v>0</v>
      </c>
      <c r="C36">
        <v>0</v>
      </c>
      <c r="D36">
        <v>0</v>
      </c>
      <c r="E36">
        <v>0</v>
      </c>
      <c r="F36">
        <v>0</v>
      </c>
      <c r="G36">
        <v>0</v>
      </c>
      <c r="H36">
        <v>0</v>
      </c>
      <c r="I36">
        <v>0</v>
      </c>
      <c r="J36">
        <v>0</v>
      </c>
      <c r="K36">
        <v>0</v>
      </c>
      <c r="L36">
        <v>0</v>
      </c>
      <c r="M36">
        <v>0</v>
      </c>
      <c r="N36">
        <v>0</v>
      </c>
      <c r="O36">
        <v>0</v>
      </c>
      <c r="P36">
        <v>0</v>
      </c>
      <c r="Q36">
        <v>0</v>
      </c>
      <c r="R36">
        <v>0</v>
      </c>
      <c r="IV36">
        <v>0</v>
      </c>
    </row>
    <row r="37" spans="1:256" x14ac:dyDescent="0.4">
      <c r="A37" s="1">
        <v>44032.22042824074</v>
      </c>
      <c r="B37">
        <v>0</v>
      </c>
      <c r="C37">
        <v>0</v>
      </c>
      <c r="D37">
        <v>0</v>
      </c>
      <c r="E37">
        <v>0</v>
      </c>
      <c r="F37">
        <v>0</v>
      </c>
      <c r="G37">
        <v>0</v>
      </c>
      <c r="H37">
        <v>0</v>
      </c>
      <c r="I37">
        <v>0</v>
      </c>
      <c r="J37">
        <v>0</v>
      </c>
      <c r="K37">
        <v>0</v>
      </c>
      <c r="L37">
        <v>0</v>
      </c>
      <c r="M37">
        <v>0</v>
      </c>
      <c r="N37">
        <v>0</v>
      </c>
      <c r="O37">
        <v>0</v>
      </c>
      <c r="P37">
        <v>0</v>
      </c>
      <c r="Q37">
        <v>0</v>
      </c>
      <c r="R37">
        <v>0</v>
      </c>
      <c r="IV37">
        <v>0</v>
      </c>
    </row>
    <row r="38" spans="1:256" x14ac:dyDescent="0.4">
      <c r="A38" s="1">
        <v>44032.220763888887</v>
      </c>
      <c r="B38">
        <v>0</v>
      </c>
      <c r="C38">
        <v>0</v>
      </c>
      <c r="D38">
        <v>0</v>
      </c>
      <c r="E38">
        <v>0</v>
      </c>
      <c r="F38">
        <v>0</v>
      </c>
      <c r="G38">
        <v>0</v>
      </c>
      <c r="H38">
        <v>0</v>
      </c>
      <c r="I38">
        <v>0</v>
      </c>
      <c r="J38">
        <v>0</v>
      </c>
      <c r="K38">
        <v>0</v>
      </c>
      <c r="L38">
        <v>0</v>
      </c>
      <c r="M38">
        <v>0</v>
      </c>
      <c r="N38">
        <v>0</v>
      </c>
      <c r="O38">
        <v>0</v>
      </c>
      <c r="P38">
        <v>0</v>
      </c>
      <c r="Q38">
        <v>0</v>
      </c>
      <c r="R38">
        <v>0</v>
      </c>
      <c r="IV38">
        <v>0</v>
      </c>
    </row>
    <row r="39" spans="1:256" x14ac:dyDescent="0.4">
      <c r="A39" s="1">
        <v>44032.22111111111</v>
      </c>
      <c r="B39">
        <v>0</v>
      </c>
      <c r="C39">
        <v>0</v>
      </c>
      <c r="D39">
        <v>0</v>
      </c>
      <c r="E39">
        <v>0</v>
      </c>
      <c r="F39">
        <v>0</v>
      </c>
      <c r="G39">
        <v>0</v>
      </c>
      <c r="H39">
        <v>0</v>
      </c>
      <c r="I39">
        <v>0</v>
      </c>
      <c r="J39">
        <v>0</v>
      </c>
      <c r="K39">
        <v>0</v>
      </c>
      <c r="L39">
        <v>0</v>
      </c>
      <c r="M39">
        <v>0</v>
      </c>
      <c r="N39">
        <v>0</v>
      </c>
      <c r="O39">
        <v>0</v>
      </c>
      <c r="P39">
        <v>0</v>
      </c>
      <c r="Q39">
        <v>0</v>
      </c>
      <c r="R39">
        <v>0</v>
      </c>
      <c r="IV39">
        <v>0</v>
      </c>
    </row>
    <row r="40" spans="1:256" x14ac:dyDescent="0.4">
      <c r="A40" s="1">
        <v>44032.221458333333</v>
      </c>
      <c r="B40">
        <v>0</v>
      </c>
      <c r="C40">
        <v>0</v>
      </c>
      <c r="D40">
        <v>0</v>
      </c>
      <c r="E40">
        <v>0</v>
      </c>
      <c r="F40">
        <v>0</v>
      </c>
      <c r="G40">
        <v>0</v>
      </c>
      <c r="H40">
        <v>0</v>
      </c>
      <c r="I40">
        <v>0</v>
      </c>
      <c r="J40">
        <v>0</v>
      </c>
      <c r="K40">
        <v>0</v>
      </c>
      <c r="L40">
        <v>0</v>
      </c>
      <c r="M40">
        <v>0</v>
      </c>
      <c r="N40">
        <v>0</v>
      </c>
      <c r="O40">
        <v>0</v>
      </c>
      <c r="P40">
        <v>0</v>
      </c>
      <c r="Q40">
        <v>0</v>
      </c>
      <c r="R40">
        <v>0</v>
      </c>
      <c r="IV40">
        <v>0</v>
      </c>
    </row>
    <row r="41" spans="1:256" x14ac:dyDescent="0.4">
      <c r="A41" s="1">
        <v>44032.221805555557</v>
      </c>
      <c r="B41">
        <v>0</v>
      </c>
      <c r="C41">
        <v>0</v>
      </c>
      <c r="D41">
        <v>0</v>
      </c>
      <c r="E41">
        <v>0</v>
      </c>
      <c r="F41">
        <v>0</v>
      </c>
      <c r="G41">
        <v>0</v>
      </c>
      <c r="H41">
        <v>0</v>
      </c>
      <c r="I41">
        <v>0</v>
      </c>
      <c r="J41">
        <v>0</v>
      </c>
      <c r="K41">
        <v>0</v>
      </c>
      <c r="L41">
        <v>0</v>
      </c>
      <c r="M41">
        <v>0</v>
      </c>
      <c r="N41">
        <v>0</v>
      </c>
      <c r="O41">
        <v>0</v>
      </c>
      <c r="P41">
        <v>0</v>
      </c>
      <c r="Q41">
        <v>0</v>
      </c>
      <c r="R41">
        <v>0</v>
      </c>
      <c r="IV41">
        <v>0</v>
      </c>
    </row>
    <row r="42" spans="1:256" x14ac:dyDescent="0.4">
      <c r="A42" s="1">
        <v>44032.22215277778</v>
      </c>
      <c r="B42">
        <v>0</v>
      </c>
      <c r="C42">
        <v>0</v>
      </c>
      <c r="D42">
        <v>0</v>
      </c>
      <c r="E42">
        <v>0</v>
      </c>
      <c r="F42">
        <v>0</v>
      </c>
      <c r="G42">
        <v>0</v>
      </c>
      <c r="H42">
        <v>0</v>
      </c>
      <c r="I42">
        <v>0</v>
      </c>
      <c r="J42">
        <v>0</v>
      </c>
      <c r="K42">
        <v>0</v>
      </c>
      <c r="L42">
        <v>0</v>
      </c>
      <c r="M42">
        <v>0</v>
      </c>
      <c r="N42">
        <v>0</v>
      </c>
      <c r="O42">
        <v>0</v>
      </c>
      <c r="P42">
        <v>0</v>
      </c>
      <c r="Q42">
        <v>0</v>
      </c>
      <c r="R42">
        <v>0</v>
      </c>
      <c r="IV42">
        <v>0</v>
      </c>
    </row>
    <row r="43" spans="1:256" x14ac:dyDescent="0.4">
      <c r="A43" s="1">
        <v>44032.222500000003</v>
      </c>
      <c r="B43">
        <v>0</v>
      </c>
      <c r="C43">
        <v>0</v>
      </c>
      <c r="D43">
        <v>0</v>
      </c>
      <c r="E43">
        <v>0</v>
      </c>
      <c r="F43">
        <v>0</v>
      </c>
      <c r="G43">
        <v>0</v>
      </c>
      <c r="H43">
        <v>0</v>
      </c>
      <c r="I43">
        <v>0</v>
      </c>
      <c r="J43">
        <v>0</v>
      </c>
      <c r="K43">
        <v>0</v>
      </c>
      <c r="L43">
        <v>0</v>
      </c>
      <c r="M43">
        <v>0</v>
      </c>
      <c r="N43">
        <v>0</v>
      </c>
      <c r="O43">
        <v>0</v>
      </c>
      <c r="P43">
        <v>0</v>
      </c>
      <c r="Q43">
        <v>0</v>
      </c>
      <c r="R43">
        <v>0</v>
      </c>
      <c r="IV43">
        <v>0</v>
      </c>
    </row>
    <row r="44" spans="1:256" x14ac:dyDescent="0.4">
      <c r="A44" s="1">
        <v>44032.22284722222</v>
      </c>
      <c r="B44">
        <v>0</v>
      </c>
      <c r="C44">
        <v>0</v>
      </c>
      <c r="D44">
        <v>0</v>
      </c>
      <c r="E44">
        <v>0</v>
      </c>
      <c r="F44">
        <v>0</v>
      </c>
      <c r="G44">
        <v>0</v>
      </c>
      <c r="H44">
        <v>0</v>
      </c>
      <c r="I44">
        <v>0</v>
      </c>
      <c r="J44">
        <v>0</v>
      </c>
      <c r="K44">
        <v>0</v>
      </c>
      <c r="L44">
        <v>0</v>
      </c>
      <c r="M44">
        <v>0</v>
      </c>
      <c r="N44">
        <v>0</v>
      </c>
      <c r="O44">
        <v>0</v>
      </c>
      <c r="P44">
        <v>0</v>
      </c>
      <c r="Q44">
        <v>0</v>
      </c>
      <c r="R44">
        <v>0</v>
      </c>
      <c r="IV44">
        <v>0</v>
      </c>
    </row>
    <row r="45" spans="1:256" x14ac:dyDescent="0.4">
      <c r="A45" s="1">
        <v>44032.223194444443</v>
      </c>
      <c r="B45">
        <v>0</v>
      </c>
      <c r="C45">
        <v>0</v>
      </c>
      <c r="D45">
        <v>0</v>
      </c>
      <c r="E45">
        <v>0</v>
      </c>
      <c r="F45">
        <v>0</v>
      </c>
      <c r="G45">
        <v>0</v>
      </c>
      <c r="H45">
        <v>0</v>
      </c>
      <c r="I45">
        <v>0</v>
      </c>
      <c r="J45">
        <v>0</v>
      </c>
      <c r="K45">
        <v>0</v>
      </c>
      <c r="L45">
        <v>0</v>
      </c>
      <c r="M45">
        <v>0</v>
      </c>
      <c r="N45">
        <v>0</v>
      </c>
      <c r="O45">
        <v>0</v>
      </c>
      <c r="P45">
        <v>0</v>
      </c>
      <c r="Q45">
        <v>0</v>
      </c>
      <c r="R45">
        <v>0</v>
      </c>
      <c r="IV45">
        <v>0</v>
      </c>
    </row>
    <row r="46" spans="1:256" x14ac:dyDescent="0.4">
      <c r="A46" s="1">
        <v>44032.223541666666</v>
      </c>
      <c r="B46">
        <v>0</v>
      </c>
      <c r="C46">
        <v>0</v>
      </c>
      <c r="D46">
        <v>0</v>
      </c>
      <c r="E46">
        <v>0</v>
      </c>
      <c r="F46">
        <v>0</v>
      </c>
      <c r="G46">
        <v>0</v>
      </c>
      <c r="H46">
        <v>0</v>
      </c>
      <c r="I46">
        <v>0</v>
      </c>
      <c r="J46">
        <v>0</v>
      </c>
      <c r="K46">
        <v>0</v>
      </c>
      <c r="L46">
        <v>0</v>
      </c>
      <c r="M46">
        <v>0</v>
      </c>
      <c r="N46">
        <v>0</v>
      </c>
      <c r="O46">
        <v>0</v>
      </c>
      <c r="P46">
        <v>0</v>
      </c>
      <c r="Q46">
        <v>0</v>
      </c>
      <c r="R46">
        <v>0</v>
      </c>
      <c r="IV46">
        <v>0</v>
      </c>
    </row>
    <row r="47" spans="1:256" x14ac:dyDescent="0.4">
      <c r="A47" s="1">
        <v>44032.22388888889</v>
      </c>
      <c r="B47">
        <v>0</v>
      </c>
      <c r="C47">
        <v>0</v>
      </c>
      <c r="D47">
        <v>0</v>
      </c>
      <c r="E47">
        <v>0</v>
      </c>
      <c r="F47">
        <v>0</v>
      </c>
      <c r="G47">
        <v>0</v>
      </c>
      <c r="H47">
        <v>0</v>
      </c>
      <c r="I47">
        <v>0</v>
      </c>
      <c r="J47">
        <v>0</v>
      </c>
      <c r="K47">
        <v>0</v>
      </c>
      <c r="L47">
        <v>0</v>
      </c>
      <c r="M47">
        <v>0</v>
      </c>
      <c r="N47">
        <v>0</v>
      </c>
      <c r="O47">
        <v>0</v>
      </c>
      <c r="P47">
        <v>0</v>
      </c>
      <c r="Q47">
        <v>0</v>
      </c>
      <c r="R47">
        <v>0</v>
      </c>
      <c r="IV47">
        <v>0</v>
      </c>
    </row>
    <row r="48" spans="1:256" x14ac:dyDescent="0.4">
      <c r="A48" s="1">
        <v>44032.224236111113</v>
      </c>
      <c r="B48">
        <v>0</v>
      </c>
      <c r="C48">
        <v>0</v>
      </c>
      <c r="D48">
        <v>0</v>
      </c>
      <c r="E48">
        <v>0</v>
      </c>
      <c r="F48">
        <v>0</v>
      </c>
      <c r="G48">
        <v>0</v>
      </c>
      <c r="H48">
        <v>0</v>
      </c>
      <c r="I48">
        <v>0</v>
      </c>
      <c r="J48">
        <v>0</v>
      </c>
      <c r="K48">
        <v>0</v>
      </c>
      <c r="L48">
        <v>0</v>
      </c>
      <c r="M48">
        <v>0</v>
      </c>
      <c r="N48">
        <v>0</v>
      </c>
      <c r="O48">
        <v>0</v>
      </c>
      <c r="P48">
        <v>0</v>
      </c>
      <c r="Q48">
        <v>0</v>
      </c>
      <c r="R48">
        <v>0</v>
      </c>
      <c r="IV48">
        <v>0</v>
      </c>
    </row>
    <row r="49" spans="1:256" x14ac:dyDescent="0.4">
      <c r="A49" s="1">
        <v>44032.224583333336</v>
      </c>
      <c r="B49">
        <v>0</v>
      </c>
      <c r="C49">
        <v>0</v>
      </c>
      <c r="D49">
        <v>0</v>
      </c>
      <c r="E49">
        <v>0</v>
      </c>
      <c r="F49">
        <v>0</v>
      </c>
      <c r="G49">
        <v>0</v>
      </c>
      <c r="H49">
        <v>0</v>
      </c>
      <c r="I49">
        <v>0</v>
      </c>
      <c r="J49">
        <v>0</v>
      </c>
      <c r="K49">
        <v>0</v>
      </c>
      <c r="L49">
        <v>0</v>
      </c>
      <c r="M49">
        <v>0</v>
      </c>
      <c r="N49">
        <v>0</v>
      </c>
      <c r="O49">
        <v>0</v>
      </c>
      <c r="P49">
        <v>0</v>
      </c>
      <c r="Q49">
        <v>0</v>
      </c>
      <c r="R49">
        <v>0</v>
      </c>
      <c r="IV49">
        <v>0</v>
      </c>
    </row>
    <row r="50" spans="1:256" x14ac:dyDescent="0.4">
      <c r="A50" s="1">
        <v>44032.224930555552</v>
      </c>
      <c r="B50">
        <v>0</v>
      </c>
      <c r="C50">
        <v>0</v>
      </c>
      <c r="D50">
        <v>0</v>
      </c>
      <c r="E50">
        <v>0</v>
      </c>
      <c r="F50">
        <v>0</v>
      </c>
      <c r="G50">
        <v>0</v>
      </c>
      <c r="H50">
        <v>0</v>
      </c>
      <c r="I50">
        <v>0</v>
      </c>
      <c r="J50">
        <v>0</v>
      </c>
      <c r="K50">
        <v>0</v>
      </c>
      <c r="L50">
        <v>0</v>
      </c>
      <c r="M50">
        <v>0</v>
      </c>
      <c r="N50">
        <v>0</v>
      </c>
      <c r="O50">
        <v>0</v>
      </c>
      <c r="P50">
        <v>0</v>
      </c>
      <c r="Q50">
        <v>0</v>
      </c>
      <c r="R50">
        <v>0</v>
      </c>
      <c r="IV50">
        <v>0</v>
      </c>
    </row>
    <row r="51" spans="1:256" x14ac:dyDescent="0.4">
      <c r="A51" s="1">
        <v>44032.225277777776</v>
      </c>
      <c r="B51">
        <v>0</v>
      </c>
      <c r="C51">
        <v>0</v>
      </c>
      <c r="D51">
        <v>0</v>
      </c>
      <c r="E51">
        <v>0</v>
      </c>
      <c r="F51">
        <v>0</v>
      </c>
      <c r="G51">
        <v>0</v>
      </c>
      <c r="H51">
        <v>0</v>
      </c>
      <c r="I51">
        <v>0</v>
      </c>
      <c r="J51">
        <v>0</v>
      </c>
      <c r="K51">
        <v>0</v>
      </c>
      <c r="L51">
        <v>0</v>
      </c>
      <c r="M51">
        <v>0</v>
      </c>
      <c r="N51">
        <v>0</v>
      </c>
      <c r="O51">
        <v>0</v>
      </c>
      <c r="P51">
        <v>0</v>
      </c>
      <c r="Q51">
        <v>0</v>
      </c>
      <c r="R51">
        <v>0</v>
      </c>
      <c r="IV51">
        <v>0</v>
      </c>
    </row>
    <row r="52" spans="1:256" x14ac:dyDescent="0.4">
      <c r="A52" s="1">
        <v>44032.225624999999</v>
      </c>
      <c r="B52">
        <v>0</v>
      </c>
      <c r="C52">
        <v>0</v>
      </c>
      <c r="D52">
        <v>0</v>
      </c>
      <c r="E52">
        <v>0</v>
      </c>
      <c r="F52">
        <v>0</v>
      </c>
      <c r="G52">
        <v>0</v>
      </c>
      <c r="H52">
        <v>0</v>
      </c>
      <c r="I52">
        <v>0</v>
      </c>
      <c r="J52">
        <v>0</v>
      </c>
      <c r="K52">
        <v>0</v>
      </c>
      <c r="L52">
        <v>0</v>
      </c>
      <c r="M52">
        <v>0</v>
      </c>
      <c r="N52">
        <v>0</v>
      </c>
      <c r="O52">
        <v>0</v>
      </c>
      <c r="P52">
        <v>0</v>
      </c>
      <c r="Q52">
        <v>0</v>
      </c>
      <c r="R52">
        <v>0</v>
      </c>
      <c r="IV52">
        <v>0</v>
      </c>
    </row>
    <row r="53" spans="1:256" x14ac:dyDescent="0.4">
      <c r="A53" s="1">
        <v>44032.225972222222</v>
      </c>
      <c r="B53">
        <v>0</v>
      </c>
      <c r="C53">
        <v>0</v>
      </c>
      <c r="D53">
        <v>0</v>
      </c>
      <c r="E53">
        <v>0</v>
      </c>
      <c r="F53">
        <v>0</v>
      </c>
      <c r="G53">
        <v>0</v>
      </c>
      <c r="H53">
        <v>0</v>
      </c>
      <c r="I53">
        <v>0</v>
      </c>
      <c r="J53">
        <v>0</v>
      </c>
      <c r="K53">
        <v>0</v>
      </c>
      <c r="L53">
        <v>0</v>
      </c>
      <c r="M53">
        <v>0</v>
      </c>
      <c r="N53">
        <v>0</v>
      </c>
      <c r="O53">
        <v>0</v>
      </c>
      <c r="P53">
        <v>0</v>
      </c>
      <c r="Q53">
        <v>0</v>
      </c>
      <c r="R53">
        <v>0</v>
      </c>
      <c r="IV53">
        <v>0</v>
      </c>
    </row>
    <row r="54" spans="1:256" x14ac:dyDescent="0.4">
      <c r="A54" s="1">
        <v>44032.226319444446</v>
      </c>
      <c r="B54">
        <v>0</v>
      </c>
      <c r="C54">
        <v>0</v>
      </c>
      <c r="D54">
        <v>0</v>
      </c>
      <c r="E54">
        <v>0</v>
      </c>
      <c r="F54">
        <v>0</v>
      </c>
      <c r="G54">
        <v>0</v>
      </c>
      <c r="H54">
        <v>0</v>
      </c>
      <c r="I54">
        <v>0</v>
      </c>
      <c r="J54">
        <v>0</v>
      </c>
      <c r="K54">
        <v>0</v>
      </c>
      <c r="L54">
        <v>0</v>
      </c>
      <c r="M54">
        <v>0</v>
      </c>
      <c r="N54">
        <v>0</v>
      </c>
      <c r="O54">
        <v>0</v>
      </c>
      <c r="P54">
        <v>0</v>
      </c>
      <c r="Q54">
        <v>0</v>
      </c>
      <c r="R54">
        <v>0</v>
      </c>
      <c r="IV54">
        <v>0</v>
      </c>
    </row>
    <row r="55" spans="1:256" x14ac:dyDescent="0.4">
      <c r="A55" s="1">
        <v>44032.226666666669</v>
      </c>
      <c r="B55">
        <v>0</v>
      </c>
      <c r="C55">
        <v>0</v>
      </c>
      <c r="D55">
        <v>0</v>
      </c>
      <c r="E55">
        <v>0</v>
      </c>
      <c r="F55">
        <v>0</v>
      </c>
      <c r="G55">
        <v>0</v>
      </c>
      <c r="H55">
        <v>0</v>
      </c>
      <c r="I55">
        <v>0</v>
      </c>
      <c r="J55">
        <v>0</v>
      </c>
      <c r="K55">
        <v>0</v>
      </c>
      <c r="L55">
        <v>0</v>
      </c>
      <c r="M55">
        <v>0</v>
      </c>
      <c r="N55">
        <v>0</v>
      </c>
      <c r="O55">
        <v>0</v>
      </c>
      <c r="P55">
        <v>0</v>
      </c>
      <c r="Q55">
        <v>0</v>
      </c>
      <c r="R55">
        <v>0</v>
      </c>
      <c r="IV55">
        <v>0</v>
      </c>
    </row>
    <row r="56" spans="1:256" x14ac:dyDescent="0.4">
      <c r="A56" s="1">
        <v>44032.227013888885</v>
      </c>
      <c r="B56">
        <v>0</v>
      </c>
      <c r="C56">
        <v>0</v>
      </c>
      <c r="D56">
        <v>0</v>
      </c>
      <c r="E56">
        <v>0</v>
      </c>
      <c r="F56">
        <v>0</v>
      </c>
      <c r="G56">
        <v>0</v>
      </c>
      <c r="H56">
        <v>0</v>
      </c>
      <c r="I56">
        <v>0</v>
      </c>
      <c r="J56">
        <v>0</v>
      </c>
      <c r="K56">
        <v>0</v>
      </c>
      <c r="L56">
        <v>0</v>
      </c>
      <c r="M56">
        <v>0</v>
      </c>
      <c r="N56">
        <v>0</v>
      </c>
      <c r="O56">
        <v>0</v>
      </c>
      <c r="P56">
        <v>0</v>
      </c>
      <c r="Q56">
        <v>0</v>
      </c>
      <c r="R56">
        <v>0</v>
      </c>
      <c r="IV56">
        <v>0</v>
      </c>
    </row>
    <row r="57" spans="1:256" x14ac:dyDescent="0.4">
      <c r="A57" s="1">
        <v>44032.227361111109</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44032.227708333332</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44032.228055555555</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44032.228402777779</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44032.228750000002</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739</v>
      </c>
      <c r="B63" s="9">
        <f>AVERAGE(B2:B61)</f>
        <v>1.1233333333333335</v>
      </c>
      <c r="C63" s="9">
        <f>AVERAGE(C2:C61)</f>
        <v>0.68500000000000005</v>
      </c>
      <c r="D63" s="9">
        <f>AVERAGE(D2:D61)</f>
        <v>0.68500000000000005</v>
      </c>
      <c r="E63" s="9">
        <f>AVERAGE(E2:E61)</f>
        <v>0.68500000000000005</v>
      </c>
      <c r="F63" s="9">
        <f>AVERAGE(F2:F61)</f>
        <v>0.68500000000000005</v>
      </c>
      <c r="G63" s="9">
        <f>AVERAGE(G2:G61)</f>
        <v>0.68500000000000005</v>
      </c>
      <c r="H63" s="9">
        <f>AVERAGE(H2:H61)</f>
        <v>0.68500000000000005</v>
      </c>
      <c r="I63" s="9">
        <f>AVERAGE(I2:I61)</f>
        <v>0.68500000000000005</v>
      </c>
      <c r="J63" s="9">
        <f>AVERAGE(J2:J61)</f>
        <v>0</v>
      </c>
      <c r="K63" s="9">
        <f>AVERAGE(K2:K61)</f>
        <v>0</v>
      </c>
      <c r="L63" s="9">
        <f>AVERAGE(L2:L61)</f>
        <v>0</v>
      </c>
      <c r="M63" s="9">
        <f>AVERAGE(M2:M61)</f>
        <v>0</v>
      </c>
      <c r="N63" s="9">
        <f>AVERAGE(N2:N61)</f>
        <v>0</v>
      </c>
      <c r="O63" s="9">
        <f>AVERAGE(O2:O61)</f>
        <v>0</v>
      </c>
      <c r="P63" s="9">
        <f>AVERAGE(P2:P61)</f>
        <v>0</v>
      </c>
      <c r="Q63" s="9">
        <f>AVERAGE(Q2:Q61)</f>
        <v>0</v>
      </c>
      <c r="R63" s="9">
        <f>AVERAGE(R2:R61)</f>
        <v>0</v>
      </c>
    </row>
    <row r="64" spans="1:256" x14ac:dyDescent="0.4">
      <c r="A64" t="s">
        <v>740</v>
      </c>
      <c r="B64" s="9">
        <f>IF(B63=0,0,MAX(SUMPRODUCT(B2:B61,B2:B61)/SUM(B2:B61)-B63,0))</f>
        <v>32.595657764589511</v>
      </c>
      <c r="C64" s="9">
        <f>IF(C63=0,0,MAX(SUMPRODUCT(C2:C61,C2:C61)/SUM(C2:C61)-C63,0))</f>
        <v>29.334708029197078</v>
      </c>
      <c r="D64" s="9">
        <f>IF(D63=0,0,MAX(SUMPRODUCT(D2:D61,D2:D61)/SUM(D2:D61)-D63,0))</f>
        <v>29.334708029197078</v>
      </c>
      <c r="E64" s="9">
        <f>IF(E63=0,0,MAX(SUMPRODUCT(E2:E61,E2:E61)/SUM(E2:E61)-E63,0))</f>
        <v>29.334708029197078</v>
      </c>
      <c r="F64" s="9">
        <f>IF(F63=0,0,MAX(SUMPRODUCT(F2:F61,F2:F61)/SUM(F2:F61)-F63,0))</f>
        <v>29.334708029197078</v>
      </c>
      <c r="G64" s="9">
        <f>IF(G63=0,0,MAX(SUMPRODUCT(G2:G61,G2:G61)/SUM(G2:G61)-G63,0))</f>
        <v>29.334708029197078</v>
      </c>
      <c r="H64" s="9">
        <f>IF(H63=0,0,MAX(SUMPRODUCT(H2:H61,H2:H61)/SUM(H2:H61)-H63,0))</f>
        <v>29.334708029197078</v>
      </c>
      <c r="I64" s="9">
        <f>IF(I63=0,0,MAX(SUMPRODUCT(I2:I61,I2:I61)/SUM(I2:I61)-I63,0))</f>
        <v>29.334708029197078</v>
      </c>
      <c r="J64" s="9">
        <f>IF(J63=0,0,MAX(SUMPRODUCT(J2:J61,J2:J61)/SUM(J2:J61)-J63,0))</f>
        <v>0</v>
      </c>
      <c r="K64" s="9">
        <f>IF(K63=0,0,MAX(SUMPRODUCT(K2:K61,K2:K61)/SUM(K2:K61)-K63,0))</f>
        <v>0</v>
      </c>
      <c r="L64" s="9">
        <f>IF(L63=0,0,MAX(SUMPRODUCT(L2:L61,L2:L61)/SUM(L2:L61)-L63,0))</f>
        <v>0</v>
      </c>
      <c r="M64" s="9">
        <f>IF(M63=0,0,MAX(SUMPRODUCT(M2:M61,M2:M61)/SUM(M2:M61)-M63,0))</f>
        <v>0</v>
      </c>
      <c r="N64" s="9">
        <f>IF(N63=0,0,MAX(SUMPRODUCT(N2:N61,N2:N61)/SUM(N2:N61)-N63,0))</f>
        <v>0</v>
      </c>
      <c r="O64" s="9">
        <f>IF(O63=0,0,MAX(SUMPRODUCT(O2:O61,O2:O61)/SUM(O2:O61)-O63,0))</f>
        <v>0</v>
      </c>
      <c r="P64" s="9">
        <f>IF(P63=0,0,MAX(SUMPRODUCT(P2:P61,P2:P61)/SUM(P2:P61)-P63,0))</f>
        <v>0</v>
      </c>
      <c r="Q64" s="9">
        <f>IF(Q63=0,0,MAX(SUMPRODUCT(Q2:Q61,Q2:Q61)/SUM(Q2:Q61)-Q63,0))</f>
        <v>0</v>
      </c>
      <c r="R64" s="9">
        <f>IF(R63=0,0,MAX(SUMPRODUCT(R2:R61,R2:R61)/SUM(R2:R61)-R63,0))</f>
        <v>0</v>
      </c>
    </row>
    <row r="65" spans="1:18" x14ac:dyDescent="0.4">
      <c r="A65" t="s">
        <v>741</v>
      </c>
      <c r="B65" s="9">
        <f>MAX(B2:B61)</f>
        <v>34.5</v>
      </c>
      <c r="C65" s="9">
        <f>MAX(C2:C61)</f>
        <v>34.5</v>
      </c>
      <c r="D65" s="9">
        <f>MAX(D2:D61)</f>
        <v>34.5</v>
      </c>
      <c r="E65" s="9">
        <f>MAX(E2:E61)</f>
        <v>34.5</v>
      </c>
      <c r="F65" s="9">
        <f>MAX(F2:F61)</f>
        <v>34.5</v>
      </c>
      <c r="G65" s="9">
        <f>MAX(G2:G61)</f>
        <v>34.5</v>
      </c>
      <c r="H65" s="9">
        <f>MAX(H2:H61)</f>
        <v>34.5</v>
      </c>
      <c r="I65" s="9">
        <f>MAX(I2:I61)</f>
        <v>34.5</v>
      </c>
      <c r="J65" s="9">
        <f>MAX(J2:J61)</f>
        <v>0</v>
      </c>
      <c r="K65" s="9">
        <f>MAX(K2:K61)</f>
        <v>0</v>
      </c>
      <c r="L65" s="9">
        <f>MAX(L2:L61)</f>
        <v>0</v>
      </c>
      <c r="M65" s="9">
        <f>MAX(M2:M61)</f>
        <v>0</v>
      </c>
      <c r="N65" s="9">
        <f>MAX(N2:N61)</f>
        <v>0</v>
      </c>
      <c r="O65" s="9">
        <f>MAX(O2:O61)</f>
        <v>0</v>
      </c>
      <c r="P65" s="9">
        <f>MAX(P2:P61)</f>
        <v>0</v>
      </c>
      <c r="Q65" s="9">
        <f>MAX(Q2:Q61)</f>
        <v>0</v>
      </c>
      <c r="R65" s="9">
        <f>MAX(R2:R61)</f>
        <v>0</v>
      </c>
    </row>
    <row r="66" spans="1:18" x14ac:dyDescent="0.4">
      <c r="A66" t="s">
        <v>742</v>
      </c>
      <c r="B66" s="9">
        <f>MIN(B2:B61)</f>
        <v>0</v>
      </c>
      <c r="C66" s="9">
        <f>MIN(C2:C61)</f>
        <v>0</v>
      </c>
      <c r="D66" s="9">
        <f>MIN(D2:D61)</f>
        <v>0</v>
      </c>
      <c r="E66" s="9">
        <f>MIN(E2:E61)</f>
        <v>0</v>
      </c>
      <c r="F66" s="9">
        <f>MIN(F2:F61)</f>
        <v>0</v>
      </c>
      <c r="G66" s="9">
        <f>MIN(G2:G61)</f>
        <v>0</v>
      </c>
      <c r="H66" s="9">
        <f>MIN(H2:H61)</f>
        <v>0</v>
      </c>
      <c r="I66" s="9">
        <f>MIN(I2:I61)</f>
        <v>0</v>
      </c>
      <c r="J66" s="9">
        <f>MIN(J2:J61)</f>
        <v>0</v>
      </c>
      <c r="K66" s="9">
        <f>MIN(K2:K61)</f>
        <v>0</v>
      </c>
      <c r="L66" s="9">
        <f>MIN(L2:L61)</f>
        <v>0</v>
      </c>
      <c r="M66" s="9">
        <f>MIN(M2:M61)</f>
        <v>0</v>
      </c>
      <c r="N66" s="9">
        <f>MIN(N2:N61)</f>
        <v>0</v>
      </c>
      <c r="O66" s="9">
        <f>MIN(O2:O61)</f>
        <v>0</v>
      </c>
      <c r="P66" s="9">
        <f>MIN(P2:P61)</f>
        <v>0</v>
      </c>
      <c r="Q66" s="9">
        <f>MIN(Q2:Q61)</f>
        <v>0</v>
      </c>
      <c r="R66" s="9">
        <f>MIN(R2:R61)</f>
        <v>0</v>
      </c>
    </row>
    <row r="67" spans="1:18" x14ac:dyDescent="0.4">
      <c r="A67" t="s">
        <v>743</v>
      </c>
      <c r="B67" s="9">
        <f>B63+ B64</f>
        <v>33.718991097922846</v>
      </c>
      <c r="C67" s="9">
        <f>C63+ C64</f>
        <v>30.019708029197076</v>
      </c>
      <c r="D67" s="9">
        <f>D63+ D64</f>
        <v>30.019708029197076</v>
      </c>
      <c r="E67" s="9">
        <f>E63+ E64</f>
        <v>30.019708029197076</v>
      </c>
      <c r="F67" s="9">
        <f>F63+ F64</f>
        <v>30.019708029197076</v>
      </c>
      <c r="G67" s="9">
        <f>G63+ G64</f>
        <v>30.019708029197076</v>
      </c>
      <c r="H67" s="9">
        <f>H63+ H64</f>
        <v>30.019708029197076</v>
      </c>
      <c r="I67" s="9">
        <f>I63+ I64</f>
        <v>30.019708029197076</v>
      </c>
      <c r="J67" s="9">
        <f>J63+ J64</f>
        <v>0</v>
      </c>
      <c r="K67" s="9">
        <f>K63+ K64</f>
        <v>0</v>
      </c>
      <c r="L67" s="9">
        <f>L63+ L64</f>
        <v>0</v>
      </c>
      <c r="M67" s="9">
        <f>M63+ M64</f>
        <v>0</v>
      </c>
      <c r="N67" s="9">
        <f>N63+ N64</f>
        <v>0</v>
      </c>
      <c r="O67" s="9">
        <f>O63+ O64</f>
        <v>0</v>
      </c>
      <c r="P67" s="9">
        <f>P63+ P64</f>
        <v>0</v>
      </c>
      <c r="Q67" s="9">
        <f>Q63+ Q64</f>
        <v>0</v>
      </c>
      <c r="R67" s="9">
        <f>R63+ R64</f>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595</v>
      </c>
      <c r="B1" t="s">
        <v>578</v>
      </c>
      <c r="C1" t="s">
        <v>580</v>
      </c>
      <c r="D1" t="s">
        <v>589</v>
      </c>
      <c r="E1" t="s">
        <v>590</v>
      </c>
      <c r="F1" t="s">
        <v>587</v>
      </c>
      <c r="G1" t="s">
        <v>591</v>
      </c>
      <c r="H1" t="s">
        <v>592</v>
      </c>
      <c r="I1" t="s">
        <v>576</v>
      </c>
      <c r="J1" t="s">
        <v>577</v>
      </c>
      <c r="K1" t="s">
        <v>579</v>
      </c>
      <c r="L1" t="s">
        <v>581</v>
      </c>
      <c r="M1" t="s">
        <v>582</v>
      </c>
      <c r="N1" t="s">
        <v>583</v>
      </c>
      <c r="O1" t="s">
        <v>584</v>
      </c>
      <c r="P1" t="s">
        <v>585</v>
      </c>
      <c r="Q1" t="s">
        <v>586</v>
      </c>
      <c r="R1" t="s">
        <v>588</v>
      </c>
      <c r="IV1" t="s">
        <v>744</v>
      </c>
    </row>
    <row r="2" spans="1:256" x14ac:dyDescent="0.4">
      <c r="A2" s="1">
        <v>44032.20826388889</v>
      </c>
      <c r="B2">
        <v>0</v>
      </c>
      <c r="C2">
        <v>0</v>
      </c>
      <c r="D2">
        <v>0</v>
      </c>
      <c r="E2">
        <v>0</v>
      </c>
      <c r="F2">
        <v>0</v>
      </c>
      <c r="G2">
        <v>0</v>
      </c>
      <c r="H2">
        <v>0</v>
      </c>
      <c r="I2">
        <v>0</v>
      </c>
      <c r="J2">
        <v>0</v>
      </c>
      <c r="K2">
        <v>0</v>
      </c>
      <c r="L2">
        <v>0</v>
      </c>
      <c r="M2">
        <v>0</v>
      </c>
      <c r="N2">
        <v>0</v>
      </c>
      <c r="O2">
        <v>0</v>
      </c>
      <c r="P2">
        <v>0</v>
      </c>
      <c r="Q2">
        <v>0</v>
      </c>
      <c r="R2">
        <v>0</v>
      </c>
      <c r="IV2">
        <v>0</v>
      </c>
    </row>
    <row r="3" spans="1:256" x14ac:dyDescent="0.4">
      <c r="A3" s="1">
        <v>44032.208611111113</v>
      </c>
      <c r="B3">
        <v>9.8000000000000007</v>
      </c>
      <c r="C3">
        <v>9.8000000000000007</v>
      </c>
      <c r="D3">
        <v>2.6</v>
      </c>
      <c r="E3">
        <v>7.1</v>
      </c>
      <c r="F3">
        <v>0.1</v>
      </c>
      <c r="G3">
        <v>0</v>
      </c>
      <c r="H3">
        <v>0</v>
      </c>
      <c r="I3">
        <v>0</v>
      </c>
      <c r="J3">
        <v>0</v>
      </c>
      <c r="K3">
        <v>0</v>
      </c>
      <c r="L3">
        <v>0</v>
      </c>
      <c r="M3">
        <v>0</v>
      </c>
      <c r="N3">
        <v>0</v>
      </c>
      <c r="O3">
        <v>0</v>
      </c>
      <c r="P3">
        <v>0</v>
      </c>
      <c r="Q3">
        <v>0</v>
      </c>
      <c r="R3">
        <v>0</v>
      </c>
      <c r="IV3">
        <v>29.400000000000006</v>
      </c>
    </row>
    <row r="4" spans="1:256" x14ac:dyDescent="0.4">
      <c r="A4" s="1">
        <v>44032.208958333336</v>
      </c>
      <c r="B4">
        <v>329.8</v>
      </c>
      <c r="C4">
        <v>329.8</v>
      </c>
      <c r="D4">
        <v>325.3</v>
      </c>
      <c r="E4">
        <v>0.1</v>
      </c>
      <c r="F4">
        <v>4.3</v>
      </c>
      <c r="G4">
        <v>0</v>
      </c>
      <c r="H4">
        <v>0.2</v>
      </c>
      <c r="I4">
        <v>0</v>
      </c>
      <c r="J4">
        <v>0</v>
      </c>
      <c r="K4">
        <v>0</v>
      </c>
      <c r="L4">
        <v>0</v>
      </c>
      <c r="M4">
        <v>0</v>
      </c>
      <c r="N4">
        <v>0</v>
      </c>
      <c r="O4">
        <v>0</v>
      </c>
      <c r="P4">
        <v>0</v>
      </c>
      <c r="Q4">
        <v>0</v>
      </c>
      <c r="R4">
        <v>0</v>
      </c>
      <c r="IV4">
        <v>989.50000000000011</v>
      </c>
    </row>
    <row r="5" spans="1:256" x14ac:dyDescent="0.4">
      <c r="A5" s="1">
        <v>44032.209305555552</v>
      </c>
      <c r="B5">
        <v>984</v>
      </c>
      <c r="C5">
        <v>984</v>
      </c>
      <c r="D5">
        <v>971.6</v>
      </c>
      <c r="E5">
        <v>12.3</v>
      </c>
      <c r="F5">
        <v>0.1</v>
      </c>
      <c r="G5">
        <v>0</v>
      </c>
      <c r="H5">
        <v>0</v>
      </c>
      <c r="I5">
        <v>0</v>
      </c>
      <c r="J5">
        <v>0</v>
      </c>
      <c r="K5">
        <v>0</v>
      </c>
      <c r="L5">
        <v>0</v>
      </c>
      <c r="M5">
        <v>0</v>
      </c>
      <c r="N5">
        <v>0</v>
      </c>
      <c r="O5">
        <v>0</v>
      </c>
      <c r="P5">
        <v>0</v>
      </c>
      <c r="Q5">
        <v>0</v>
      </c>
      <c r="R5">
        <v>0</v>
      </c>
      <c r="IV5">
        <v>2952</v>
      </c>
    </row>
    <row r="6" spans="1:256" x14ac:dyDescent="0.4">
      <c r="A6" s="1">
        <v>44032.209652777776</v>
      </c>
      <c r="B6">
        <v>1036.3</v>
      </c>
      <c r="C6">
        <v>1036.3</v>
      </c>
      <c r="D6">
        <v>1031.3</v>
      </c>
      <c r="E6">
        <v>0</v>
      </c>
      <c r="F6">
        <v>4.8</v>
      </c>
      <c r="G6">
        <v>0</v>
      </c>
      <c r="H6">
        <v>0.2</v>
      </c>
      <c r="I6">
        <v>0</v>
      </c>
      <c r="J6">
        <v>0</v>
      </c>
      <c r="K6">
        <v>0</v>
      </c>
      <c r="L6">
        <v>0</v>
      </c>
      <c r="M6">
        <v>0</v>
      </c>
      <c r="N6">
        <v>0</v>
      </c>
      <c r="O6">
        <v>0</v>
      </c>
      <c r="P6">
        <v>0</v>
      </c>
      <c r="Q6">
        <v>0</v>
      </c>
      <c r="R6">
        <v>0</v>
      </c>
      <c r="IV6">
        <v>3108.8999999999996</v>
      </c>
    </row>
    <row r="7" spans="1:256" x14ac:dyDescent="0.4">
      <c r="A7" s="1">
        <v>44032.21</v>
      </c>
      <c r="B7">
        <v>1060.2</v>
      </c>
      <c r="C7">
        <v>1060.2</v>
      </c>
      <c r="D7">
        <v>1059.4000000000001</v>
      </c>
      <c r="E7">
        <v>0.7</v>
      </c>
      <c r="F7">
        <v>0</v>
      </c>
      <c r="G7">
        <v>0</v>
      </c>
      <c r="H7">
        <v>0</v>
      </c>
      <c r="I7">
        <v>0</v>
      </c>
      <c r="J7">
        <v>0</v>
      </c>
      <c r="K7">
        <v>0</v>
      </c>
      <c r="L7">
        <v>0</v>
      </c>
      <c r="M7">
        <v>0</v>
      </c>
      <c r="N7">
        <v>0</v>
      </c>
      <c r="O7">
        <v>0</v>
      </c>
      <c r="P7">
        <v>0</v>
      </c>
      <c r="Q7">
        <v>0</v>
      </c>
      <c r="R7">
        <v>0</v>
      </c>
      <c r="IV7">
        <v>3180.5</v>
      </c>
    </row>
    <row r="8" spans="1:256" x14ac:dyDescent="0.4">
      <c r="A8" s="1">
        <v>44032.210347222222</v>
      </c>
      <c r="B8">
        <v>1065.4000000000001</v>
      </c>
      <c r="C8">
        <v>1065.4000000000001</v>
      </c>
      <c r="D8">
        <v>1064.8</v>
      </c>
      <c r="E8">
        <v>0</v>
      </c>
      <c r="F8">
        <v>0.1</v>
      </c>
      <c r="G8">
        <v>0</v>
      </c>
      <c r="H8">
        <v>0.5</v>
      </c>
      <c r="I8">
        <v>0</v>
      </c>
      <c r="J8">
        <v>0</v>
      </c>
      <c r="K8">
        <v>0</v>
      </c>
      <c r="L8">
        <v>0</v>
      </c>
      <c r="M8">
        <v>0</v>
      </c>
      <c r="N8">
        <v>0</v>
      </c>
      <c r="O8">
        <v>0</v>
      </c>
      <c r="P8">
        <v>0</v>
      </c>
      <c r="Q8">
        <v>0</v>
      </c>
      <c r="R8">
        <v>0</v>
      </c>
      <c r="IV8">
        <v>3196.2000000000003</v>
      </c>
    </row>
    <row r="9" spans="1:256" x14ac:dyDescent="0.4">
      <c r="A9" s="1">
        <v>44032.210694444446</v>
      </c>
      <c r="B9">
        <v>1063.9000000000001</v>
      </c>
      <c r="C9">
        <v>1063.9000000000001</v>
      </c>
      <c r="D9">
        <v>1063.8</v>
      </c>
      <c r="E9">
        <v>0.1</v>
      </c>
      <c r="F9">
        <v>0</v>
      </c>
      <c r="G9">
        <v>0</v>
      </c>
      <c r="H9">
        <v>0</v>
      </c>
      <c r="I9">
        <v>0</v>
      </c>
      <c r="J9">
        <v>0</v>
      </c>
      <c r="K9">
        <v>0</v>
      </c>
      <c r="L9">
        <v>0</v>
      </c>
      <c r="M9">
        <v>0</v>
      </c>
      <c r="N9">
        <v>0</v>
      </c>
      <c r="O9">
        <v>0</v>
      </c>
      <c r="P9">
        <v>0</v>
      </c>
      <c r="Q9">
        <v>0</v>
      </c>
      <c r="R9">
        <v>0</v>
      </c>
      <c r="IV9">
        <v>3191.7000000000003</v>
      </c>
    </row>
    <row r="10" spans="1:256" x14ac:dyDescent="0.4">
      <c r="A10" s="1">
        <v>44032.211041666669</v>
      </c>
      <c r="B10">
        <v>1079.4000000000001</v>
      </c>
      <c r="C10">
        <v>1079.4000000000001</v>
      </c>
      <c r="D10">
        <v>1079.4000000000001</v>
      </c>
      <c r="E10">
        <v>0</v>
      </c>
      <c r="F10">
        <v>0</v>
      </c>
      <c r="G10">
        <v>0</v>
      </c>
      <c r="H10">
        <v>0.1</v>
      </c>
      <c r="I10">
        <v>0</v>
      </c>
      <c r="J10">
        <v>0</v>
      </c>
      <c r="K10">
        <v>0</v>
      </c>
      <c r="L10">
        <v>0</v>
      </c>
      <c r="M10">
        <v>0</v>
      </c>
      <c r="N10">
        <v>0</v>
      </c>
      <c r="O10">
        <v>0</v>
      </c>
      <c r="P10">
        <v>0</v>
      </c>
      <c r="Q10">
        <v>0</v>
      </c>
      <c r="R10">
        <v>0</v>
      </c>
      <c r="IV10">
        <v>3238.3</v>
      </c>
    </row>
    <row r="11" spans="1:256" x14ac:dyDescent="0.4">
      <c r="A11" s="1">
        <v>44032.211388888885</v>
      </c>
      <c r="B11">
        <v>1082.8</v>
      </c>
      <c r="C11">
        <v>1082.8</v>
      </c>
      <c r="D11">
        <v>1082.8</v>
      </c>
      <c r="E11">
        <v>0</v>
      </c>
      <c r="F11">
        <v>0</v>
      </c>
      <c r="G11">
        <v>0</v>
      </c>
      <c r="H11">
        <v>0</v>
      </c>
      <c r="I11">
        <v>0</v>
      </c>
      <c r="J11">
        <v>0</v>
      </c>
      <c r="K11">
        <v>0</v>
      </c>
      <c r="L11">
        <v>0</v>
      </c>
      <c r="M11">
        <v>0</v>
      </c>
      <c r="N11">
        <v>0</v>
      </c>
      <c r="O11">
        <v>0</v>
      </c>
      <c r="P11">
        <v>0</v>
      </c>
      <c r="Q11">
        <v>0</v>
      </c>
      <c r="R11">
        <v>0</v>
      </c>
      <c r="IV11">
        <v>3248.3999999999996</v>
      </c>
    </row>
    <row r="12" spans="1:256" x14ac:dyDescent="0.4">
      <c r="A12" s="1">
        <v>44032.211736111109</v>
      </c>
      <c r="B12">
        <v>1077.7</v>
      </c>
      <c r="C12">
        <v>1077.7</v>
      </c>
      <c r="D12">
        <v>1077.7</v>
      </c>
      <c r="E12">
        <v>0</v>
      </c>
      <c r="F12">
        <v>0</v>
      </c>
      <c r="G12">
        <v>0</v>
      </c>
      <c r="H12">
        <v>0</v>
      </c>
      <c r="I12">
        <v>0</v>
      </c>
      <c r="J12">
        <v>0</v>
      </c>
      <c r="K12">
        <v>0</v>
      </c>
      <c r="L12">
        <v>0</v>
      </c>
      <c r="M12">
        <v>0</v>
      </c>
      <c r="N12">
        <v>0</v>
      </c>
      <c r="O12">
        <v>0</v>
      </c>
      <c r="P12">
        <v>0</v>
      </c>
      <c r="Q12">
        <v>0</v>
      </c>
      <c r="R12">
        <v>0</v>
      </c>
      <c r="IV12">
        <v>3233.1000000000004</v>
      </c>
    </row>
    <row r="13" spans="1:256" x14ac:dyDescent="0.4">
      <c r="A13" s="1">
        <v>44032.212083333332</v>
      </c>
      <c r="B13">
        <v>1066</v>
      </c>
      <c r="C13">
        <v>1066</v>
      </c>
      <c r="D13">
        <v>1065.8</v>
      </c>
      <c r="E13">
        <v>0.2</v>
      </c>
      <c r="F13">
        <v>0</v>
      </c>
      <c r="G13">
        <v>0</v>
      </c>
      <c r="H13">
        <v>0</v>
      </c>
      <c r="I13">
        <v>0</v>
      </c>
      <c r="J13">
        <v>0</v>
      </c>
      <c r="K13">
        <v>0</v>
      </c>
      <c r="L13">
        <v>0</v>
      </c>
      <c r="M13">
        <v>0</v>
      </c>
      <c r="N13">
        <v>0</v>
      </c>
      <c r="O13">
        <v>0</v>
      </c>
      <c r="P13">
        <v>0</v>
      </c>
      <c r="Q13">
        <v>0</v>
      </c>
      <c r="R13">
        <v>0</v>
      </c>
      <c r="IV13">
        <v>3198</v>
      </c>
    </row>
    <row r="14" spans="1:256" x14ac:dyDescent="0.4">
      <c r="A14" s="1">
        <v>44032.212430555555</v>
      </c>
      <c r="B14">
        <v>1074.4000000000001</v>
      </c>
      <c r="C14">
        <v>1074.4000000000001</v>
      </c>
      <c r="D14">
        <v>1073.9000000000001</v>
      </c>
      <c r="E14">
        <v>0.5</v>
      </c>
      <c r="F14">
        <v>0</v>
      </c>
      <c r="G14">
        <v>0</v>
      </c>
      <c r="H14">
        <v>0</v>
      </c>
      <c r="I14">
        <v>0</v>
      </c>
      <c r="J14">
        <v>0</v>
      </c>
      <c r="K14">
        <v>0</v>
      </c>
      <c r="L14">
        <v>0</v>
      </c>
      <c r="M14">
        <v>0</v>
      </c>
      <c r="N14">
        <v>0</v>
      </c>
      <c r="O14">
        <v>0</v>
      </c>
      <c r="P14">
        <v>0</v>
      </c>
      <c r="Q14">
        <v>0</v>
      </c>
      <c r="R14">
        <v>0</v>
      </c>
      <c r="IV14">
        <v>3223.2000000000003</v>
      </c>
    </row>
    <row r="15" spans="1:256" x14ac:dyDescent="0.4">
      <c r="A15" s="1">
        <v>44032.212777777779</v>
      </c>
      <c r="B15">
        <v>1073.3</v>
      </c>
      <c r="C15">
        <v>1073.3</v>
      </c>
      <c r="D15">
        <v>1073.3</v>
      </c>
      <c r="E15">
        <v>0</v>
      </c>
      <c r="F15">
        <v>0</v>
      </c>
      <c r="G15">
        <v>0</v>
      </c>
      <c r="H15">
        <v>0</v>
      </c>
      <c r="I15">
        <v>0</v>
      </c>
      <c r="J15">
        <v>0</v>
      </c>
      <c r="K15">
        <v>0</v>
      </c>
      <c r="L15">
        <v>0</v>
      </c>
      <c r="M15">
        <v>0</v>
      </c>
      <c r="N15">
        <v>0</v>
      </c>
      <c r="O15">
        <v>0</v>
      </c>
      <c r="P15">
        <v>0</v>
      </c>
      <c r="Q15">
        <v>0</v>
      </c>
      <c r="R15">
        <v>0</v>
      </c>
      <c r="IV15">
        <v>3219.8999999999996</v>
      </c>
    </row>
    <row r="16" spans="1:256" x14ac:dyDescent="0.4">
      <c r="A16" s="1">
        <v>44032.213125000002</v>
      </c>
      <c r="B16">
        <v>1084.5</v>
      </c>
      <c r="C16">
        <v>1084.5</v>
      </c>
      <c r="D16">
        <v>1084.4000000000001</v>
      </c>
      <c r="E16">
        <v>0.1</v>
      </c>
      <c r="F16">
        <v>0</v>
      </c>
      <c r="G16">
        <v>0</v>
      </c>
      <c r="H16">
        <v>0</v>
      </c>
      <c r="I16">
        <v>0</v>
      </c>
      <c r="J16">
        <v>0</v>
      </c>
      <c r="K16">
        <v>0</v>
      </c>
      <c r="L16">
        <v>0</v>
      </c>
      <c r="M16">
        <v>0</v>
      </c>
      <c r="N16">
        <v>0</v>
      </c>
      <c r="O16">
        <v>0</v>
      </c>
      <c r="P16">
        <v>0</v>
      </c>
      <c r="Q16">
        <v>0</v>
      </c>
      <c r="R16">
        <v>0</v>
      </c>
      <c r="IV16">
        <v>3253.5</v>
      </c>
    </row>
    <row r="17" spans="1:256" x14ac:dyDescent="0.4">
      <c r="A17" s="1">
        <v>44032.213472222225</v>
      </c>
      <c r="B17">
        <v>1080.5</v>
      </c>
      <c r="C17">
        <v>1080.5</v>
      </c>
      <c r="D17">
        <v>1080.5</v>
      </c>
      <c r="E17">
        <v>0</v>
      </c>
      <c r="F17">
        <v>0</v>
      </c>
      <c r="G17">
        <v>0</v>
      </c>
      <c r="H17">
        <v>0</v>
      </c>
      <c r="I17">
        <v>0</v>
      </c>
      <c r="J17">
        <v>0</v>
      </c>
      <c r="K17">
        <v>0</v>
      </c>
      <c r="L17">
        <v>0</v>
      </c>
      <c r="M17">
        <v>0</v>
      </c>
      <c r="N17">
        <v>0</v>
      </c>
      <c r="O17">
        <v>0</v>
      </c>
      <c r="P17">
        <v>0</v>
      </c>
      <c r="Q17">
        <v>0</v>
      </c>
      <c r="R17">
        <v>0</v>
      </c>
      <c r="IV17">
        <v>3241.5</v>
      </c>
    </row>
    <row r="18" spans="1:256" x14ac:dyDescent="0.4">
      <c r="A18" s="1">
        <v>44032.213819444441</v>
      </c>
      <c r="B18">
        <v>1120.3</v>
      </c>
      <c r="C18">
        <v>1120.3</v>
      </c>
      <c r="D18">
        <v>1120.3</v>
      </c>
      <c r="E18">
        <v>0</v>
      </c>
      <c r="F18">
        <v>0</v>
      </c>
      <c r="G18">
        <v>0</v>
      </c>
      <c r="H18">
        <v>0</v>
      </c>
      <c r="I18">
        <v>0</v>
      </c>
      <c r="J18">
        <v>0</v>
      </c>
      <c r="K18">
        <v>0</v>
      </c>
      <c r="L18">
        <v>0</v>
      </c>
      <c r="M18">
        <v>0</v>
      </c>
      <c r="N18">
        <v>0</v>
      </c>
      <c r="O18">
        <v>0</v>
      </c>
      <c r="P18">
        <v>0</v>
      </c>
      <c r="Q18">
        <v>0</v>
      </c>
      <c r="R18">
        <v>0</v>
      </c>
      <c r="IV18">
        <v>3360.8999999999996</v>
      </c>
    </row>
    <row r="19" spans="1:256" x14ac:dyDescent="0.4">
      <c r="A19" s="1">
        <v>44032.214166666665</v>
      </c>
      <c r="B19">
        <v>1106.7</v>
      </c>
      <c r="C19">
        <v>1106.7</v>
      </c>
      <c r="D19">
        <v>1106.7</v>
      </c>
      <c r="E19">
        <v>0</v>
      </c>
      <c r="F19">
        <v>0</v>
      </c>
      <c r="G19">
        <v>0</v>
      </c>
      <c r="H19">
        <v>0</v>
      </c>
      <c r="I19">
        <v>0</v>
      </c>
      <c r="J19">
        <v>0</v>
      </c>
      <c r="K19">
        <v>0</v>
      </c>
      <c r="L19">
        <v>0</v>
      </c>
      <c r="M19">
        <v>0</v>
      </c>
      <c r="N19">
        <v>0</v>
      </c>
      <c r="O19">
        <v>0</v>
      </c>
      <c r="P19">
        <v>0</v>
      </c>
      <c r="Q19">
        <v>0</v>
      </c>
      <c r="R19">
        <v>0</v>
      </c>
      <c r="IV19">
        <v>3320.1000000000004</v>
      </c>
    </row>
    <row r="20" spans="1:256" x14ac:dyDescent="0.4">
      <c r="A20" s="1">
        <v>44032.214525462965</v>
      </c>
      <c r="B20">
        <v>1104.3</v>
      </c>
      <c r="C20">
        <v>1104.3</v>
      </c>
      <c r="D20">
        <v>1104.3</v>
      </c>
      <c r="E20">
        <v>0</v>
      </c>
      <c r="F20">
        <v>0</v>
      </c>
      <c r="G20">
        <v>0</v>
      </c>
      <c r="H20">
        <v>0</v>
      </c>
      <c r="I20">
        <v>0</v>
      </c>
      <c r="J20">
        <v>0</v>
      </c>
      <c r="K20">
        <v>0</v>
      </c>
      <c r="L20">
        <v>0</v>
      </c>
      <c r="M20">
        <v>0</v>
      </c>
      <c r="N20">
        <v>0</v>
      </c>
      <c r="O20">
        <v>0</v>
      </c>
      <c r="P20">
        <v>0</v>
      </c>
      <c r="Q20">
        <v>0</v>
      </c>
      <c r="R20">
        <v>0</v>
      </c>
      <c r="IV20">
        <v>3312.8999999999996</v>
      </c>
    </row>
    <row r="21" spans="1:256" x14ac:dyDescent="0.4">
      <c r="A21" s="1">
        <v>44032.214872685188</v>
      </c>
      <c r="B21">
        <v>1067.3</v>
      </c>
      <c r="C21">
        <v>1067.3</v>
      </c>
      <c r="D21">
        <v>1067.3</v>
      </c>
      <c r="E21">
        <v>0</v>
      </c>
      <c r="F21">
        <v>0</v>
      </c>
      <c r="G21">
        <v>0</v>
      </c>
      <c r="H21">
        <v>0</v>
      </c>
      <c r="I21">
        <v>0</v>
      </c>
      <c r="J21">
        <v>0</v>
      </c>
      <c r="K21">
        <v>0</v>
      </c>
      <c r="L21">
        <v>0</v>
      </c>
      <c r="M21">
        <v>0</v>
      </c>
      <c r="N21">
        <v>0</v>
      </c>
      <c r="O21">
        <v>0</v>
      </c>
      <c r="P21">
        <v>0</v>
      </c>
      <c r="Q21">
        <v>0</v>
      </c>
      <c r="R21">
        <v>0</v>
      </c>
      <c r="IV21">
        <v>3201.8999999999996</v>
      </c>
    </row>
    <row r="22" spans="1:256" x14ac:dyDescent="0.4">
      <c r="A22" s="1">
        <v>44032.215219907404</v>
      </c>
      <c r="B22">
        <v>1072.3</v>
      </c>
      <c r="C22">
        <v>1072.3</v>
      </c>
      <c r="D22">
        <v>1072.3</v>
      </c>
      <c r="E22">
        <v>0</v>
      </c>
      <c r="F22">
        <v>0</v>
      </c>
      <c r="G22">
        <v>0</v>
      </c>
      <c r="H22">
        <v>0</v>
      </c>
      <c r="I22">
        <v>0</v>
      </c>
      <c r="J22">
        <v>0</v>
      </c>
      <c r="K22">
        <v>0</v>
      </c>
      <c r="L22">
        <v>0</v>
      </c>
      <c r="M22">
        <v>0</v>
      </c>
      <c r="N22">
        <v>0</v>
      </c>
      <c r="O22">
        <v>0</v>
      </c>
      <c r="P22">
        <v>0</v>
      </c>
      <c r="Q22">
        <v>0</v>
      </c>
      <c r="R22">
        <v>0</v>
      </c>
      <c r="IV22">
        <v>3216.8999999999996</v>
      </c>
    </row>
    <row r="23" spans="1:256" x14ac:dyDescent="0.4">
      <c r="A23" s="1">
        <v>44032.215567129628</v>
      </c>
      <c r="B23">
        <v>1083.5</v>
      </c>
      <c r="C23">
        <v>1083.5</v>
      </c>
      <c r="D23">
        <v>1076.0999999999999</v>
      </c>
      <c r="E23">
        <v>6.7</v>
      </c>
      <c r="F23">
        <v>0</v>
      </c>
      <c r="G23">
        <v>0</v>
      </c>
      <c r="H23">
        <v>0.6</v>
      </c>
      <c r="I23">
        <v>0</v>
      </c>
      <c r="J23">
        <v>0</v>
      </c>
      <c r="K23">
        <v>0</v>
      </c>
      <c r="L23">
        <v>0</v>
      </c>
      <c r="M23">
        <v>0</v>
      </c>
      <c r="N23">
        <v>0</v>
      </c>
      <c r="O23">
        <v>0</v>
      </c>
      <c r="P23">
        <v>0</v>
      </c>
      <c r="Q23">
        <v>0</v>
      </c>
      <c r="R23">
        <v>0</v>
      </c>
      <c r="IV23">
        <v>3250.3999999999996</v>
      </c>
    </row>
    <row r="24" spans="1:256" x14ac:dyDescent="0.4">
      <c r="A24" s="1">
        <v>44032.215914351851</v>
      </c>
      <c r="B24">
        <v>1088.5999999999999</v>
      </c>
      <c r="C24">
        <v>1088.5999999999999</v>
      </c>
      <c r="D24">
        <v>1087.9000000000001</v>
      </c>
      <c r="E24">
        <v>0.1</v>
      </c>
      <c r="F24">
        <v>0.5</v>
      </c>
      <c r="G24">
        <v>0</v>
      </c>
      <c r="H24">
        <v>0.2</v>
      </c>
      <c r="I24">
        <v>0</v>
      </c>
      <c r="J24">
        <v>0</v>
      </c>
      <c r="K24">
        <v>0</v>
      </c>
      <c r="L24">
        <v>0</v>
      </c>
      <c r="M24">
        <v>0</v>
      </c>
      <c r="N24">
        <v>0</v>
      </c>
      <c r="O24">
        <v>0</v>
      </c>
      <c r="P24">
        <v>0</v>
      </c>
      <c r="Q24">
        <v>0</v>
      </c>
      <c r="R24">
        <v>0</v>
      </c>
      <c r="IV24">
        <v>3265.8999999999996</v>
      </c>
    </row>
    <row r="25" spans="1:256" x14ac:dyDescent="0.4">
      <c r="A25" s="1">
        <v>44032.216261574074</v>
      </c>
      <c r="B25">
        <v>1080.3</v>
      </c>
      <c r="C25">
        <v>1080.3</v>
      </c>
      <c r="D25">
        <v>1078.9000000000001</v>
      </c>
      <c r="E25">
        <v>0.8</v>
      </c>
      <c r="F25">
        <v>0</v>
      </c>
      <c r="G25">
        <v>0</v>
      </c>
      <c r="H25">
        <v>0.5</v>
      </c>
      <c r="I25">
        <v>0</v>
      </c>
      <c r="J25">
        <v>0</v>
      </c>
      <c r="K25">
        <v>0</v>
      </c>
      <c r="L25">
        <v>0</v>
      </c>
      <c r="M25">
        <v>0</v>
      </c>
      <c r="N25">
        <v>0</v>
      </c>
      <c r="O25">
        <v>0</v>
      </c>
      <c r="P25">
        <v>0</v>
      </c>
      <c r="Q25">
        <v>0</v>
      </c>
      <c r="R25">
        <v>0</v>
      </c>
      <c r="IV25">
        <v>3240.8</v>
      </c>
    </row>
    <row r="26" spans="1:256" x14ac:dyDescent="0.4">
      <c r="A26" s="1">
        <v>44032.216608796298</v>
      </c>
      <c r="B26">
        <v>1089.9000000000001</v>
      </c>
      <c r="C26">
        <v>1089.9000000000001</v>
      </c>
      <c r="D26">
        <v>1089.7</v>
      </c>
      <c r="E26">
        <v>0.1</v>
      </c>
      <c r="F26">
        <v>0.1</v>
      </c>
      <c r="G26">
        <v>0</v>
      </c>
      <c r="H26">
        <v>0</v>
      </c>
      <c r="I26">
        <v>0</v>
      </c>
      <c r="J26">
        <v>0</v>
      </c>
      <c r="K26">
        <v>0</v>
      </c>
      <c r="L26">
        <v>0</v>
      </c>
      <c r="M26">
        <v>0</v>
      </c>
      <c r="N26">
        <v>0</v>
      </c>
      <c r="O26">
        <v>0</v>
      </c>
      <c r="P26">
        <v>0</v>
      </c>
      <c r="Q26">
        <v>0</v>
      </c>
      <c r="R26">
        <v>0</v>
      </c>
      <c r="IV26">
        <v>3269.7</v>
      </c>
    </row>
    <row r="27" spans="1:256" x14ac:dyDescent="0.4">
      <c r="A27" s="1">
        <v>44032.216956018521</v>
      </c>
      <c r="B27">
        <v>1072.0999999999999</v>
      </c>
      <c r="C27">
        <v>1072.0999999999999</v>
      </c>
      <c r="D27">
        <v>1072</v>
      </c>
      <c r="E27">
        <v>0</v>
      </c>
      <c r="F27">
        <v>0</v>
      </c>
      <c r="G27">
        <v>0</v>
      </c>
      <c r="H27">
        <v>0.1</v>
      </c>
      <c r="I27">
        <v>0</v>
      </c>
      <c r="J27">
        <v>0</v>
      </c>
      <c r="K27">
        <v>0</v>
      </c>
      <c r="L27">
        <v>0</v>
      </c>
      <c r="M27">
        <v>0</v>
      </c>
      <c r="N27">
        <v>0</v>
      </c>
      <c r="O27">
        <v>0</v>
      </c>
      <c r="P27">
        <v>0</v>
      </c>
      <c r="Q27">
        <v>0</v>
      </c>
      <c r="R27">
        <v>0</v>
      </c>
      <c r="IV27">
        <v>3216.2999999999997</v>
      </c>
    </row>
    <row r="28" spans="1:256" x14ac:dyDescent="0.4">
      <c r="A28" s="1">
        <v>44032.217303240737</v>
      </c>
      <c r="B28">
        <v>1076.5</v>
      </c>
      <c r="C28">
        <v>1076.5</v>
      </c>
      <c r="D28">
        <v>1073.3</v>
      </c>
      <c r="E28">
        <v>0</v>
      </c>
      <c r="F28">
        <v>3.2</v>
      </c>
      <c r="G28">
        <v>0</v>
      </c>
      <c r="H28">
        <v>0</v>
      </c>
      <c r="I28">
        <v>0</v>
      </c>
      <c r="J28">
        <v>0</v>
      </c>
      <c r="K28">
        <v>0</v>
      </c>
      <c r="L28">
        <v>0</v>
      </c>
      <c r="M28">
        <v>0</v>
      </c>
      <c r="N28">
        <v>0</v>
      </c>
      <c r="O28">
        <v>0</v>
      </c>
      <c r="P28">
        <v>0</v>
      </c>
      <c r="Q28">
        <v>0</v>
      </c>
      <c r="R28">
        <v>0</v>
      </c>
      <c r="IV28">
        <v>3229.5</v>
      </c>
    </row>
    <row r="29" spans="1:256" x14ac:dyDescent="0.4">
      <c r="A29" s="1">
        <v>44032.217650462961</v>
      </c>
      <c r="B29">
        <v>1167.0999999999999</v>
      </c>
      <c r="C29">
        <v>1167.0999999999999</v>
      </c>
      <c r="D29">
        <v>1147.2</v>
      </c>
      <c r="E29">
        <v>9.9</v>
      </c>
      <c r="F29">
        <v>10</v>
      </c>
      <c r="G29">
        <v>0.1</v>
      </c>
      <c r="H29">
        <v>0</v>
      </c>
      <c r="I29">
        <v>0</v>
      </c>
      <c r="J29">
        <v>0</v>
      </c>
      <c r="K29">
        <v>0</v>
      </c>
      <c r="L29">
        <v>0</v>
      </c>
      <c r="M29">
        <v>0</v>
      </c>
      <c r="N29">
        <v>0</v>
      </c>
      <c r="O29">
        <v>0</v>
      </c>
      <c r="P29">
        <v>0</v>
      </c>
      <c r="Q29">
        <v>0</v>
      </c>
      <c r="R29">
        <v>0</v>
      </c>
      <c r="IV29">
        <v>3501.3999999999996</v>
      </c>
    </row>
    <row r="30" spans="1:256" x14ac:dyDescent="0.4">
      <c r="A30" s="1">
        <v>44032.217997685184</v>
      </c>
      <c r="B30">
        <v>1123.5</v>
      </c>
      <c r="C30">
        <v>1123.5</v>
      </c>
      <c r="D30">
        <v>1120.0999999999999</v>
      </c>
      <c r="E30">
        <v>1.2</v>
      </c>
      <c r="F30">
        <v>2</v>
      </c>
      <c r="G30">
        <v>0.1</v>
      </c>
      <c r="H30">
        <v>0.2</v>
      </c>
      <c r="I30">
        <v>0</v>
      </c>
      <c r="J30">
        <v>0</v>
      </c>
      <c r="K30">
        <v>0</v>
      </c>
      <c r="L30">
        <v>0</v>
      </c>
      <c r="M30">
        <v>0</v>
      </c>
      <c r="N30">
        <v>0</v>
      </c>
      <c r="O30">
        <v>0</v>
      </c>
      <c r="P30">
        <v>0</v>
      </c>
      <c r="Q30">
        <v>0</v>
      </c>
      <c r="R30">
        <v>0</v>
      </c>
      <c r="IV30">
        <v>3370.5999999999995</v>
      </c>
    </row>
    <row r="31" spans="1:256" x14ac:dyDescent="0.4">
      <c r="A31" s="1">
        <v>44032.218344907407</v>
      </c>
      <c r="B31">
        <v>1064.7</v>
      </c>
      <c r="C31">
        <v>1064.7</v>
      </c>
      <c r="D31">
        <v>1062.4000000000001</v>
      </c>
      <c r="E31">
        <v>0</v>
      </c>
      <c r="F31">
        <v>0.1</v>
      </c>
      <c r="G31">
        <v>2</v>
      </c>
      <c r="H31">
        <v>0.2</v>
      </c>
      <c r="I31">
        <v>0</v>
      </c>
      <c r="J31">
        <v>0</v>
      </c>
      <c r="K31">
        <v>0</v>
      </c>
      <c r="L31">
        <v>0</v>
      </c>
      <c r="M31">
        <v>0</v>
      </c>
      <c r="N31">
        <v>0</v>
      </c>
      <c r="O31">
        <v>0</v>
      </c>
      <c r="P31">
        <v>0</v>
      </c>
      <c r="Q31">
        <v>0</v>
      </c>
      <c r="R31">
        <v>0</v>
      </c>
      <c r="IV31">
        <v>3194.1</v>
      </c>
    </row>
    <row r="32" spans="1:256" x14ac:dyDescent="0.4">
      <c r="A32" s="1">
        <v>44032.218692129631</v>
      </c>
      <c r="B32">
        <v>1077.5</v>
      </c>
      <c r="C32">
        <v>1077.5</v>
      </c>
      <c r="D32">
        <v>1076.8</v>
      </c>
      <c r="E32">
        <v>0.1</v>
      </c>
      <c r="F32">
        <v>0</v>
      </c>
      <c r="G32">
        <v>0</v>
      </c>
      <c r="H32">
        <v>0.5</v>
      </c>
      <c r="I32">
        <v>0</v>
      </c>
      <c r="J32">
        <v>0</v>
      </c>
      <c r="K32">
        <v>0</v>
      </c>
      <c r="L32">
        <v>0</v>
      </c>
      <c r="M32">
        <v>0</v>
      </c>
      <c r="N32">
        <v>0</v>
      </c>
      <c r="O32">
        <v>0</v>
      </c>
      <c r="P32">
        <v>0</v>
      </c>
      <c r="Q32">
        <v>0</v>
      </c>
      <c r="R32">
        <v>0</v>
      </c>
      <c r="IV32">
        <v>3232.4</v>
      </c>
    </row>
    <row r="33" spans="1:256" x14ac:dyDescent="0.4">
      <c r="A33" s="1">
        <v>44032.219039351854</v>
      </c>
      <c r="B33">
        <v>1095.0999999999999</v>
      </c>
      <c r="C33">
        <v>1095.0999999999999</v>
      </c>
      <c r="D33">
        <v>1091</v>
      </c>
      <c r="E33">
        <v>4</v>
      </c>
      <c r="F33">
        <v>0.1</v>
      </c>
      <c r="G33">
        <v>0.1</v>
      </c>
      <c r="H33">
        <v>0</v>
      </c>
      <c r="I33">
        <v>0</v>
      </c>
      <c r="J33">
        <v>0</v>
      </c>
      <c r="K33">
        <v>0</v>
      </c>
      <c r="L33">
        <v>0</v>
      </c>
      <c r="M33">
        <v>0</v>
      </c>
      <c r="N33">
        <v>0</v>
      </c>
      <c r="O33">
        <v>0</v>
      </c>
      <c r="P33">
        <v>0</v>
      </c>
      <c r="Q33">
        <v>0</v>
      </c>
      <c r="R33">
        <v>0</v>
      </c>
      <c r="IV33">
        <v>3285.3999999999996</v>
      </c>
    </row>
    <row r="34" spans="1:256" x14ac:dyDescent="0.4">
      <c r="A34" s="1">
        <v>44032.219386574077</v>
      </c>
      <c r="B34">
        <v>1112</v>
      </c>
      <c r="C34">
        <v>1112</v>
      </c>
      <c r="D34">
        <v>1109.5999999999999</v>
      </c>
      <c r="E34">
        <v>1.4</v>
      </c>
      <c r="F34">
        <v>0.5</v>
      </c>
      <c r="G34">
        <v>0</v>
      </c>
      <c r="H34">
        <v>0.5</v>
      </c>
      <c r="I34">
        <v>0</v>
      </c>
      <c r="J34">
        <v>0</v>
      </c>
      <c r="K34">
        <v>0</v>
      </c>
      <c r="L34">
        <v>0</v>
      </c>
      <c r="M34">
        <v>0</v>
      </c>
      <c r="N34">
        <v>0</v>
      </c>
      <c r="O34">
        <v>0</v>
      </c>
      <c r="P34">
        <v>0</v>
      </c>
      <c r="Q34">
        <v>0</v>
      </c>
      <c r="R34">
        <v>0</v>
      </c>
      <c r="IV34">
        <v>3336</v>
      </c>
    </row>
    <row r="35" spans="1:256" x14ac:dyDescent="0.4">
      <c r="A35" s="1">
        <v>44032.219733796293</v>
      </c>
      <c r="B35">
        <v>682.2</v>
      </c>
      <c r="C35">
        <v>682.2</v>
      </c>
      <c r="D35">
        <v>681.5</v>
      </c>
      <c r="E35">
        <v>0.5</v>
      </c>
      <c r="F35">
        <v>0</v>
      </c>
      <c r="G35">
        <v>0</v>
      </c>
      <c r="H35">
        <v>0</v>
      </c>
      <c r="I35">
        <v>0</v>
      </c>
      <c r="J35">
        <v>0</v>
      </c>
      <c r="K35">
        <v>0</v>
      </c>
      <c r="L35">
        <v>0</v>
      </c>
      <c r="M35">
        <v>0</v>
      </c>
      <c r="N35">
        <v>0</v>
      </c>
      <c r="O35">
        <v>0</v>
      </c>
      <c r="P35">
        <v>0</v>
      </c>
      <c r="Q35">
        <v>0</v>
      </c>
      <c r="R35">
        <v>0</v>
      </c>
      <c r="IV35">
        <v>2046.4</v>
      </c>
    </row>
    <row r="36" spans="1:256" x14ac:dyDescent="0.4">
      <c r="A36" s="1">
        <v>44032.220081018517</v>
      </c>
      <c r="B36">
        <v>465.7</v>
      </c>
      <c r="C36">
        <v>465.7</v>
      </c>
      <c r="D36">
        <v>465.1</v>
      </c>
      <c r="E36">
        <v>0</v>
      </c>
      <c r="F36">
        <v>0.1</v>
      </c>
      <c r="G36">
        <v>0</v>
      </c>
      <c r="H36">
        <v>0.5</v>
      </c>
      <c r="I36">
        <v>0</v>
      </c>
      <c r="J36">
        <v>0</v>
      </c>
      <c r="K36">
        <v>0</v>
      </c>
      <c r="L36">
        <v>0</v>
      </c>
      <c r="M36">
        <v>0</v>
      </c>
      <c r="N36">
        <v>0</v>
      </c>
      <c r="O36">
        <v>0</v>
      </c>
      <c r="P36">
        <v>0</v>
      </c>
      <c r="Q36">
        <v>0</v>
      </c>
      <c r="R36">
        <v>0</v>
      </c>
      <c r="IV36">
        <v>1397.1</v>
      </c>
    </row>
    <row r="37" spans="1:256" x14ac:dyDescent="0.4">
      <c r="A37" s="1">
        <v>44032.22042824074</v>
      </c>
      <c r="B37">
        <v>406.7</v>
      </c>
      <c r="C37">
        <v>406.7</v>
      </c>
      <c r="D37">
        <v>406.6</v>
      </c>
      <c r="E37">
        <v>0.1</v>
      </c>
      <c r="F37">
        <v>0</v>
      </c>
      <c r="G37">
        <v>0</v>
      </c>
      <c r="H37">
        <v>0</v>
      </c>
      <c r="I37">
        <v>0</v>
      </c>
      <c r="J37">
        <v>0</v>
      </c>
      <c r="K37">
        <v>0</v>
      </c>
      <c r="L37">
        <v>0</v>
      </c>
      <c r="M37">
        <v>0</v>
      </c>
      <c r="N37">
        <v>0</v>
      </c>
      <c r="O37">
        <v>0</v>
      </c>
      <c r="P37">
        <v>0</v>
      </c>
      <c r="Q37">
        <v>0</v>
      </c>
      <c r="R37">
        <v>0</v>
      </c>
      <c r="IV37">
        <v>1220.0999999999999</v>
      </c>
    </row>
    <row r="38" spans="1:256" x14ac:dyDescent="0.4">
      <c r="A38" s="1">
        <v>44032.220763888887</v>
      </c>
      <c r="B38">
        <v>201.1</v>
      </c>
      <c r="C38">
        <v>201.1</v>
      </c>
      <c r="D38">
        <v>201</v>
      </c>
      <c r="E38">
        <v>0</v>
      </c>
      <c r="F38">
        <v>0</v>
      </c>
      <c r="G38">
        <v>0</v>
      </c>
      <c r="H38">
        <v>0.1</v>
      </c>
      <c r="I38">
        <v>0</v>
      </c>
      <c r="J38">
        <v>0</v>
      </c>
      <c r="K38">
        <v>0</v>
      </c>
      <c r="L38">
        <v>0</v>
      </c>
      <c r="M38">
        <v>0</v>
      </c>
      <c r="N38">
        <v>0</v>
      </c>
      <c r="O38">
        <v>0</v>
      </c>
      <c r="P38">
        <v>0</v>
      </c>
      <c r="Q38">
        <v>0</v>
      </c>
      <c r="R38">
        <v>0</v>
      </c>
      <c r="IV38">
        <v>603.30000000000007</v>
      </c>
    </row>
    <row r="39" spans="1:256" x14ac:dyDescent="0.4">
      <c r="A39" s="1">
        <v>44032.22111111111</v>
      </c>
      <c r="B39">
        <v>5.9</v>
      </c>
      <c r="C39">
        <v>5.9</v>
      </c>
      <c r="D39">
        <v>5.9</v>
      </c>
      <c r="E39">
        <v>0</v>
      </c>
      <c r="F39">
        <v>0</v>
      </c>
      <c r="G39">
        <v>0</v>
      </c>
      <c r="H39">
        <v>0</v>
      </c>
      <c r="I39">
        <v>0</v>
      </c>
      <c r="J39">
        <v>0</v>
      </c>
      <c r="K39">
        <v>0</v>
      </c>
      <c r="L39">
        <v>0</v>
      </c>
      <c r="M39">
        <v>0</v>
      </c>
      <c r="N39">
        <v>0</v>
      </c>
      <c r="O39">
        <v>0</v>
      </c>
      <c r="P39">
        <v>0</v>
      </c>
      <c r="Q39">
        <v>0</v>
      </c>
      <c r="R39">
        <v>0</v>
      </c>
      <c r="IV39">
        <v>17.700000000000003</v>
      </c>
    </row>
    <row r="40" spans="1:256" x14ac:dyDescent="0.4">
      <c r="A40" s="1">
        <v>44032.221458333333</v>
      </c>
      <c r="B40">
        <v>5.5</v>
      </c>
      <c r="C40">
        <v>5.5</v>
      </c>
      <c r="D40">
        <v>5.5</v>
      </c>
      <c r="E40">
        <v>0</v>
      </c>
      <c r="F40">
        <v>0</v>
      </c>
      <c r="G40">
        <v>0</v>
      </c>
      <c r="H40">
        <v>0</v>
      </c>
      <c r="I40">
        <v>0</v>
      </c>
      <c r="J40">
        <v>0</v>
      </c>
      <c r="K40">
        <v>0</v>
      </c>
      <c r="L40">
        <v>0</v>
      </c>
      <c r="M40">
        <v>0</v>
      </c>
      <c r="N40">
        <v>0</v>
      </c>
      <c r="O40">
        <v>0</v>
      </c>
      <c r="P40">
        <v>0</v>
      </c>
      <c r="Q40">
        <v>0</v>
      </c>
      <c r="R40">
        <v>0</v>
      </c>
      <c r="IV40">
        <v>16.5</v>
      </c>
    </row>
    <row r="41" spans="1:256" x14ac:dyDescent="0.4">
      <c r="A41" s="1">
        <v>44032.221805555557</v>
      </c>
      <c r="B41">
        <v>3</v>
      </c>
      <c r="C41">
        <v>3</v>
      </c>
      <c r="D41">
        <v>3</v>
      </c>
      <c r="E41">
        <v>0</v>
      </c>
      <c r="F41">
        <v>0</v>
      </c>
      <c r="G41">
        <v>0</v>
      </c>
      <c r="H41">
        <v>0</v>
      </c>
      <c r="I41">
        <v>0</v>
      </c>
      <c r="J41">
        <v>0</v>
      </c>
      <c r="K41">
        <v>0</v>
      </c>
      <c r="L41">
        <v>0</v>
      </c>
      <c r="M41">
        <v>0</v>
      </c>
      <c r="N41">
        <v>0</v>
      </c>
      <c r="O41">
        <v>0</v>
      </c>
      <c r="P41">
        <v>0</v>
      </c>
      <c r="Q41">
        <v>0</v>
      </c>
      <c r="R41">
        <v>0</v>
      </c>
      <c r="IV41">
        <v>9</v>
      </c>
    </row>
    <row r="42" spans="1:256" x14ac:dyDescent="0.4">
      <c r="A42" s="1">
        <v>44032.22215277778</v>
      </c>
      <c r="B42">
        <v>2.8</v>
      </c>
      <c r="C42">
        <v>2.8</v>
      </c>
      <c r="D42">
        <v>2.8</v>
      </c>
      <c r="E42">
        <v>0</v>
      </c>
      <c r="F42">
        <v>0</v>
      </c>
      <c r="G42">
        <v>0</v>
      </c>
      <c r="H42">
        <v>0</v>
      </c>
      <c r="I42">
        <v>0</v>
      </c>
      <c r="J42">
        <v>0</v>
      </c>
      <c r="K42">
        <v>0</v>
      </c>
      <c r="L42">
        <v>0</v>
      </c>
      <c r="M42">
        <v>0</v>
      </c>
      <c r="N42">
        <v>0</v>
      </c>
      <c r="O42">
        <v>0</v>
      </c>
      <c r="P42">
        <v>0</v>
      </c>
      <c r="Q42">
        <v>0</v>
      </c>
      <c r="R42">
        <v>0</v>
      </c>
      <c r="IV42">
        <v>8.3999999999999986</v>
      </c>
    </row>
    <row r="43" spans="1:256" x14ac:dyDescent="0.4">
      <c r="A43" s="1">
        <v>44032.222500000003</v>
      </c>
      <c r="B43">
        <v>14.7</v>
      </c>
      <c r="C43">
        <v>14.7</v>
      </c>
      <c r="D43">
        <v>7.8</v>
      </c>
      <c r="E43">
        <v>6.9</v>
      </c>
      <c r="F43">
        <v>0</v>
      </c>
      <c r="G43">
        <v>0</v>
      </c>
      <c r="H43">
        <v>0</v>
      </c>
      <c r="I43">
        <v>0</v>
      </c>
      <c r="J43">
        <v>0</v>
      </c>
      <c r="K43">
        <v>0</v>
      </c>
      <c r="L43">
        <v>0</v>
      </c>
      <c r="M43">
        <v>0</v>
      </c>
      <c r="N43">
        <v>0</v>
      </c>
      <c r="O43">
        <v>0</v>
      </c>
      <c r="P43">
        <v>0</v>
      </c>
      <c r="Q43">
        <v>0</v>
      </c>
      <c r="R43">
        <v>0</v>
      </c>
      <c r="IV43">
        <v>44.099999999999994</v>
      </c>
    </row>
    <row r="44" spans="1:256" x14ac:dyDescent="0.4">
      <c r="A44" s="1">
        <v>44032.22284722222</v>
      </c>
      <c r="B44">
        <v>19.8</v>
      </c>
      <c r="C44">
        <v>19.8</v>
      </c>
      <c r="D44">
        <v>18.899999999999999</v>
      </c>
      <c r="E44">
        <v>0.6</v>
      </c>
      <c r="F44">
        <v>0</v>
      </c>
      <c r="G44">
        <v>0.1</v>
      </c>
      <c r="H44">
        <v>0.2</v>
      </c>
      <c r="I44">
        <v>0</v>
      </c>
      <c r="J44">
        <v>0</v>
      </c>
      <c r="K44">
        <v>0</v>
      </c>
      <c r="L44">
        <v>0</v>
      </c>
      <c r="M44">
        <v>0</v>
      </c>
      <c r="N44">
        <v>0</v>
      </c>
      <c r="O44">
        <v>0</v>
      </c>
      <c r="P44">
        <v>0</v>
      </c>
      <c r="Q44">
        <v>0</v>
      </c>
      <c r="R44">
        <v>0</v>
      </c>
      <c r="IV44">
        <v>59.400000000000006</v>
      </c>
    </row>
    <row r="45" spans="1:256" x14ac:dyDescent="0.4">
      <c r="A45" s="1">
        <v>44032.223194444443</v>
      </c>
      <c r="B45">
        <v>6.5</v>
      </c>
      <c r="C45">
        <v>6.5</v>
      </c>
      <c r="D45">
        <v>3.6</v>
      </c>
      <c r="E45">
        <v>0.8</v>
      </c>
      <c r="F45">
        <v>0</v>
      </c>
      <c r="G45">
        <v>1.5</v>
      </c>
      <c r="H45">
        <v>0.5</v>
      </c>
      <c r="I45">
        <v>0</v>
      </c>
      <c r="J45">
        <v>0</v>
      </c>
      <c r="K45">
        <v>0</v>
      </c>
      <c r="L45">
        <v>0</v>
      </c>
      <c r="M45">
        <v>0</v>
      </c>
      <c r="N45">
        <v>0</v>
      </c>
      <c r="O45">
        <v>0</v>
      </c>
      <c r="P45">
        <v>0</v>
      </c>
      <c r="Q45">
        <v>0</v>
      </c>
      <c r="R45">
        <v>0</v>
      </c>
      <c r="IV45">
        <v>19.400000000000002</v>
      </c>
    </row>
    <row r="46" spans="1:256" x14ac:dyDescent="0.4">
      <c r="A46" s="1">
        <v>44032.223541666666</v>
      </c>
      <c r="B46">
        <v>0.7</v>
      </c>
      <c r="C46">
        <v>0.7</v>
      </c>
      <c r="D46">
        <v>0.5</v>
      </c>
      <c r="E46">
        <v>0</v>
      </c>
      <c r="F46">
        <v>0</v>
      </c>
      <c r="G46">
        <v>0.1</v>
      </c>
      <c r="H46">
        <v>0</v>
      </c>
      <c r="I46">
        <v>0</v>
      </c>
      <c r="J46">
        <v>0</v>
      </c>
      <c r="K46">
        <v>0</v>
      </c>
      <c r="L46">
        <v>0</v>
      </c>
      <c r="M46">
        <v>0</v>
      </c>
      <c r="N46">
        <v>0</v>
      </c>
      <c r="O46">
        <v>0</v>
      </c>
      <c r="P46">
        <v>0</v>
      </c>
      <c r="Q46">
        <v>0</v>
      </c>
      <c r="R46">
        <v>0</v>
      </c>
      <c r="IV46">
        <v>2</v>
      </c>
    </row>
    <row r="47" spans="1:256" x14ac:dyDescent="0.4">
      <c r="A47" s="1">
        <v>44032.22388888889</v>
      </c>
      <c r="B47">
        <v>6.5</v>
      </c>
      <c r="C47">
        <v>6.5</v>
      </c>
      <c r="D47">
        <v>5.4</v>
      </c>
      <c r="E47">
        <v>0.1</v>
      </c>
      <c r="F47">
        <v>0</v>
      </c>
      <c r="G47">
        <v>1</v>
      </c>
      <c r="H47">
        <v>0.1</v>
      </c>
      <c r="I47">
        <v>0</v>
      </c>
      <c r="J47">
        <v>0</v>
      </c>
      <c r="K47">
        <v>0</v>
      </c>
      <c r="L47">
        <v>0</v>
      </c>
      <c r="M47">
        <v>0</v>
      </c>
      <c r="N47">
        <v>0</v>
      </c>
      <c r="O47">
        <v>0</v>
      </c>
      <c r="P47">
        <v>0</v>
      </c>
      <c r="Q47">
        <v>0</v>
      </c>
      <c r="R47">
        <v>0</v>
      </c>
      <c r="IV47">
        <v>19.600000000000001</v>
      </c>
    </row>
    <row r="48" spans="1:256" x14ac:dyDescent="0.4">
      <c r="A48" s="1">
        <v>44032.224236111113</v>
      </c>
      <c r="B48">
        <v>0.1</v>
      </c>
      <c r="C48">
        <v>0.1</v>
      </c>
      <c r="D48">
        <v>0.1</v>
      </c>
      <c r="E48">
        <v>0</v>
      </c>
      <c r="F48">
        <v>0</v>
      </c>
      <c r="G48">
        <v>0.1</v>
      </c>
      <c r="H48">
        <v>0</v>
      </c>
      <c r="I48">
        <v>0</v>
      </c>
      <c r="J48">
        <v>0</v>
      </c>
      <c r="K48">
        <v>0</v>
      </c>
      <c r="L48">
        <v>0</v>
      </c>
      <c r="M48">
        <v>0</v>
      </c>
      <c r="N48">
        <v>0</v>
      </c>
      <c r="O48">
        <v>0</v>
      </c>
      <c r="P48">
        <v>0</v>
      </c>
      <c r="Q48">
        <v>0</v>
      </c>
      <c r="R48">
        <v>0</v>
      </c>
      <c r="IV48">
        <v>0.4</v>
      </c>
    </row>
    <row r="49" spans="1:256" x14ac:dyDescent="0.4">
      <c r="A49" s="1">
        <v>44032.224583333336</v>
      </c>
      <c r="B49">
        <v>0.1</v>
      </c>
      <c r="C49">
        <v>0.1</v>
      </c>
      <c r="D49">
        <v>0</v>
      </c>
      <c r="E49">
        <v>0</v>
      </c>
      <c r="F49">
        <v>0</v>
      </c>
      <c r="G49">
        <v>0</v>
      </c>
      <c r="H49">
        <v>0</v>
      </c>
      <c r="I49">
        <v>0</v>
      </c>
      <c r="J49">
        <v>0</v>
      </c>
      <c r="K49">
        <v>0</v>
      </c>
      <c r="L49">
        <v>0</v>
      </c>
      <c r="M49">
        <v>0</v>
      </c>
      <c r="N49">
        <v>0</v>
      </c>
      <c r="O49">
        <v>0</v>
      </c>
      <c r="P49">
        <v>0</v>
      </c>
      <c r="Q49">
        <v>0</v>
      </c>
      <c r="R49">
        <v>0</v>
      </c>
      <c r="IV49">
        <v>0.2</v>
      </c>
    </row>
    <row r="50" spans="1:256" x14ac:dyDescent="0.4">
      <c r="A50" s="1">
        <v>44032.224930555552</v>
      </c>
      <c r="B50">
        <v>0.2</v>
      </c>
      <c r="C50">
        <v>0.2</v>
      </c>
      <c r="D50">
        <v>0.2</v>
      </c>
      <c r="E50">
        <v>0</v>
      </c>
      <c r="F50">
        <v>0</v>
      </c>
      <c r="G50">
        <v>0</v>
      </c>
      <c r="H50">
        <v>0</v>
      </c>
      <c r="I50">
        <v>0</v>
      </c>
      <c r="J50">
        <v>0</v>
      </c>
      <c r="K50">
        <v>0</v>
      </c>
      <c r="L50">
        <v>0</v>
      </c>
      <c r="M50">
        <v>0</v>
      </c>
      <c r="N50">
        <v>0</v>
      </c>
      <c r="O50">
        <v>0</v>
      </c>
      <c r="P50">
        <v>0</v>
      </c>
      <c r="Q50">
        <v>0</v>
      </c>
      <c r="R50">
        <v>0</v>
      </c>
      <c r="IV50">
        <v>0.60000000000000009</v>
      </c>
    </row>
    <row r="51" spans="1:256" x14ac:dyDescent="0.4">
      <c r="A51" s="1">
        <v>44032.225277777776</v>
      </c>
      <c r="B51">
        <v>0.5</v>
      </c>
      <c r="C51">
        <v>0.5</v>
      </c>
      <c r="D51">
        <v>0.5</v>
      </c>
      <c r="E51">
        <v>0</v>
      </c>
      <c r="F51">
        <v>0</v>
      </c>
      <c r="G51">
        <v>0</v>
      </c>
      <c r="H51">
        <v>0</v>
      </c>
      <c r="I51">
        <v>0</v>
      </c>
      <c r="J51">
        <v>0</v>
      </c>
      <c r="K51">
        <v>0</v>
      </c>
      <c r="L51">
        <v>0</v>
      </c>
      <c r="M51">
        <v>0</v>
      </c>
      <c r="N51">
        <v>0</v>
      </c>
      <c r="O51">
        <v>0</v>
      </c>
      <c r="P51">
        <v>0</v>
      </c>
      <c r="Q51">
        <v>0</v>
      </c>
      <c r="R51">
        <v>0</v>
      </c>
      <c r="IV51">
        <v>1.5</v>
      </c>
    </row>
    <row r="52" spans="1:256" x14ac:dyDescent="0.4">
      <c r="A52" s="1">
        <v>44032.225624999999</v>
      </c>
      <c r="B52">
        <v>0</v>
      </c>
      <c r="C52">
        <v>0</v>
      </c>
      <c r="D52">
        <v>0.1</v>
      </c>
      <c r="E52">
        <v>0</v>
      </c>
      <c r="F52">
        <v>0</v>
      </c>
      <c r="G52">
        <v>0</v>
      </c>
      <c r="H52">
        <v>0</v>
      </c>
      <c r="I52">
        <v>0</v>
      </c>
      <c r="J52">
        <v>0</v>
      </c>
      <c r="K52">
        <v>0</v>
      </c>
      <c r="L52">
        <v>0</v>
      </c>
      <c r="M52">
        <v>0</v>
      </c>
      <c r="N52">
        <v>0</v>
      </c>
      <c r="O52">
        <v>0</v>
      </c>
      <c r="P52">
        <v>0</v>
      </c>
      <c r="Q52">
        <v>0</v>
      </c>
      <c r="R52">
        <v>0</v>
      </c>
      <c r="IV52">
        <v>0.1</v>
      </c>
    </row>
    <row r="53" spans="1:256" x14ac:dyDescent="0.4">
      <c r="A53" s="1">
        <v>44032.225972222222</v>
      </c>
      <c r="B53">
        <v>0.2</v>
      </c>
      <c r="C53">
        <v>0.2</v>
      </c>
      <c r="D53">
        <v>0.2</v>
      </c>
      <c r="E53">
        <v>0.1</v>
      </c>
      <c r="F53">
        <v>0</v>
      </c>
      <c r="G53">
        <v>0</v>
      </c>
      <c r="H53">
        <v>0</v>
      </c>
      <c r="I53">
        <v>0</v>
      </c>
      <c r="J53">
        <v>0</v>
      </c>
      <c r="K53">
        <v>0</v>
      </c>
      <c r="L53">
        <v>0</v>
      </c>
      <c r="M53">
        <v>0</v>
      </c>
      <c r="N53">
        <v>0</v>
      </c>
      <c r="O53">
        <v>0</v>
      </c>
      <c r="P53">
        <v>0</v>
      </c>
      <c r="Q53">
        <v>0</v>
      </c>
      <c r="R53">
        <v>0</v>
      </c>
      <c r="IV53">
        <v>0.70000000000000007</v>
      </c>
    </row>
    <row r="54" spans="1:256" x14ac:dyDescent="0.4">
      <c r="A54" s="1">
        <v>44032.226319444446</v>
      </c>
      <c r="B54">
        <v>1.4</v>
      </c>
      <c r="C54">
        <v>1.4</v>
      </c>
      <c r="D54">
        <v>0.5</v>
      </c>
      <c r="E54">
        <v>0.8</v>
      </c>
      <c r="F54">
        <v>0</v>
      </c>
      <c r="G54">
        <v>0</v>
      </c>
      <c r="H54">
        <v>0</v>
      </c>
      <c r="I54">
        <v>0</v>
      </c>
      <c r="J54">
        <v>0</v>
      </c>
      <c r="K54">
        <v>0</v>
      </c>
      <c r="L54">
        <v>0</v>
      </c>
      <c r="M54">
        <v>0</v>
      </c>
      <c r="N54">
        <v>0</v>
      </c>
      <c r="O54">
        <v>0</v>
      </c>
      <c r="P54">
        <v>0</v>
      </c>
      <c r="Q54">
        <v>0</v>
      </c>
      <c r="R54">
        <v>0</v>
      </c>
      <c r="IV54">
        <v>4.0999999999999996</v>
      </c>
    </row>
    <row r="55" spans="1:256" x14ac:dyDescent="0.4">
      <c r="A55" s="1">
        <v>44032.226666666669</v>
      </c>
      <c r="B55">
        <v>0.1</v>
      </c>
      <c r="C55">
        <v>0.1</v>
      </c>
      <c r="D55">
        <v>0</v>
      </c>
      <c r="E55">
        <v>0.1</v>
      </c>
      <c r="F55">
        <v>0</v>
      </c>
      <c r="G55">
        <v>0</v>
      </c>
      <c r="H55">
        <v>0</v>
      </c>
      <c r="I55">
        <v>0</v>
      </c>
      <c r="J55">
        <v>0</v>
      </c>
      <c r="K55">
        <v>0</v>
      </c>
      <c r="L55">
        <v>0</v>
      </c>
      <c r="M55">
        <v>0</v>
      </c>
      <c r="N55">
        <v>0</v>
      </c>
      <c r="O55">
        <v>0</v>
      </c>
      <c r="P55">
        <v>0</v>
      </c>
      <c r="Q55">
        <v>0</v>
      </c>
      <c r="R55">
        <v>0</v>
      </c>
      <c r="IV55">
        <v>0.30000000000000004</v>
      </c>
    </row>
    <row r="56" spans="1:256" x14ac:dyDescent="0.4">
      <c r="A56" s="1">
        <v>44032.227013888885</v>
      </c>
      <c r="B56">
        <v>0.1</v>
      </c>
      <c r="C56">
        <v>0.1</v>
      </c>
      <c r="D56">
        <v>0.1</v>
      </c>
      <c r="E56">
        <v>0</v>
      </c>
      <c r="F56">
        <v>0</v>
      </c>
      <c r="G56">
        <v>0</v>
      </c>
      <c r="H56">
        <v>0</v>
      </c>
      <c r="I56">
        <v>0</v>
      </c>
      <c r="J56">
        <v>0</v>
      </c>
      <c r="K56">
        <v>0</v>
      </c>
      <c r="L56">
        <v>0</v>
      </c>
      <c r="M56">
        <v>0</v>
      </c>
      <c r="N56">
        <v>0</v>
      </c>
      <c r="O56">
        <v>0</v>
      </c>
      <c r="P56">
        <v>0</v>
      </c>
      <c r="Q56">
        <v>0</v>
      </c>
      <c r="R56">
        <v>0</v>
      </c>
      <c r="IV56">
        <v>0.30000000000000004</v>
      </c>
    </row>
    <row r="57" spans="1:256" x14ac:dyDescent="0.4">
      <c r="A57" s="1">
        <v>44032.227361111109</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44032.227708333332</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44032.228055555555</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44032.228402777779</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44032.228750000002</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739</v>
      </c>
      <c r="B63" s="9">
        <f>AVERAGE(B2:B61)</f>
        <v>576.55833333333283</v>
      </c>
      <c r="C63" s="9">
        <f>AVERAGE(C2:C61)</f>
        <v>576.55833333333283</v>
      </c>
      <c r="D63" s="9">
        <f>AVERAGE(D2:D61)</f>
        <v>575.03</v>
      </c>
      <c r="E63" s="9">
        <f>AVERAGE(E2:E61)</f>
        <v>0.92333333333333345</v>
      </c>
      <c r="F63" s="9">
        <f>AVERAGE(F2:F61)</f>
        <v>0.4333333333333334</v>
      </c>
      <c r="G63" s="9">
        <f>AVERAGE(G2:G61)</f>
        <v>8.4999999999999992E-2</v>
      </c>
      <c r="H63" s="9">
        <f>AVERAGE(H2:H61)</f>
        <v>8.666666666666667E-2</v>
      </c>
      <c r="I63" s="9">
        <f>AVERAGE(I2:I61)</f>
        <v>0</v>
      </c>
      <c r="J63" s="9">
        <f>AVERAGE(J2:J61)</f>
        <v>0</v>
      </c>
      <c r="K63" s="9">
        <f>AVERAGE(K2:K61)</f>
        <v>0</v>
      </c>
      <c r="L63" s="9">
        <f>AVERAGE(L2:L61)</f>
        <v>0</v>
      </c>
      <c r="M63" s="9">
        <f>AVERAGE(M2:M61)</f>
        <v>0</v>
      </c>
      <c r="N63" s="9">
        <f>AVERAGE(N2:N61)</f>
        <v>0</v>
      </c>
      <c r="O63" s="9">
        <f>AVERAGE(O2:O61)</f>
        <v>0</v>
      </c>
      <c r="P63" s="9">
        <f>AVERAGE(P2:P61)</f>
        <v>0</v>
      </c>
      <c r="Q63" s="9">
        <f>AVERAGE(Q2:Q61)</f>
        <v>0</v>
      </c>
      <c r="R63" s="9">
        <f>AVERAGE(R2:R61)</f>
        <v>0</v>
      </c>
    </row>
    <row r="64" spans="1:256" x14ac:dyDescent="0.4">
      <c r="A64" t="s">
        <v>740</v>
      </c>
      <c r="B64" s="9">
        <f>IF(B63=0,0,MAX(SUMPRODUCT(B2:B61,B2:B61)/SUM(B2:B61)-B63,0))</f>
        <v>466.45411784969417</v>
      </c>
      <c r="C64" s="9">
        <f>IF(C63=0,0,MAX(SUMPRODUCT(C2:C61,C2:C61)/SUM(C2:C61)-C63,0))</f>
        <v>466.45411784969417</v>
      </c>
      <c r="D64" s="9">
        <f>IF(D63=0,0,MAX(SUMPRODUCT(D2:D61,D2:D61)/SUM(D2:D61)-D63,0))</f>
        <v>466.49880139586935</v>
      </c>
      <c r="E64" s="9">
        <f>IF(E63=0,0,MAX(SUMPRODUCT(E2:E61,E2:E61)/SUM(E2:E61)-E63,0))</f>
        <v>6.5680024067388656</v>
      </c>
      <c r="F64" s="9">
        <f>IF(F63=0,0,MAX(SUMPRODUCT(F2:F61,F2:F61)/SUM(F2:F61)-F63,0))</f>
        <v>5.5797435897435879</v>
      </c>
      <c r="G64" s="9">
        <f>IF(G63=0,0,MAX(SUMPRODUCT(G2:G61,G2:G61)/SUM(G2:G61)-G63,0))</f>
        <v>1.3483333333333332</v>
      </c>
      <c r="H64" s="9">
        <f>IF(H63=0,0,MAX(SUMPRODUCT(H2:H61,H2:H61)/SUM(H2:H61)-H63,0))</f>
        <v>0.32487179487179479</v>
      </c>
      <c r="I64" s="9">
        <f>IF(I63=0,0,MAX(SUMPRODUCT(I2:I61,I2:I61)/SUM(I2:I61)-I63,0))</f>
        <v>0</v>
      </c>
      <c r="J64" s="9">
        <f>IF(J63=0,0,MAX(SUMPRODUCT(J2:J61,J2:J61)/SUM(J2:J61)-J63,0))</f>
        <v>0</v>
      </c>
      <c r="K64" s="9">
        <f>IF(K63=0,0,MAX(SUMPRODUCT(K2:K61,K2:K61)/SUM(K2:K61)-K63,0))</f>
        <v>0</v>
      </c>
      <c r="L64" s="9">
        <f>IF(L63=0,0,MAX(SUMPRODUCT(L2:L61,L2:L61)/SUM(L2:L61)-L63,0))</f>
        <v>0</v>
      </c>
      <c r="M64" s="9">
        <f>IF(M63=0,0,MAX(SUMPRODUCT(M2:M61,M2:M61)/SUM(M2:M61)-M63,0))</f>
        <v>0</v>
      </c>
      <c r="N64" s="9">
        <f>IF(N63=0,0,MAX(SUMPRODUCT(N2:N61,N2:N61)/SUM(N2:N61)-N63,0))</f>
        <v>0</v>
      </c>
      <c r="O64" s="9">
        <f>IF(O63=0,0,MAX(SUMPRODUCT(O2:O61,O2:O61)/SUM(O2:O61)-O63,0))</f>
        <v>0</v>
      </c>
      <c r="P64" s="9">
        <f>IF(P63=0,0,MAX(SUMPRODUCT(P2:P61,P2:P61)/SUM(P2:P61)-P63,0))</f>
        <v>0</v>
      </c>
      <c r="Q64" s="9">
        <f>IF(Q63=0,0,MAX(SUMPRODUCT(Q2:Q61,Q2:Q61)/SUM(Q2:Q61)-Q63,0))</f>
        <v>0</v>
      </c>
      <c r="R64" s="9">
        <f>IF(R63=0,0,MAX(SUMPRODUCT(R2:R61,R2:R61)/SUM(R2:R61)-R63,0))</f>
        <v>0</v>
      </c>
    </row>
    <row r="65" spans="1:18" x14ac:dyDescent="0.4">
      <c r="A65" t="s">
        <v>741</v>
      </c>
      <c r="B65" s="9">
        <f>MAX(B2:B61)</f>
        <v>1167.0999999999999</v>
      </c>
      <c r="C65" s="9">
        <f>MAX(C2:C61)</f>
        <v>1167.0999999999999</v>
      </c>
      <c r="D65" s="9">
        <f>MAX(D2:D61)</f>
        <v>1147.2</v>
      </c>
      <c r="E65" s="9">
        <f>MAX(E2:E61)</f>
        <v>12.3</v>
      </c>
      <c r="F65" s="9">
        <f>MAX(F2:F61)</f>
        <v>10</v>
      </c>
      <c r="G65" s="9">
        <f>MAX(G2:G61)</f>
        <v>2</v>
      </c>
      <c r="H65" s="9">
        <f>MAX(H2:H61)</f>
        <v>0.6</v>
      </c>
      <c r="I65" s="9">
        <f>MAX(I2:I61)</f>
        <v>0</v>
      </c>
      <c r="J65" s="9">
        <f>MAX(J2:J61)</f>
        <v>0</v>
      </c>
      <c r="K65" s="9">
        <f>MAX(K2:K61)</f>
        <v>0</v>
      </c>
      <c r="L65" s="9">
        <f>MAX(L2:L61)</f>
        <v>0</v>
      </c>
      <c r="M65" s="9">
        <f>MAX(M2:M61)</f>
        <v>0</v>
      </c>
      <c r="N65" s="9">
        <f>MAX(N2:N61)</f>
        <v>0</v>
      </c>
      <c r="O65" s="9">
        <f>MAX(O2:O61)</f>
        <v>0</v>
      </c>
      <c r="P65" s="9">
        <f>MAX(P2:P61)</f>
        <v>0</v>
      </c>
      <c r="Q65" s="9">
        <f>MAX(Q2:Q61)</f>
        <v>0</v>
      </c>
      <c r="R65" s="9">
        <f>MAX(R2:R61)</f>
        <v>0</v>
      </c>
    </row>
    <row r="66" spans="1:18" x14ac:dyDescent="0.4">
      <c r="A66" t="s">
        <v>742</v>
      </c>
      <c r="B66" s="9">
        <f>MIN(B2:B61)</f>
        <v>0</v>
      </c>
      <c r="C66" s="9">
        <f>MIN(C2:C61)</f>
        <v>0</v>
      </c>
      <c r="D66" s="9">
        <f>MIN(D2:D61)</f>
        <v>0</v>
      </c>
      <c r="E66" s="9">
        <f>MIN(E2:E61)</f>
        <v>0</v>
      </c>
      <c r="F66" s="9">
        <f>MIN(F2:F61)</f>
        <v>0</v>
      </c>
      <c r="G66" s="9">
        <f>MIN(G2:G61)</f>
        <v>0</v>
      </c>
      <c r="H66" s="9">
        <f>MIN(H2:H61)</f>
        <v>0</v>
      </c>
      <c r="I66" s="9">
        <f>MIN(I2:I61)</f>
        <v>0</v>
      </c>
      <c r="J66" s="9">
        <f>MIN(J2:J61)</f>
        <v>0</v>
      </c>
      <c r="K66" s="9">
        <f>MIN(K2:K61)</f>
        <v>0</v>
      </c>
      <c r="L66" s="9">
        <f>MIN(L2:L61)</f>
        <v>0</v>
      </c>
      <c r="M66" s="9">
        <f>MIN(M2:M61)</f>
        <v>0</v>
      </c>
      <c r="N66" s="9">
        <f>MIN(N2:N61)</f>
        <v>0</v>
      </c>
      <c r="O66" s="9">
        <f>MIN(O2:O61)</f>
        <v>0</v>
      </c>
      <c r="P66" s="9">
        <f>MIN(P2:P61)</f>
        <v>0</v>
      </c>
      <c r="Q66" s="9">
        <f>MIN(Q2:Q61)</f>
        <v>0</v>
      </c>
      <c r="R66" s="9">
        <f>MIN(R2:R61)</f>
        <v>0</v>
      </c>
    </row>
    <row r="67" spans="1:18" x14ac:dyDescent="0.4">
      <c r="A67" t="s">
        <v>743</v>
      </c>
      <c r="B67" s="9">
        <f>B63+ B64</f>
        <v>1043.012451183027</v>
      </c>
      <c r="C67" s="9">
        <f>C63+ C64</f>
        <v>1043.012451183027</v>
      </c>
      <c r="D67" s="9">
        <f>D63+ D64</f>
        <v>1041.5288013958693</v>
      </c>
      <c r="E67" s="9">
        <f>E63+ E64</f>
        <v>7.4913357400721994</v>
      </c>
      <c r="F67" s="9">
        <f>F63+ F64</f>
        <v>6.0130769230769214</v>
      </c>
      <c r="G67" s="9">
        <f>G63+ G64</f>
        <v>1.4333333333333331</v>
      </c>
      <c r="H67" s="9">
        <f>H63+ H64</f>
        <v>0.41153846153846146</v>
      </c>
      <c r="I67" s="9">
        <f>I63+ I64</f>
        <v>0</v>
      </c>
      <c r="J67" s="9">
        <f>J63+ J64</f>
        <v>0</v>
      </c>
      <c r="K67" s="9">
        <f>K63+ K64</f>
        <v>0</v>
      </c>
      <c r="L67" s="9">
        <f>L63+ L64</f>
        <v>0</v>
      </c>
      <c r="M67" s="9">
        <f>M63+ M64</f>
        <v>0</v>
      </c>
      <c r="N67" s="9">
        <f>N63+ N64</f>
        <v>0</v>
      </c>
      <c r="O67" s="9">
        <f>O63+ O64</f>
        <v>0</v>
      </c>
      <c r="P67" s="9">
        <f>P63+ P64</f>
        <v>0</v>
      </c>
      <c r="Q67" s="9">
        <f>Q63+ Q64</f>
        <v>0</v>
      </c>
      <c r="R67" s="9">
        <f>R63+ R64</f>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596</v>
      </c>
      <c r="B1" t="s">
        <v>578</v>
      </c>
      <c r="C1" t="s">
        <v>580</v>
      </c>
      <c r="D1" t="s">
        <v>589</v>
      </c>
      <c r="E1" t="s">
        <v>577</v>
      </c>
      <c r="F1" t="s">
        <v>590</v>
      </c>
      <c r="G1" t="s">
        <v>576</v>
      </c>
      <c r="H1" t="s">
        <v>581</v>
      </c>
      <c r="I1" t="s">
        <v>582</v>
      </c>
      <c r="J1" t="s">
        <v>583</v>
      </c>
      <c r="K1" t="s">
        <v>584</v>
      </c>
      <c r="L1" t="s">
        <v>585</v>
      </c>
      <c r="M1" t="s">
        <v>586</v>
      </c>
      <c r="N1" t="s">
        <v>587</v>
      </c>
      <c r="O1" t="s">
        <v>591</v>
      </c>
      <c r="P1" t="s">
        <v>592</v>
      </c>
      <c r="Q1" t="s">
        <v>579</v>
      </c>
      <c r="R1" t="s">
        <v>588</v>
      </c>
      <c r="IV1" t="s">
        <v>744</v>
      </c>
    </row>
    <row r="2" spans="1:256" x14ac:dyDescent="0.4">
      <c r="A2" s="1">
        <v>44032.20826388889</v>
      </c>
      <c r="B2">
        <v>0</v>
      </c>
      <c r="C2">
        <v>0</v>
      </c>
      <c r="D2">
        <v>0</v>
      </c>
      <c r="E2">
        <v>3.3</v>
      </c>
      <c r="F2">
        <v>0</v>
      </c>
      <c r="G2">
        <v>1.6</v>
      </c>
      <c r="H2">
        <v>1.6</v>
      </c>
      <c r="I2">
        <v>1.6</v>
      </c>
      <c r="J2">
        <v>1.6</v>
      </c>
      <c r="K2">
        <v>1.6</v>
      </c>
      <c r="L2">
        <v>1.6</v>
      </c>
      <c r="M2">
        <v>1.6</v>
      </c>
      <c r="N2">
        <v>0</v>
      </c>
      <c r="O2">
        <v>0</v>
      </c>
      <c r="P2">
        <v>0</v>
      </c>
      <c r="Q2">
        <v>0</v>
      </c>
      <c r="R2">
        <v>0</v>
      </c>
      <c r="IV2">
        <v>14.499999999999998</v>
      </c>
    </row>
    <row r="3" spans="1:256" x14ac:dyDescent="0.4">
      <c r="A3" s="1">
        <v>44032.208611111113</v>
      </c>
      <c r="B3">
        <v>2.5</v>
      </c>
      <c r="C3">
        <v>2.2000000000000002</v>
      </c>
      <c r="D3">
        <v>0.5</v>
      </c>
      <c r="E3">
        <v>0</v>
      </c>
      <c r="F3">
        <v>1.7</v>
      </c>
      <c r="G3">
        <v>0</v>
      </c>
      <c r="H3">
        <v>0</v>
      </c>
      <c r="I3">
        <v>0</v>
      </c>
      <c r="J3">
        <v>0</v>
      </c>
      <c r="K3">
        <v>0</v>
      </c>
      <c r="L3">
        <v>0</v>
      </c>
      <c r="M3">
        <v>0</v>
      </c>
      <c r="N3">
        <v>0</v>
      </c>
      <c r="O3">
        <v>0</v>
      </c>
      <c r="P3">
        <v>0</v>
      </c>
      <c r="Q3">
        <v>0</v>
      </c>
      <c r="R3">
        <v>0</v>
      </c>
      <c r="IV3">
        <v>6.9</v>
      </c>
    </row>
    <row r="4" spans="1:256" x14ac:dyDescent="0.4">
      <c r="A4" s="1">
        <v>44032.208958333336</v>
      </c>
      <c r="B4">
        <v>10.1</v>
      </c>
      <c r="C4">
        <v>6.7</v>
      </c>
      <c r="D4">
        <v>8.8000000000000007</v>
      </c>
      <c r="E4">
        <v>0</v>
      </c>
      <c r="F4">
        <v>0</v>
      </c>
      <c r="G4">
        <v>0</v>
      </c>
      <c r="H4">
        <v>0</v>
      </c>
      <c r="I4">
        <v>0</v>
      </c>
      <c r="J4">
        <v>0</v>
      </c>
      <c r="K4">
        <v>0</v>
      </c>
      <c r="L4">
        <v>0</v>
      </c>
      <c r="M4">
        <v>0</v>
      </c>
      <c r="N4">
        <v>0.3</v>
      </c>
      <c r="O4">
        <v>0</v>
      </c>
      <c r="P4">
        <v>0.1</v>
      </c>
      <c r="Q4">
        <v>0</v>
      </c>
      <c r="R4">
        <v>0</v>
      </c>
      <c r="IV4">
        <v>26.000000000000004</v>
      </c>
    </row>
    <row r="5" spans="1:256" x14ac:dyDescent="0.4">
      <c r="A5" s="1">
        <v>44032.209305555552</v>
      </c>
      <c r="B5">
        <v>6.4</v>
      </c>
      <c r="C5">
        <v>6.1</v>
      </c>
      <c r="D5">
        <v>3.4</v>
      </c>
      <c r="E5">
        <v>0</v>
      </c>
      <c r="F5">
        <v>2.8</v>
      </c>
      <c r="G5">
        <v>0</v>
      </c>
      <c r="H5">
        <v>0</v>
      </c>
      <c r="I5">
        <v>0</v>
      </c>
      <c r="J5">
        <v>0</v>
      </c>
      <c r="K5">
        <v>0</v>
      </c>
      <c r="L5">
        <v>0</v>
      </c>
      <c r="M5">
        <v>0</v>
      </c>
      <c r="N5">
        <v>0</v>
      </c>
      <c r="O5">
        <v>0</v>
      </c>
      <c r="P5">
        <v>0</v>
      </c>
      <c r="Q5">
        <v>0</v>
      </c>
      <c r="R5">
        <v>0</v>
      </c>
      <c r="IV5">
        <v>18.7</v>
      </c>
    </row>
    <row r="6" spans="1:256" x14ac:dyDescent="0.4">
      <c r="A6" s="1">
        <v>44032.209652777776</v>
      </c>
      <c r="B6">
        <v>4.7</v>
      </c>
      <c r="C6">
        <v>4.3</v>
      </c>
      <c r="D6">
        <v>4</v>
      </c>
      <c r="E6">
        <v>0</v>
      </c>
      <c r="F6">
        <v>0</v>
      </c>
      <c r="G6">
        <v>0</v>
      </c>
      <c r="H6">
        <v>0</v>
      </c>
      <c r="I6">
        <v>0</v>
      </c>
      <c r="J6">
        <v>0</v>
      </c>
      <c r="K6">
        <v>0</v>
      </c>
      <c r="L6">
        <v>0</v>
      </c>
      <c r="M6">
        <v>0</v>
      </c>
      <c r="N6">
        <v>0.3</v>
      </c>
      <c r="O6">
        <v>0</v>
      </c>
      <c r="P6">
        <v>0.1</v>
      </c>
      <c r="Q6">
        <v>0</v>
      </c>
      <c r="R6">
        <v>0</v>
      </c>
      <c r="IV6">
        <v>13.4</v>
      </c>
    </row>
    <row r="7" spans="1:256" x14ac:dyDescent="0.4">
      <c r="A7" s="1">
        <v>44032.21</v>
      </c>
      <c r="B7">
        <v>4.2</v>
      </c>
      <c r="C7">
        <v>3.8</v>
      </c>
      <c r="D7">
        <v>3.7</v>
      </c>
      <c r="E7">
        <v>0</v>
      </c>
      <c r="F7">
        <v>0.1</v>
      </c>
      <c r="G7">
        <v>0</v>
      </c>
      <c r="H7">
        <v>0</v>
      </c>
      <c r="I7">
        <v>0</v>
      </c>
      <c r="J7">
        <v>0</v>
      </c>
      <c r="K7">
        <v>0</v>
      </c>
      <c r="L7">
        <v>0</v>
      </c>
      <c r="M7">
        <v>0</v>
      </c>
      <c r="N7">
        <v>0.1</v>
      </c>
      <c r="O7">
        <v>0</v>
      </c>
      <c r="P7">
        <v>0</v>
      </c>
      <c r="Q7">
        <v>0</v>
      </c>
      <c r="R7">
        <v>0</v>
      </c>
      <c r="IV7">
        <v>11.899999999999999</v>
      </c>
    </row>
    <row r="8" spans="1:256" x14ac:dyDescent="0.4">
      <c r="A8" s="1">
        <v>44032.210347222222</v>
      </c>
      <c r="B8">
        <v>4.5999999999999996</v>
      </c>
      <c r="C8">
        <v>4.2</v>
      </c>
      <c r="D8">
        <v>4.0999999999999996</v>
      </c>
      <c r="E8">
        <v>0</v>
      </c>
      <c r="F8">
        <v>0.1</v>
      </c>
      <c r="G8">
        <v>0</v>
      </c>
      <c r="H8">
        <v>0</v>
      </c>
      <c r="I8">
        <v>0</v>
      </c>
      <c r="J8">
        <v>0</v>
      </c>
      <c r="K8">
        <v>0</v>
      </c>
      <c r="L8">
        <v>0</v>
      </c>
      <c r="M8">
        <v>0</v>
      </c>
      <c r="N8">
        <v>0.1</v>
      </c>
      <c r="O8">
        <v>0</v>
      </c>
      <c r="P8">
        <v>0</v>
      </c>
      <c r="Q8">
        <v>0</v>
      </c>
      <c r="R8">
        <v>0</v>
      </c>
      <c r="IV8">
        <v>13.1</v>
      </c>
    </row>
    <row r="9" spans="1:256" x14ac:dyDescent="0.4">
      <c r="A9" s="1">
        <v>44032.210694444446</v>
      </c>
      <c r="B9">
        <v>4.0999999999999996</v>
      </c>
      <c r="C9">
        <v>3.8</v>
      </c>
      <c r="D9">
        <v>3.7</v>
      </c>
      <c r="E9">
        <v>0</v>
      </c>
      <c r="F9">
        <v>0.1</v>
      </c>
      <c r="G9">
        <v>0</v>
      </c>
      <c r="H9">
        <v>0</v>
      </c>
      <c r="I9">
        <v>0</v>
      </c>
      <c r="J9">
        <v>0</v>
      </c>
      <c r="K9">
        <v>0</v>
      </c>
      <c r="L9">
        <v>0</v>
      </c>
      <c r="M9">
        <v>0</v>
      </c>
      <c r="N9">
        <v>0</v>
      </c>
      <c r="O9">
        <v>0</v>
      </c>
      <c r="P9">
        <v>0.1</v>
      </c>
      <c r="Q9">
        <v>0</v>
      </c>
      <c r="R9">
        <v>0</v>
      </c>
      <c r="IV9">
        <v>11.799999999999999</v>
      </c>
    </row>
    <row r="10" spans="1:256" x14ac:dyDescent="0.4">
      <c r="A10" s="1">
        <v>44032.211041666669</v>
      </c>
      <c r="B10">
        <v>4.5999999999999996</v>
      </c>
      <c r="C10">
        <v>4.3</v>
      </c>
      <c r="D10">
        <v>4.2</v>
      </c>
      <c r="E10">
        <v>0</v>
      </c>
      <c r="F10">
        <v>0</v>
      </c>
      <c r="G10">
        <v>0</v>
      </c>
      <c r="H10">
        <v>0</v>
      </c>
      <c r="I10">
        <v>0</v>
      </c>
      <c r="J10">
        <v>0</v>
      </c>
      <c r="K10">
        <v>0</v>
      </c>
      <c r="L10">
        <v>0</v>
      </c>
      <c r="M10">
        <v>0</v>
      </c>
      <c r="N10">
        <v>0</v>
      </c>
      <c r="O10">
        <v>0</v>
      </c>
      <c r="P10">
        <v>0.1</v>
      </c>
      <c r="Q10">
        <v>0</v>
      </c>
      <c r="R10">
        <v>0</v>
      </c>
      <c r="IV10">
        <v>13.199999999999998</v>
      </c>
    </row>
    <row r="11" spans="1:256" x14ac:dyDescent="0.4">
      <c r="A11" s="1">
        <v>44032.211388888885</v>
      </c>
      <c r="B11">
        <v>4</v>
      </c>
      <c r="C11">
        <v>3.7</v>
      </c>
      <c r="D11">
        <v>3.7</v>
      </c>
      <c r="E11">
        <v>0</v>
      </c>
      <c r="F11">
        <v>0</v>
      </c>
      <c r="G11">
        <v>0</v>
      </c>
      <c r="H11">
        <v>0</v>
      </c>
      <c r="I11">
        <v>0</v>
      </c>
      <c r="J11">
        <v>0</v>
      </c>
      <c r="K11">
        <v>0</v>
      </c>
      <c r="L11">
        <v>0</v>
      </c>
      <c r="M11">
        <v>0</v>
      </c>
      <c r="N11">
        <v>0</v>
      </c>
      <c r="O11">
        <v>0</v>
      </c>
      <c r="P11">
        <v>0</v>
      </c>
      <c r="Q11">
        <v>0</v>
      </c>
      <c r="R11">
        <v>0</v>
      </c>
      <c r="IV11">
        <v>11.4</v>
      </c>
    </row>
    <row r="12" spans="1:256" x14ac:dyDescent="0.4">
      <c r="A12" s="1">
        <v>44032.211736111109</v>
      </c>
      <c r="B12">
        <v>4.2</v>
      </c>
      <c r="C12">
        <v>3.9</v>
      </c>
      <c r="D12">
        <v>3.9</v>
      </c>
      <c r="E12">
        <v>0</v>
      </c>
      <c r="F12">
        <v>0</v>
      </c>
      <c r="G12">
        <v>0</v>
      </c>
      <c r="H12">
        <v>0</v>
      </c>
      <c r="I12">
        <v>0</v>
      </c>
      <c r="J12">
        <v>0</v>
      </c>
      <c r="K12">
        <v>0</v>
      </c>
      <c r="L12">
        <v>0</v>
      </c>
      <c r="M12">
        <v>0</v>
      </c>
      <c r="N12">
        <v>0</v>
      </c>
      <c r="O12">
        <v>0</v>
      </c>
      <c r="P12">
        <v>0</v>
      </c>
      <c r="Q12">
        <v>0</v>
      </c>
      <c r="R12">
        <v>0</v>
      </c>
      <c r="IV12">
        <v>12</v>
      </c>
    </row>
    <row r="13" spans="1:256" x14ac:dyDescent="0.4">
      <c r="A13" s="1">
        <v>44032.212083333332</v>
      </c>
      <c r="B13">
        <v>3.9</v>
      </c>
      <c r="C13">
        <v>3.5</v>
      </c>
      <c r="D13">
        <v>3.5</v>
      </c>
      <c r="E13">
        <v>0</v>
      </c>
      <c r="F13">
        <v>0.1</v>
      </c>
      <c r="G13">
        <v>0</v>
      </c>
      <c r="H13">
        <v>0</v>
      </c>
      <c r="I13">
        <v>0</v>
      </c>
      <c r="J13">
        <v>0</v>
      </c>
      <c r="K13">
        <v>0</v>
      </c>
      <c r="L13">
        <v>0</v>
      </c>
      <c r="M13">
        <v>0</v>
      </c>
      <c r="N13">
        <v>0</v>
      </c>
      <c r="O13">
        <v>0</v>
      </c>
      <c r="P13">
        <v>0</v>
      </c>
      <c r="Q13">
        <v>0</v>
      </c>
      <c r="R13">
        <v>0</v>
      </c>
      <c r="IV13">
        <v>11</v>
      </c>
    </row>
    <row r="14" spans="1:256" x14ac:dyDescent="0.4">
      <c r="A14" s="1">
        <v>44032.212430555555</v>
      </c>
      <c r="B14">
        <v>4.2</v>
      </c>
      <c r="C14">
        <v>3.9</v>
      </c>
      <c r="D14">
        <v>3.9</v>
      </c>
      <c r="E14">
        <v>0</v>
      </c>
      <c r="F14">
        <v>0</v>
      </c>
      <c r="G14">
        <v>0</v>
      </c>
      <c r="H14">
        <v>0</v>
      </c>
      <c r="I14">
        <v>0</v>
      </c>
      <c r="J14">
        <v>0</v>
      </c>
      <c r="K14">
        <v>0</v>
      </c>
      <c r="L14">
        <v>0</v>
      </c>
      <c r="M14">
        <v>0</v>
      </c>
      <c r="N14">
        <v>0</v>
      </c>
      <c r="O14">
        <v>0</v>
      </c>
      <c r="P14">
        <v>0</v>
      </c>
      <c r="Q14">
        <v>0</v>
      </c>
      <c r="R14">
        <v>0</v>
      </c>
      <c r="IV14">
        <v>12</v>
      </c>
    </row>
    <row r="15" spans="1:256" x14ac:dyDescent="0.4">
      <c r="A15" s="1">
        <v>44032.212777777779</v>
      </c>
      <c r="B15">
        <v>4.0999999999999996</v>
      </c>
      <c r="C15">
        <v>3.8</v>
      </c>
      <c r="D15">
        <v>3.7</v>
      </c>
      <c r="E15">
        <v>0</v>
      </c>
      <c r="F15">
        <v>0.1</v>
      </c>
      <c r="G15">
        <v>0</v>
      </c>
      <c r="H15">
        <v>0</v>
      </c>
      <c r="I15">
        <v>0</v>
      </c>
      <c r="J15">
        <v>0</v>
      </c>
      <c r="K15">
        <v>0</v>
      </c>
      <c r="L15">
        <v>0</v>
      </c>
      <c r="M15">
        <v>0</v>
      </c>
      <c r="N15">
        <v>0</v>
      </c>
      <c r="O15">
        <v>0</v>
      </c>
      <c r="P15">
        <v>0</v>
      </c>
      <c r="Q15">
        <v>0</v>
      </c>
      <c r="R15">
        <v>0</v>
      </c>
      <c r="IV15">
        <v>11.7</v>
      </c>
    </row>
    <row r="16" spans="1:256" x14ac:dyDescent="0.4">
      <c r="A16" s="1">
        <v>44032.213125000002</v>
      </c>
      <c r="B16">
        <v>4.2</v>
      </c>
      <c r="C16">
        <v>3.9</v>
      </c>
      <c r="D16">
        <v>3.9</v>
      </c>
      <c r="E16">
        <v>0</v>
      </c>
      <c r="F16">
        <v>0.1</v>
      </c>
      <c r="G16">
        <v>0</v>
      </c>
      <c r="H16">
        <v>0</v>
      </c>
      <c r="I16">
        <v>0</v>
      </c>
      <c r="J16">
        <v>0</v>
      </c>
      <c r="K16">
        <v>0</v>
      </c>
      <c r="L16">
        <v>0</v>
      </c>
      <c r="M16">
        <v>0</v>
      </c>
      <c r="N16">
        <v>0</v>
      </c>
      <c r="O16">
        <v>0</v>
      </c>
      <c r="P16">
        <v>0</v>
      </c>
      <c r="Q16">
        <v>0</v>
      </c>
      <c r="R16">
        <v>0</v>
      </c>
      <c r="IV16">
        <v>12.1</v>
      </c>
    </row>
    <row r="17" spans="1:256" x14ac:dyDescent="0.4">
      <c r="A17" s="1">
        <v>44032.213472222225</v>
      </c>
      <c r="B17">
        <v>3.9</v>
      </c>
      <c r="C17">
        <v>3.6</v>
      </c>
      <c r="D17">
        <v>3.6</v>
      </c>
      <c r="E17">
        <v>0</v>
      </c>
      <c r="F17">
        <v>0</v>
      </c>
      <c r="G17">
        <v>0</v>
      </c>
      <c r="H17">
        <v>0</v>
      </c>
      <c r="I17">
        <v>0</v>
      </c>
      <c r="J17">
        <v>0</v>
      </c>
      <c r="K17">
        <v>0</v>
      </c>
      <c r="L17">
        <v>0</v>
      </c>
      <c r="M17">
        <v>0</v>
      </c>
      <c r="N17">
        <v>0</v>
      </c>
      <c r="O17">
        <v>0</v>
      </c>
      <c r="P17">
        <v>0</v>
      </c>
      <c r="Q17">
        <v>0</v>
      </c>
      <c r="R17">
        <v>0</v>
      </c>
      <c r="IV17">
        <v>11.1</v>
      </c>
    </row>
    <row r="18" spans="1:256" x14ac:dyDescent="0.4">
      <c r="A18" s="1">
        <v>44032.213819444441</v>
      </c>
      <c r="B18">
        <v>4.4000000000000004</v>
      </c>
      <c r="C18">
        <v>4.0999999999999996</v>
      </c>
      <c r="D18">
        <v>4.2</v>
      </c>
      <c r="E18">
        <v>0</v>
      </c>
      <c r="F18">
        <v>0</v>
      </c>
      <c r="G18">
        <v>0</v>
      </c>
      <c r="H18">
        <v>0</v>
      </c>
      <c r="I18">
        <v>0</v>
      </c>
      <c r="J18">
        <v>0</v>
      </c>
      <c r="K18">
        <v>0</v>
      </c>
      <c r="L18">
        <v>0</v>
      </c>
      <c r="M18">
        <v>0</v>
      </c>
      <c r="N18">
        <v>0</v>
      </c>
      <c r="O18">
        <v>0</v>
      </c>
      <c r="P18">
        <v>0</v>
      </c>
      <c r="Q18">
        <v>0</v>
      </c>
      <c r="R18">
        <v>0</v>
      </c>
      <c r="IV18">
        <v>12.7</v>
      </c>
    </row>
    <row r="19" spans="1:256" x14ac:dyDescent="0.4">
      <c r="A19" s="1">
        <v>44032.214166666665</v>
      </c>
      <c r="B19">
        <v>4.2</v>
      </c>
      <c r="C19">
        <v>3.9</v>
      </c>
      <c r="D19">
        <v>3.9</v>
      </c>
      <c r="E19">
        <v>0</v>
      </c>
      <c r="F19">
        <v>0</v>
      </c>
      <c r="G19">
        <v>0</v>
      </c>
      <c r="H19">
        <v>0</v>
      </c>
      <c r="I19">
        <v>0</v>
      </c>
      <c r="J19">
        <v>0</v>
      </c>
      <c r="K19">
        <v>0</v>
      </c>
      <c r="L19">
        <v>0</v>
      </c>
      <c r="M19">
        <v>0</v>
      </c>
      <c r="N19">
        <v>0</v>
      </c>
      <c r="O19">
        <v>0</v>
      </c>
      <c r="P19">
        <v>0</v>
      </c>
      <c r="Q19">
        <v>0</v>
      </c>
      <c r="R19">
        <v>0</v>
      </c>
      <c r="IV19">
        <v>12</v>
      </c>
    </row>
    <row r="20" spans="1:256" x14ac:dyDescent="0.4">
      <c r="A20" s="1">
        <v>44032.214525462965</v>
      </c>
      <c r="B20">
        <v>3.9</v>
      </c>
      <c r="C20">
        <v>3.6</v>
      </c>
      <c r="D20">
        <v>3.7</v>
      </c>
      <c r="E20">
        <v>0</v>
      </c>
      <c r="F20">
        <v>0</v>
      </c>
      <c r="G20">
        <v>0</v>
      </c>
      <c r="H20">
        <v>0</v>
      </c>
      <c r="I20">
        <v>0</v>
      </c>
      <c r="J20">
        <v>0</v>
      </c>
      <c r="K20">
        <v>0</v>
      </c>
      <c r="L20">
        <v>0</v>
      </c>
      <c r="M20">
        <v>0</v>
      </c>
      <c r="N20">
        <v>0</v>
      </c>
      <c r="O20">
        <v>0</v>
      </c>
      <c r="P20">
        <v>0</v>
      </c>
      <c r="Q20">
        <v>0</v>
      </c>
      <c r="R20">
        <v>0</v>
      </c>
      <c r="IV20">
        <v>11.2</v>
      </c>
    </row>
    <row r="21" spans="1:256" x14ac:dyDescent="0.4">
      <c r="A21" s="1">
        <v>44032.214872685188</v>
      </c>
      <c r="B21">
        <v>4.2</v>
      </c>
      <c r="C21">
        <v>3.9</v>
      </c>
      <c r="D21">
        <v>3.9</v>
      </c>
      <c r="E21">
        <v>0</v>
      </c>
      <c r="F21">
        <v>0</v>
      </c>
      <c r="G21">
        <v>0</v>
      </c>
      <c r="H21">
        <v>0</v>
      </c>
      <c r="I21">
        <v>0</v>
      </c>
      <c r="J21">
        <v>0</v>
      </c>
      <c r="K21">
        <v>0</v>
      </c>
      <c r="L21">
        <v>0</v>
      </c>
      <c r="M21">
        <v>0</v>
      </c>
      <c r="N21">
        <v>0</v>
      </c>
      <c r="O21">
        <v>0</v>
      </c>
      <c r="P21">
        <v>0</v>
      </c>
      <c r="Q21">
        <v>0</v>
      </c>
      <c r="R21">
        <v>0</v>
      </c>
      <c r="IV21">
        <v>12</v>
      </c>
    </row>
    <row r="22" spans="1:256" x14ac:dyDescent="0.4">
      <c r="A22" s="1">
        <v>44032.215219907404</v>
      </c>
      <c r="B22">
        <v>4.0999999999999996</v>
      </c>
      <c r="C22">
        <v>3.8</v>
      </c>
      <c r="D22">
        <v>3.8</v>
      </c>
      <c r="E22">
        <v>0</v>
      </c>
      <c r="F22">
        <v>0</v>
      </c>
      <c r="G22">
        <v>0</v>
      </c>
      <c r="H22">
        <v>0</v>
      </c>
      <c r="I22">
        <v>0</v>
      </c>
      <c r="J22">
        <v>0</v>
      </c>
      <c r="K22">
        <v>0</v>
      </c>
      <c r="L22">
        <v>0</v>
      </c>
      <c r="M22">
        <v>0</v>
      </c>
      <c r="N22">
        <v>0</v>
      </c>
      <c r="O22">
        <v>0</v>
      </c>
      <c r="P22">
        <v>0</v>
      </c>
      <c r="Q22">
        <v>0</v>
      </c>
      <c r="R22">
        <v>0</v>
      </c>
      <c r="IV22">
        <v>11.7</v>
      </c>
    </row>
    <row r="23" spans="1:256" x14ac:dyDescent="0.4">
      <c r="A23" s="1">
        <v>44032.215567129628</v>
      </c>
      <c r="B23">
        <v>5.9</v>
      </c>
      <c r="C23">
        <v>5.5</v>
      </c>
      <c r="D23">
        <v>3.7</v>
      </c>
      <c r="E23">
        <v>0</v>
      </c>
      <c r="F23">
        <v>1.6</v>
      </c>
      <c r="G23">
        <v>0</v>
      </c>
      <c r="H23">
        <v>0</v>
      </c>
      <c r="I23">
        <v>0</v>
      </c>
      <c r="J23">
        <v>0</v>
      </c>
      <c r="K23">
        <v>0</v>
      </c>
      <c r="L23">
        <v>0</v>
      </c>
      <c r="M23">
        <v>0</v>
      </c>
      <c r="N23">
        <v>0</v>
      </c>
      <c r="O23">
        <v>0</v>
      </c>
      <c r="P23">
        <v>0.2</v>
      </c>
      <c r="Q23">
        <v>0</v>
      </c>
      <c r="R23">
        <v>0</v>
      </c>
      <c r="IV23">
        <v>16.900000000000002</v>
      </c>
    </row>
    <row r="24" spans="1:256" x14ac:dyDescent="0.4">
      <c r="A24" s="1">
        <v>44032.215914351851</v>
      </c>
      <c r="B24">
        <v>4.4000000000000004</v>
      </c>
      <c r="C24">
        <v>4</v>
      </c>
      <c r="D24">
        <v>3.9</v>
      </c>
      <c r="E24">
        <v>0</v>
      </c>
      <c r="F24">
        <v>0.1</v>
      </c>
      <c r="G24">
        <v>0</v>
      </c>
      <c r="H24">
        <v>0</v>
      </c>
      <c r="I24">
        <v>0</v>
      </c>
      <c r="J24">
        <v>0</v>
      </c>
      <c r="K24">
        <v>0</v>
      </c>
      <c r="L24">
        <v>0</v>
      </c>
      <c r="M24">
        <v>0</v>
      </c>
      <c r="N24">
        <v>0</v>
      </c>
      <c r="O24">
        <v>0</v>
      </c>
      <c r="P24">
        <v>0.1</v>
      </c>
      <c r="Q24">
        <v>0</v>
      </c>
      <c r="R24">
        <v>0</v>
      </c>
      <c r="IV24">
        <v>12.5</v>
      </c>
    </row>
    <row r="25" spans="1:256" x14ac:dyDescent="0.4">
      <c r="A25" s="1">
        <v>44032.216261574074</v>
      </c>
      <c r="B25">
        <v>4.0999999999999996</v>
      </c>
      <c r="C25">
        <v>3.8</v>
      </c>
      <c r="D25">
        <v>3.7</v>
      </c>
      <c r="E25">
        <v>0</v>
      </c>
      <c r="F25">
        <v>0.1</v>
      </c>
      <c r="G25">
        <v>0</v>
      </c>
      <c r="H25">
        <v>0</v>
      </c>
      <c r="I25">
        <v>0</v>
      </c>
      <c r="J25">
        <v>0</v>
      </c>
      <c r="K25">
        <v>0</v>
      </c>
      <c r="L25">
        <v>0</v>
      </c>
      <c r="M25">
        <v>0</v>
      </c>
      <c r="N25">
        <v>0.1</v>
      </c>
      <c r="O25">
        <v>0</v>
      </c>
      <c r="P25">
        <v>0</v>
      </c>
      <c r="Q25">
        <v>0</v>
      </c>
      <c r="R25">
        <v>0</v>
      </c>
      <c r="IV25">
        <v>11.799999999999999</v>
      </c>
    </row>
    <row r="26" spans="1:256" x14ac:dyDescent="0.4">
      <c r="A26" s="1">
        <v>44032.216608796298</v>
      </c>
      <c r="B26">
        <v>4.7</v>
      </c>
      <c r="C26">
        <v>4.3</v>
      </c>
      <c r="D26">
        <v>4.0999999999999996</v>
      </c>
      <c r="E26">
        <v>0</v>
      </c>
      <c r="F26">
        <v>0.1</v>
      </c>
      <c r="G26">
        <v>0</v>
      </c>
      <c r="H26">
        <v>0</v>
      </c>
      <c r="I26">
        <v>0</v>
      </c>
      <c r="J26">
        <v>0</v>
      </c>
      <c r="K26">
        <v>0</v>
      </c>
      <c r="L26">
        <v>0</v>
      </c>
      <c r="M26">
        <v>0</v>
      </c>
      <c r="N26">
        <v>0.1</v>
      </c>
      <c r="O26">
        <v>0</v>
      </c>
      <c r="P26">
        <v>0.1</v>
      </c>
      <c r="Q26">
        <v>0</v>
      </c>
      <c r="R26">
        <v>0</v>
      </c>
      <c r="IV26">
        <v>13.399999999999999</v>
      </c>
    </row>
    <row r="27" spans="1:256" x14ac:dyDescent="0.4">
      <c r="A27" s="1">
        <v>44032.216956018521</v>
      </c>
      <c r="B27">
        <v>4.2</v>
      </c>
      <c r="C27">
        <v>3.9</v>
      </c>
      <c r="D27">
        <v>3.8</v>
      </c>
      <c r="E27">
        <v>0</v>
      </c>
      <c r="F27">
        <v>0.1</v>
      </c>
      <c r="G27">
        <v>0</v>
      </c>
      <c r="H27">
        <v>0</v>
      </c>
      <c r="I27">
        <v>0</v>
      </c>
      <c r="J27">
        <v>0</v>
      </c>
      <c r="K27">
        <v>0</v>
      </c>
      <c r="L27">
        <v>0</v>
      </c>
      <c r="M27">
        <v>0</v>
      </c>
      <c r="N27">
        <v>0</v>
      </c>
      <c r="O27">
        <v>0</v>
      </c>
      <c r="P27">
        <v>0.1</v>
      </c>
      <c r="Q27">
        <v>0</v>
      </c>
      <c r="R27">
        <v>0</v>
      </c>
      <c r="IV27">
        <v>12.099999999999998</v>
      </c>
    </row>
    <row r="28" spans="1:256" x14ac:dyDescent="0.4">
      <c r="A28" s="1">
        <v>44032.217303240737</v>
      </c>
      <c r="B28">
        <v>4.3</v>
      </c>
      <c r="C28">
        <v>3.9</v>
      </c>
      <c r="D28">
        <v>3.9</v>
      </c>
      <c r="E28">
        <v>1.3</v>
      </c>
      <c r="F28">
        <v>0</v>
      </c>
      <c r="G28">
        <v>1.3</v>
      </c>
      <c r="H28">
        <v>1.3</v>
      </c>
      <c r="I28">
        <v>1.3</v>
      </c>
      <c r="J28">
        <v>1.3</v>
      </c>
      <c r="K28">
        <v>1.3</v>
      </c>
      <c r="L28">
        <v>1.3</v>
      </c>
      <c r="M28">
        <v>1.3</v>
      </c>
      <c r="N28">
        <v>0.1</v>
      </c>
      <c r="O28">
        <v>0</v>
      </c>
      <c r="P28">
        <v>0</v>
      </c>
      <c r="Q28">
        <v>0</v>
      </c>
      <c r="R28">
        <v>0</v>
      </c>
      <c r="IV28">
        <v>22.600000000000005</v>
      </c>
    </row>
    <row r="29" spans="1:256" x14ac:dyDescent="0.4">
      <c r="A29" s="1">
        <v>44032.217650462961</v>
      </c>
      <c r="B29">
        <v>8.1999999999999993</v>
      </c>
      <c r="C29">
        <v>7.7</v>
      </c>
      <c r="D29">
        <v>4.7</v>
      </c>
      <c r="E29">
        <v>0</v>
      </c>
      <c r="F29">
        <v>2.2000000000000002</v>
      </c>
      <c r="G29">
        <v>0</v>
      </c>
      <c r="H29">
        <v>0</v>
      </c>
      <c r="I29">
        <v>0</v>
      </c>
      <c r="J29">
        <v>0</v>
      </c>
      <c r="K29">
        <v>0</v>
      </c>
      <c r="L29">
        <v>0</v>
      </c>
      <c r="M29">
        <v>0</v>
      </c>
      <c r="N29">
        <v>1</v>
      </c>
      <c r="O29">
        <v>0</v>
      </c>
      <c r="P29">
        <v>0</v>
      </c>
      <c r="Q29">
        <v>0</v>
      </c>
      <c r="R29">
        <v>0</v>
      </c>
      <c r="IV29">
        <v>23.799999999999997</v>
      </c>
    </row>
    <row r="30" spans="1:256" x14ac:dyDescent="0.4">
      <c r="A30" s="1">
        <v>44032.217997685184</v>
      </c>
      <c r="B30">
        <v>4.9000000000000004</v>
      </c>
      <c r="C30">
        <v>4.5</v>
      </c>
      <c r="D30">
        <v>4.3</v>
      </c>
      <c r="E30">
        <v>0</v>
      </c>
      <c r="F30">
        <v>0.1</v>
      </c>
      <c r="G30">
        <v>0</v>
      </c>
      <c r="H30">
        <v>0</v>
      </c>
      <c r="I30">
        <v>0</v>
      </c>
      <c r="J30">
        <v>0</v>
      </c>
      <c r="K30">
        <v>0</v>
      </c>
      <c r="L30">
        <v>0</v>
      </c>
      <c r="M30">
        <v>0</v>
      </c>
      <c r="N30">
        <v>0.3</v>
      </c>
      <c r="O30">
        <v>0</v>
      </c>
      <c r="P30">
        <v>0.1</v>
      </c>
      <c r="Q30">
        <v>0</v>
      </c>
      <c r="R30">
        <v>0</v>
      </c>
      <c r="IV30">
        <v>14.2</v>
      </c>
    </row>
    <row r="31" spans="1:256" x14ac:dyDescent="0.4">
      <c r="A31" s="1">
        <v>44032.218344907407</v>
      </c>
      <c r="B31">
        <v>4.4000000000000004</v>
      </c>
      <c r="C31">
        <v>4.0999999999999996</v>
      </c>
      <c r="D31">
        <v>3.6</v>
      </c>
      <c r="E31">
        <v>0</v>
      </c>
      <c r="F31">
        <v>0.1</v>
      </c>
      <c r="G31">
        <v>0</v>
      </c>
      <c r="H31">
        <v>0</v>
      </c>
      <c r="I31">
        <v>0</v>
      </c>
      <c r="J31">
        <v>0</v>
      </c>
      <c r="K31">
        <v>0</v>
      </c>
      <c r="L31">
        <v>0</v>
      </c>
      <c r="M31">
        <v>0</v>
      </c>
      <c r="N31">
        <v>0.1</v>
      </c>
      <c r="O31">
        <v>0.3</v>
      </c>
      <c r="P31">
        <v>0.1</v>
      </c>
      <c r="Q31">
        <v>0</v>
      </c>
      <c r="R31">
        <v>0</v>
      </c>
      <c r="IV31">
        <v>12.7</v>
      </c>
    </row>
    <row r="32" spans="1:256" x14ac:dyDescent="0.4">
      <c r="A32" s="1">
        <v>44032.218692129631</v>
      </c>
      <c r="B32">
        <v>4.5999999999999996</v>
      </c>
      <c r="C32">
        <v>4.2</v>
      </c>
      <c r="D32">
        <v>4</v>
      </c>
      <c r="E32">
        <v>0</v>
      </c>
      <c r="F32">
        <v>0.1</v>
      </c>
      <c r="G32">
        <v>0</v>
      </c>
      <c r="H32">
        <v>0</v>
      </c>
      <c r="I32">
        <v>0</v>
      </c>
      <c r="J32">
        <v>0</v>
      </c>
      <c r="K32">
        <v>0</v>
      </c>
      <c r="L32">
        <v>0</v>
      </c>
      <c r="M32">
        <v>0</v>
      </c>
      <c r="N32">
        <v>0.1</v>
      </c>
      <c r="O32">
        <v>0.1</v>
      </c>
      <c r="P32">
        <v>0</v>
      </c>
      <c r="Q32">
        <v>0</v>
      </c>
      <c r="R32">
        <v>0</v>
      </c>
      <c r="IV32">
        <v>13.1</v>
      </c>
    </row>
    <row r="33" spans="1:256" x14ac:dyDescent="0.4">
      <c r="A33" s="1">
        <v>44032.219039351854</v>
      </c>
      <c r="B33">
        <v>6.1</v>
      </c>
      <c r="C33">
        <v>5.6</v>
      </c>
      <c r="D33">
        <v>5</v>
      </c>
      <c r="E33">
        <v>0</v>
      </c>
      <c r="F33">
        <v>0.9</v>
      </c>
      <c r="G33">
        <v>0</v>
      </c>
      <c r="H33">
        <v>0</v>
      </c>
      <c r="I33">
        <v>0</v>
      </c>
      <c r="J33">
        <v>0</v>
      </c>
      <c r="K33">
        <v>0</v>
      </c>
      <c r="L33">
        <v>0</v>
      </c>
      <c r="M33">
        <v>0</v>
      </c>
      <c r="N33">
        <v>0</v>
      </c>
      <c r="O33">
        <v>0.1</v>
      </c>
      <c r="P33">
        <v>0</v>
      </c>
      <c r="Q33">
        <v>0</v>
      </c>
      <c r="R33">
        <v>0</v>
      </c>
      <c r="IV33">
        <v>17.7</v>
      </c>
    </row>
    <row r="34" spans="1:256" x14ac:dyDescent="0.4">
      <c r="A34" s="1">
        <v>44032.219386574077</v>
      </c>
      <c r="B34">
        <v>7.4</v>
      </c>
      <c r="C34">
        <v>7</v>
      </c>
      <c r="D34">
        <v>6.8</v>
      </c>
      <c r="E34">
        <v>0</v>
      </c>
      <c r="F34">
        <v>0.2</v>
      </c>
      <c r="G34">
        <v>0</v>
      </c>
      <c r="H34">
        <v>0</v>
      </c>
      <c r="I34">
        <v>0</v>
      </c>
      <c r="J34">
        <v>0</v>
      </c>
      <c r="K34">
        <v>0</v>
      </c>
      <c r="L34">
        <v>0</v>
      </c>
      <c r="M34">
        <v>0</v>
      </c>
      <c r="N34">
        <v>0</v>
      </c>
      <c r="O34">
        <v>0</v>
      </c>
      <c r="P34">
        <v>0.2</v>
      </c>
      <c r="Q34">
        <v>0</v>
      </c>
      <c r="R34">
        <v>0</v>
      </c>
      <c r="IV34">
        <v>21.599999999999998</v>
      </c>
    </row>
    <row r="35" spans="1:256" x14ac:dyDescent="0.4">
      <c r="A35" s="1">
        <v>44032.219733796293</v>
      </c>
      <c r="B35">
        <v>3.4</v>
      </c>
      <c r="C35">
        <v>3.1</v>
      </c>
      <c r="D35">
        <v>3</v>
      </c>
      <c r="E35">
        <v>0</v>
      </c>
      <c r="F35">
        <v>0</v>
      </c>
      <c r="G35">
        <v>0</v>
      </c>
      <c r="H35">
        <v>0</v>
      </c>
      <c r="I35">
        <v>0</v>
      </c>
      <c r="J35">
        <v>0</v>
      </c>
      <c r="K35">
        <v>0</v>
      </c>
      <c r="L35">
        <v>0</v>
      </c>
      <c r="M35">
        <v>0</v>
      </c>
      <c r="N35">
        <v>0.1</v>
      </c>
      <c r="O35">
        <v>0</v>
      </c>
      <c r="P35">
        <v>0</v>
      </c>
      <c r="Q35">
        <v>0</v>
      </c>
      <c r="R35">
        <v>0</v>
      </c>
      <c r="IV35">
        <v>9.6</v>
      </c>
    </row>
    <row r="36" spans="1:256" x14ac:dyDescent="0.4">
      <c r="A36" s="1">
        <v>44032.220081018517</v>
      </c>
      <c r="B36">
        <v>2.8</v>
      </c>
      <c r="C36">
        <v>2.4</v>
      </c>
      <c r="D36">
        <v>2.2000000000000002</v>
      </c>
      <c r="E36">
        <v>0</v>
      </c>
      <c r="F36">
        <v>0.1</v>
      </c>
      <c r="G36">
        <v>0</v>
      </c>
      <c r="H36">
        <v>0</v>
      </c>
      <c r="I36">
        <v>0</v>
      </c>
      <c r="J36">
        <v>0</v>
      </c>
      <c r="K36">
        <v>0</v>
      </c>
      <c r="L36">
        <v>0</v>
      </c>
      <c r="M36">
        <v>0</v>
      </c>
      <c r="N36">
        <v>0.1</v>
      </c>
      <c r="O36">
        <v>0</v>
      </c>
      <c r="P36">
        <v>0</v>
      </c>
      <c r="Q36">
        <v>0</v>
      </c>
      <c r="R36">
        <v>0</v>
      </c>
      <c r="IV36">
        <v>7.5999999999999988</v>
      </c>
    </row>
    <row r="37" spans="1:256" x14ac:dyDescent="0.4">
      <c r="A37" s="1">
        <v>44032.22042824074</v>
      </c>
      <c r="B37">
        <v>2.2000000000000002</v>
      </c>
      <c r="C37">
        <v>1.8</v>
      </c>
      <c r="D37">
        <v>1.7</v>
      </c>
      <c r="E37">
        <v>0</v>
      </c>
      <c r="F37">
        <v>0.1</v>
      </c>
      <c r="G37">
        <v>0</v>
      </c>
      <c r="H37">
        <v>0</v>
      </c>
      <c r="I37">
        <v>0</v>
      </c>
      <c r="J37">
        <v>0</v>
      </c>
      <c r="K37">
        <v>0</v>
      </c>
      <c r="L37">
        <v>0</v>
      </c>
      <c r="M37">
        <v>0</v>
      </c>
      <c r="N37">
        <v>0</v>
      </c>
      <c r="O37">
        <v>0</v>
      </c>
      <c r="P37">
        <v>0.1</v>
      </c>
      <c r="Q37">
        <v>0</v>
      </c>
      <c r="R37">
        <v>0</v>
      </c>
      <c r="IV37">
        <v>5.8999999999999995</v>
      </c>
    </row>
    <row r="38" spans="1:256" x14ac:dyDescent="0.4">
      <c r="A38" s="1">
        <v>44032.220763888887</v>
      </c>
      <c r="B38">
        <v>1.6</v>
      </c>
      <c r="C38">
        <v>1.3</v>
      </c>
      <c r="D38">
        <v>1.2</v>
      </c>
      <c r="E38">
        <v>0</v>
      </c>
      <c r="F38">
        <v>0</v>
      </c>
      <c r="G38">
        <v>0</v>
      </c>
      <c r="H38">
        <v>0</v>
      </c>
      <c r="I38">
        <v>0</v>
      </c>
      <c r="J38">
        <v>0</v>
      </c>
      <c r="K38">
        <v>0</v>
      </c>
      <c r="L38">
        <v>0</v>
      </c>
      <c r="M38">
        <v>0</v>
      </c>
      <c r="N38">
        <v>0</v>
      </c>
      <c r="O38">
        <v>0</v>
      </c>
      <c r="P38">
        <v>0.1</v>
      </c>
      <c r="Q38">
        <v>0</v>
      </c>
      <c r="R38">
        <v>0</v>
      </c>
      <c r="IV38">
        <v>4.2</v>
      </c>
    </row>
    <row r="39" spans="1:256" x14ac:dyDescent="0.4">
      <c r="A39" s="1">
        <v>44032.22111111111</v>
      </c>
      <c r="B39">
        <v>1.1000000000000001</v>
      </c>
      <c r="C39">
        <v>0.9</v>
      </c>
      <c r="D39">
        <v>0.9</v>
      </c>
      <c r="E39">
        <v>0</v>
      </c>
      <c r="F39">
        <v>0</v>
      </c>
      <c r="G39">
        <v>0</v>
      </c>
      <c r="H39">
        <v>0</v>
      </c>
      <c r="I39">
        <v>0</v>
      </c>
      <c r="J39">
        <v>0</v>
      </c>
      <c r="K39">
        <v>0</v>
      </c>
      <c r="L39">
        <v>0</v>
      </c>
      <c r="M39">
        <v>0</v>
      </c>
      <c r="N39">
        <v>0</v>
      </c>
      <c r="O39">
        <v>0</v>
      </c>
      <c r="P39">
        <v>0</v>
      </c>
      <c r="Q39">
        <v>0</v>
      </c>
      <c r="R39">
        <v>0</v>
      </c>
      <c r="IV39">
        <v>2.9</v>
      </c>
    </row>
    <row r="40" spans="1:256" x14ac:dyDescent="0.4">
      <c r="A40" s="1">
        <v>44032.221458333333</v>
      </c>
      <c r="B40">
        <v>1.2</v>
      </c>
      <c r="C40">
        <v>0.9</v>
      </c>
      <c r="D40">
        <v>1</v>
      </c>
      <c r="E40">
        <v>0</v>
      </c>
      <c r="F40">
        <v>0</v>
      </c>
      <c r="G40">
        <v>0</v>
      </c>
      <c r="H40">
        <v>0</v>
      </c>
      <c r="I40">
        <v>0</v>
      </c>
      <c r="J40">
        <v>0</v>
      </c>
      <c r="K40">
        <v>0</v>
      </c>
      <c r="L40">
        <v>0</v>
      </c>
      <c r="M40">
        <v>0</v>
      </c>
      <c r="N40">
        <v>0</v>
      </c>
      <c r="O40">
        <v>0</v>
      </c>
      <c r="P40">
        <v>0</v>
      </c>
      <c r="Q40">
        <v>0</v>
      </c>
      <c r="R40">
        <v>0</v>
      </c>
      <c r="IV40">
        <v>3.1</v>
      </c>
    </row>
    <row r="41" spans="1:256" x14ac:dyDescent="0.4">
      <c r="A41" s="1">
        <v>44032.221805555557</v>
      </c>
      <c r="B41">
        <v>0.8</v>
      </c>
      <c r="C41">
        <v>0.5</v>
      </c>
      <c r="D41">
        <v>0.6</v>
      </c>
      <c r="E41">
        <v>0</v>
      </c>
      <c r="F41">
        <v>0</v>
      </c>
      <c r="G41">
        <v>0</v>
      </c>
      <c r="H41">
        <v>0</v>
      </c>
      <c r="I41">
        <v>0</v>
      </c>
      <c r="J41">
        <v>0</v>
      </c>
      <c r="K41">
        <v>0</v>
      </c>
      <c r="L41">
        <v>0</v>
      </c>
      <c r="M41">
        <v>0</v>
      </c>
      <c r="N41">
        <v>0</v>
      </c>
      <c r="O41">
        <v>0</v>
      </c>
      <c r="P41">
        <v>0</v>
      </c>
      <c r="Q41">
        <v>0</v>
      </c>
      <c r="R41">
        <v>0</v>
      </c>
      <c r="IV41">
        <v>1.9</v>
      </c>
    </row>
    <row r="42" spans="1:256" x14ac:dyDescent="0.4">
      <c r="A42" s="1">
        <v>44032.22215277778</v>
      </c>
      <c r="B42">
        <v>0.9</v>
      </c>
      <c r="C42">
        <v>0.6</v>
      </c>
      <c r="D42">
        <v>0.6</v>
      </c>
      <c r="E42">
        <v>0</v>
      </c>
      <c r="F42">
        <v>0</v>
      </c>
      <c r="G42">
        <v>0</v>
      </c>
      <c r="H42">
        <v>0</v>
      </c>
      <c r="I42">
        <v>0</v>
      </c>
      <c r="J42">
        <v>0</v>
      </c>
      <c r="K42">
        <v>0</v>
      </c>
      <c r="L42">
        <v>0</v>
      </c>
      <c r="M42">
        <v>0</v>
      </c>
      <c r="N42">
        <v>0</v>
      </c>
      <c r="O42">
        <v>0</v>
      </c>
      <c r="P42">
        <v>0</v>
      </c>
      <c r="Q42">
        <v>0</v>
      </c>
      <c r="R42">
        <v>0</v>
      </c>
      <c r="IV42">
        <v>2.1</v>
      </c>
    </row>
    <row r="43" spans="1:256" x14ac:dyDescent="0.4">
      <c r="A43" s="1">
        <v>44032.222500000003</v>
      </c>
      <c r="B43">
        <v>5.9</v>
      </c>
      <c r="C43">
        <v>3</v>
      </c>
      <c r="D43">
        <v>3.7</v>
      </c>
      <c r="E43">
        <v>0</v>
      </c>
      <c r="F43">
        <v>1.7</v>
      </c>
      <c r="G43">
        <v>0</v>
      </c>
      <c r="H43">
        <v>0</v>
      </c>
      <c r="I43">
        <v>0</v>
      </c>
      <c r="J43">
        <v>0</v>
      </c>
      <c r="K43">
        <v>0</v>
      </c>
      <c r="L43">
        <v>0</v>
      </c>
      <c r="M43">
        <v>0</v>
      </c>
      <c r="N43">
        <v>0</v>
      </c>
      <c r="O43">
        <v>0</v>
      </c>
      <c r="P43">
        <v>0</v>
      </c>
      <c r="Q43">
        <v>0</v>
      </c>
      <c r="R43">
        <v>0</v>
      </c>
      <c r="IV43">
        <v>14.3</v>
      </c>
    </row>
    <row r="44" spans="1:256" x14ac:dyDescent="0.4">
      <c r="A44" s="1">
        <v>44032.22284722222</v>
      </c>
      <c r="B44">
        <v>3.8</v>
      </c>
      <c r="C44">
        <v>2.5</v>
      </c>
      <c r="D44">
        <v>4</v>
      </c>
      <c r="E44">
        <v>0</v>
      </c>
      <c r="F44">
        <v>0.1</v>
      </c>
      <c r="G44">
        <v>0</v>
      </c>
      <c r="H44">
        <v>0</v>
      </c>
      <c r="I44">
        <v>0</v>
      </c>
      <c r="J44">
        <v>0</v>
      </c>
      <c r="K44">
        <v>0</v>
      </c>
      <c r="L44">
        <v>0</v>
      </c>
      <c r="M44">
        <v>0</v>
      </c>
      <c r="N44">
        <v>0</v>
      </c>
      <c r="O44">
        <v>0</v>
      </c>
      <c r="P44">
        <v>0.1</v>
      </c>
      <c r="Q44">
        <v>0</v>
      </c>
      <c r="R44">
        <v>0</v>
      </c>
      <c r="IV44">
        <v>10.5</v>
      </c>
    </row>
    <row r="45" spans="1:256" x14ac:dyDescent="0.4">
      <c r="A45" s="1">
        <v>44032.223194444443</v>
      </c>
      <c r="B45">
        <v>1.3</v>
      </c>
      <c r="C45">
        <v>1.2</v>
      </c>
      <c r="D45">
        <v>1</v>
      </c>
      <c r="E45">
        <v>0</v>
      </c>
      <c r="F45">
        <v>0.1</v>
      </c>
      <c r="G45">
        <v>0</v>
      </c>
      <c r="H45">
        <v>0</v>
      </c>
      <c r="I45">
        <v>0</v>
      </c>
      <c r="J45">
        <v>0</v>
      </c>
      <c r="K45">
        <v>0</v>
      </c>
      <c r="L45">
        <v>0</v>
      </c>
      <c r="M45">
        <v>0</v>
      </c>
      <c r="N45">
        <v>0</v>
      </c>
      <c r="O45">
        <v>0.2</v>
      </c>
      <c r="P45">
        <v>0</v>
      </c>
      <c r="Q45">
        <v>0</v>
      </c>
      <c r="R45">
        <v>0</v>
      </c>
      <c r="IV45">
        <v>3.8000000000000003</v>
      </c>
    </row>
    <row r="46" spans="1:256" x14ac:dyDescent="0.4">
      <c r="A46" s="1">
        <v>44032.223541666666</v>
      </c>
      <c r="B46">
        <v>0.4</v>
      </c>
      <c r="C46">
        <v>0.3</v>
      </c>
      <c r="D46">
        <v>0.1</v>
      </c>
      <c r="E46">
        <v>0</v>
      </c>
      <c r="F46">
        <v>0.1</v>
      </c>
      <c r="G46">
        <v>0</v>
      </c>
      <c r="H46">
        <v>0</v>
      </c>
      <c r="I46">
        <v>0</v>
      </c>
      <c r="J46">
        <v>0</v>
      </c>
      <c r="K46">
        <v>0</v>
      </c>
      <c r="L46">
        <v>0</v>
      </c>
      <c r="M46">
        <v>0</v>
      </c>
      <c r="N46">
        <v>0</v>
      </c>
      <c r="O46">
        <v>0</v>
      </c>
      <c r="P46">
        <v>0.1</v>
      </c>
      <c r="Q46">
        <v>0</v>
      </c>
      <c r="R46">
        <v>0</v>
      </c>
      <c r="IV46">
        <v>0.99999999999999989</v>
      </c>
    </row>
    <row r="47" spans="1:256" x14ac:dyDescent="0.4">
      <c r="A47" s="1">
        <v>44032.22388888889</v>
      </c>
      <c r="B47">
        <v>0.8</v>
      </c>
      <c r="C47">
        <v>0.7</v>
      </c>
      <c r="D47">
        <v>0.7</v>
      </c>
      <c r="E47">
        <v>0</v>
      </c>
      <c r="F47">
        <v>0.1</v>
      </c>
      <c r="G47">
        <v>0</v>
      </c>
      <c r="H47">
        <v>0</v>
      </c>
      <c r="I47">
        <v>0</v>
      </c>
      <c r="J47">
        <v>0</v>
      </c>
      <c r="K47">
        <v>0</v>
      </c>
      <c r="L47">
        <v>0</v>
      </c>
      <c r="M47">
        <v>0</v>
      </c>
      <c r="N47">
        <v>0</v>
      </c>
      <c r="O47">
        <v>0.2</v>
      </c>
      <c r="P47">
        <v>0.1</v>
      </c>
      <c r="Q47">
        <v>0</v>
      </c>
      <c r="R47">
        <v>0</v>
      </c>
      <c r="IV47">
        <v>2.6000000000000005</v>
      </c>
    </row>
    <row r="48" spans="1:256" x14ac:dyDescent="0.4">
      <c r="A48" s="1">
        <v>44032.224236111113</v>
      </c>
      <c r="B48">
        <v>0.2</v>
      </c>
      <c r="C48">
        <v>0.1</v>
      </c>
      <c r="D48">
        <v>0.1</v>
      </c>
      <c r="E48">
        <v>0</v>
      </c>
      <c r="F48">
        <v>0</v>
      </c>
      <c r="G48">
        <v>0</v>
      </c>
      <c r="H48">
        <v>0</v>
      </c>
      <c r="I48">
        <v>0</v>
      </c>
      <c r="J48">
        <v>0</v>
      </c>
      <c r="K48">
        <v>0</v>
      </c>
      <c r="L48">
        <v>0</v>
      </c>
      <c r="M48">
        <v>0</v>
      </c>
      <c r="N48">
        <v>0</v>
      </c>
      <c r="O48">
        <v>0.1</v>
      </c>
      <c r="P48">
        <v>0</v>
      </c>
      <c r="Q48">
        <v>0</v>
      </c>
      <c r="R48">
        <v>0</v>
      </c>
      <c r="IV48">
        <v>0.5</v>
      </c>
    </row>
    <row r="49" spans="1:256" x14ac:dyDescent="0.4">
      <c r="A49" s="1">
        <v>44032.224583333336</v>
      </c>
      <c r="B49">
        <v>0.2</v>
      </c>
      <c r="C49">
        <v>0.1</v>
      </c>
      <c r="D49">
        <v>0.1</v>
      </c>
      <c r="E49">
        <v>0</v>
      </c>
      <c r="F49">
        <v>0</v>
      </c>
      <c r="G49">
        <v>0</v>
      </c>
      <c r="H49">
        <v>0</v>
      </c>
      <c r="I49">
        <v>0</v>
      </c>
      <c r="J49">
        <v>0</v>
      </c>
      <c r="K49">
        <v>0</v>
      </c>
      <c r="L49">
        <v>0</v>
      </c>
      <c r="M49">
        <v>0</v>
      </c>
      <c r="N49">
        <v>0</v>
      </c>
      <c r="O49">
        <v>0.1</v>
      </c>
      <c r="P49">
        <v>0</v>
      </c>
      <c r="Q49">
        <v>0</v>
      </c>
      <c r="R49">
        <v>0</v>
      </c>
      <c r="IV49">
        <v>0.5</v>
      </c>
    </row>
    <row r="50" spans="1:256" x14ac:dyDescent="0.4">
      <c r="A50" s="1">
        <v>44032.224930555552</v>
      </c>
      <c r="B50">
        <v>0.1</v>
      </c>
      <c r="C50">
        <v>0.1</v>
      </c>
      <c r="D50">
        <v>0.1</v>
      </c>
      <c r="E50">
        <v>0</v>
      </c>
      <c r="F50">
        <v>0</v>
      </c>
      <c r="G50">
        <v>0</v>
      </c>
      <c r="H50">
        <v>0</v>
      </c>
      <c r="I50">
        <v>0</v>
      </c>
      <c r="J50">
        <v>0</v>
      </c>
      <c r="K50">
        <v>0</v>
      </c>
      <c r="L50">
        <v>0</v>
      </c>
      <c r="M50">
        <v>0</v>
      </c>
      <c r="N50">
        <v>0</v>
      </c>
      <c r="O50">
        <v>0</v>
      </c>
      <c r="P50">
        <v>0</v>
      </c>
      <c r="Q50">
        <v>0</v>
      </c>
      <c r="R50">
        <v>0</v>
      </c>
      <c r="IV50">
        <v>0.30000000000000004</v>
      </c>
    </row>
    <row r="51" spans="1:256" x14ac:dyDescent="0.4">
      <c r="A51" s="1">
        <v>44032.225277777776</v>
      </c>
      <c r="B51">
        <v>0</v>
      </c>
      <c r="C51">
        <v>0</v>
      </c>
      <c r="D51">
        <v>0</v>
      </c>
      <c r="E51">
        <v>0</v>
      </c>
      <c r="F51">
        <v>0</v>
      </c>
      <c r="G51">
        <v>0</v>
      </c>
      <c r="H51">
        <v>0</v>
      </c>
      <c r="I51">
        <v>0</v>
      </c>
      <c r="J51">
        <v>0</v>
      </c>
      <c r="K51">
        <v>0</v>
      </c>
      <c r="L51">
        <v>0</v>
      </c>
      <c r="M51">
        <v>0</v>
      </c>
      <c r="N51">
        <v>0</v>
      </c>
      <c r="O51">
        <v>0</v>
      </c>
      <c r="P51">
        <v>0</v>
      </c>
      <c r="Q51">
        <v>0</v>
      </c>
      <c r="R51">
        <v>0</v>
      </c>
      <c r="IV51">
        <v>0</v>
      </c>
    </row>
    <row r="52" spans="1:256" x14ac:dyDescent="0.4">
      <c r="A52" s="1">
        <v>44032.225624999999</v>
      </c>
      <c r="B52">
        <v>0.1</v>
      </c>
      <c r="C52">
        <v>0.1</v>
      </c>
      <c r="D52">
        <v>0.1</v>
      </c>
      <c r="E52">
        <v>0</v>
      </c>
      <c r="F52">
        <v>0</v>
      </c>
      <c r="G52">
        <v>0</v>
      </c>
      <c r="H52">
        <v>0</v>
      </c>
      <c r="I52">
        <v>0</v>
      </c>
      <c r="J52">
        <v>0</v>
      </c>
      <c r="K52">
        <v>0</v>
      </c>
      <c r="L52">
        <v>0</v>
      </c>
      <c r="M52">
        <v>0</v>
      </c>
      <c r="N52">
        <v>0</v>
      </c>
      <c r="O52">
        <v>0</v>
      </c>
      <c r="P52">
        <v>0</v>
      </c>
      <c r="Q52">
        <v>0</v>
      </c>
      <c r="R52">
        <v>0</v>
      </c>
      <c r="IV52">
        <v>0.30000000000000004</v>
      </c>
    </row>
    <row r="53" spans="1:256" x14ac:dyDescent="0.4">
      <c r="A53" s="1">
        <v>44032.225972222222</v>
      </c>
      <c r="B53">
        <v>0.2</v>
      </c>
      <c r="C53">
        <v>0.1</v>
      </c>
      <c r="D53">
        <v>0.1</v>
      </c>
      <c r="E53">
        <v>0</v>
      </c>
      <c r="F53">
        <v>0</v>
      </c>
      <c r="G53">
        <v>0</v>
      </c>
      <c r="H53">
        <v>0</v>
      </c>
      <c r="I53">
        <v>0</v>
      </c>
      <c r="J53">
        <v>0</v>
      </c>
      <c r="K53">
        <v>0</v>
      </c>
      <c r="L53">
        <v>0</v>
      </c>
      <c r="M53">
        <v>0</v>
      </c>
      <c r="N53">
        <v>0</v>
      </c>
      <c r="O53">
        <v>0</v>
      </c>
      <c r="P53">
        <v>0</v>
      </c>
      <c r="Q53">
        <v>0</v>
      </c>
      <c r="R53">
        <v>0</v>
      </c>
      <c r="IV53">
        <v>0.4</v>
      </c>
    </row>
    <row r="54" spans="1:256" x14ac:dyDescent="0.4">
      <c r="A54" s="1">
        <v>44032.226319444446</v>
      </c>
      <c r="B54">
        <v>0.1</v>
      </c>
      <c r="C54">
        <v>0.1</v>
      </c>
      <c r="D54">
        <v>0</v>
      </c>
      <c r="E54">
        <v>0</v>
      </c>
      <c r="F54">
        <v>0.1</v>
      </c>
      <c r="G54">
        <v>0</v>
      </c>
      <c r="H54">
        <v>0</v>
      </c>
      <c r="I54">
        <v>0</v>
      </c>
      <c r="J54">
        <v>0</v>
      </c>
      <c r="K54">
        <v>0</v>
      </c>
      <c r="L54">
        <v>0</v>
      </c>
      <c r="M54">
        <v>0</v>
      </c>
      <c r="N54">
        <v>0</v>
      </c>
      <c r="O54">
        <v>0</v>
      </c>
      <c r="P54">
        <v>0</v>
      </c>
      <c r="Q54">
        <v>0</v>
      </c>
      <c r="R54">
        <v>0</v>
      </c>
      <c r="IV54">
        <v>0.30000000000000004</v>
      </c>
    </row>
    <row r="55" spans="1:256" x14ac:dyDescent="0.4">
      <c r="A55" s="1">
        <v>44032.226666666669</v>
      </c>
      <c r="B55">
        <v>0.2</v>
      </c>
      <c r="C55">
        <v>0.1</v>
      </c>
      <c r="D55">
        <v>0.1</v>
      </c>
      <c r="E55">
        <v>0</v>
      </c>
      <c r="F55">
        <v>0.1</v>
      </c>
      <c r="G55">
        <v>0</v>
      </c>
      <c r="H55">
        <v>0</v>
      </c>
      <c r="I55">
        <v>0</v>
      </c>
      <c r="J55">
        <v>0</v>
      </c>
      <c r="K55">
        <v>0</v>
      </c>
      <c r="L55">
        <v>0</v>
      </c>
      <c r="M55">
        <v>0</v>
      </c>
      <c r="N55">
        <v>0</v>
      </c>
      <c r="O55">
        <v>0</v>
      </c>
      <c r="P55">
        <v>0</v>
      </c>
      <c r="Q55">
        <v>0</v>
      </c>
      <c r="R55">
        <v>0</v>
      </c>
      <c r="IV55">
        <v>0.5</v>
      </c>
    </row>
    <row r="56" spans="1:256" x14ac:dyDescent="0.4">
      <c r="A56" s="1">
        <v>44032.227013888885</v>
      </c>
      <c r="B56">
        <v>0.2</v>
      </c>
      <c r="C56">
        <v>0.1</v>
      </c>
      <c r="D56">
        <v>0.1</v>
      </c>
      <c r="E56">
        <v>0</v>
      </c>
      <c r="F56">
        <v>0.1</v>
      </c>
      <c r="G56">
        <v>0</v>
      </c>
      <c r="H56">
        <v>0</v>
      </c>
      <c r="I56">
        <v>0</v>
      </c>
      <c r="J56">
        <v>0</v>
      </c>
      <c r="K56">
        <v>0</v>
      </c>
      <c r="L56">
        <v>0</v>
      </c>
      <c r="M56">
        <v>0</v>
      </c>
      <c r="N56">
        <v>0</v>
      </c>
      <c r="O56">
        <v>0</v>
      </c>
      <c r="P56">
        <v>0</v>
      </c>
      <c r="Q56">
        <v>0</v>
      </c>
      <c r="R56">
        <v>0</v>
      </c>
      <c r="IV56">
        <v>0.5</v>
      </c>
    </row>
    <row r="57" spans="1:256" x14ac:dyDescent="0.4">
      <c r="A57" s="1">
        <v>44032.227361111109</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44032.227708333332</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44032.228055555555</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44032.228402777779</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44032.228750000002</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739</v>
      </c>
      <c r="B63" s="9">
        <f>AVERAGE(B2:B61)</f>
        <v>3.0200000000000005</v>
      </c>
      <c r="C63" s="9">
        <f>AVERAGE(C2:C61)</f>
        <v>2.6583333333333328</v>
      </c>
      <c r="D63" s="9">
        <f>AVERAGE(D2:D61)</f>
        <v>2.5166666666666653</v>
      </c>
      <c r="E63" s="9">
        <f>AVERAGE(E2:E61)</f>
        <v>7.6666666666666661E-2</v>
      </c>
      <c r="F63" s="9">
        <f>AVERAGE(F2:F61)</f>
        <v>0.22166666666666654</v>
      </c>
      <c r="G63" s="9">
        <f>AVERAGE(G2:G61)</f>
        <v>4.8333333333333339E-2</v>
      </c>
      <c r="H63" s="9">
        <f>AVERAGE(H2:H61)</f>
        <v>4.8333333333333339E-2</v>
      </c>
      <c r="I63" s="9">
        <f>AVERAGE(I2:I61)</f>
        <v>4.8333333333333339E-2</v>
      </c>
      <c r="J63" s="9">
        <f>AVERAGE(J2:J61)</f>
        <v>4.8333333333333339E-2</v>
      </c>
      <c r="K63" s="9">
        <f>AVERAGE(K2:K61)</f>
        <v>4.8333333333333339E-2</v>
      </c>
      <c r="L63" s="9">
        <f>AVERAGE(L2:L61)</f>
        <v>4.8333333333333339E-2</v>
      </c>
      <c r="M63" s="9">
        <f>AVERAGE(M2:M61)</f>
        <v>4.8333333333333339E-2</v>
      </c>
      <c r="N63" s="9">
        <f>AVERAGE(N2:N61)</f>
        <v>4.6666666666666662E-2</v>
      </c>
      <c r="O63" s="9">
        <f>AVERAGE(O2:O61)</f>
        <v>1.833333333333333E-2</v>
      </c>
      <c r="P63" s="9">
        <f>AVERAGE(P2:P61)</f>
        <v>3.0000000000000009E-2</v>
      </c>
      <c r="Q63" s="9">
        <f>AVERAGE(Q2:Q61)</f>
        <v>0</v>
      </c>
      <c r="R63" s="9">
        <f>AVERAGE(R2:R61)</f>
        <v>0</v>
      </c>
    </row>
    <row r="64" spans="1:256" x14ac:dyDescent="0.4">
      <c r="A64" t="s">
        <v>740</v>
      </c>
      <c r="B64" s="9">
        <f>IF(B63=0,0,MAX(SUMPRODUCT(B2:B61,B2:B61)/SUM(B2:B61)-B63,0))</f>
        <v>1.8734878587196446</v>
      </c>
      <c r="C64" s="9">
        <f>IF(C63=0,0,MAX(SUMPRODUCT(C2:C61,C2:C61)/SUM(C2:C61)-C63,0))</f>
        <v>1.6543312434691742</v>
      </c>
      <c r="D64" s="9">
        <f>IF(D63=0,0,MAX(SUMPRODUCT(D2:D61,D2:D61)/SUM(D2:D61)-D63,0))</f>
        <v>1.6110154525386347</v>
      </c>
      <c r="E64" s="9">
        <f>IF(E63=0,0,MAX(SUMPRODUCT(E2:E61,E2:E61)/SUM(E2:E61)-E63,0))</f>
        <v>2.6581159420289855</v>
      </c>
      <c r="F64" s="9">
        <f>IF(F63=0,0,MAX(SUMPRODUCT(F2:F61,F2:F61)/SUM(F2:F61)-F63,0))</f>
        <v>1.4392355889724333</v>
      </c>
      <c r="G64" s="9">
        <f>IF(G63=0,0,MAX(SUMPRODUCT(G2:G61,G2:G61)/SUM(G2:G61)-G63,0))</f>
        <v>1.4171839080459772</v>
      </c>
      <c r="H64" s="9">
        <f>IF(H63=0,0,MAX(SUMPRODUCT(H2:H61,H2:H61)/SUM(H2:H61)-H63,0))</f>
        <v>1.4171839080459772</v>
      </c>
      <c r="I64" s="9">
        <f>IF(I63=0,0,MAX(SUMPRODUCT(I2:I61,I2:I61)/SUM(I2:I61)-I63,0))</f>
        <v>1.4171839080459772</v>
      </c>
      <c r="J64" s="9">
        <f>IF(J63=0,0,MAX(SUMPRODUCT(J2:J61,J2:J61)/SUM(J2:J61)-J63,0))</f>
        <v>1.4171839080459772</v>
      </c>
      <c r="K64" s="9">
        <f>IF(K63=0,0,MAX(SUMPRODUCT(K2:K61,K2:K61)/SUM(K2:K61)-K63,0))</f>
        <v>1.4171839080459772</v>
      </c>
      <c r="L64" s="9">
        <f>IF(L63=0,0,MAX(SUMPRODUCT(L2:L61,L2:L61)/SUM(L2:L61)-L63,0))</f>
        <v>1.4171839080459772</v>
      </c>
      <c r="M64" s="9">
        <f>IF(M63=0,0,MAX(SUMPRODUCT(M2:M61,M2:M61)/SUM(M2:M61)-M63,0))</f>
        <v>1.4171839080459772</v>
      </c>
      <c r="N64" s="9">
        <f>IF(N63=0,0,MAX(SUMPRODUCT(N2:N61,N2:N61)/SUM(N2:N61)-N63,0))</f>
        <v>0.43904761904761913</v>
      </c>
      <c r="O64" s="9">
        <f>IF(O63=0,0,MAX(SUMPRODUCT(O2:O61,O2:O61)/SUM(O2:O61)-O63,0))</f>
        <v>0.17257575757575763</v>
      </c>
      <c r="P64" s="9">
        <f>IF(P63=0,0,MAX(SUMPRODUCT(P2:P61,P2:P61)/SUM(P2:P61)-P63,0))</f>
        <v>9.2222222222222233E-2</v>
      </c>
      <c r="Q64" s="9">
        <f>IF(Q63=0,0,MAX(SUMPRODUCT(Q2:Q61,Q2:Q61)/SUM(Q2:Q61)-Q63,0))</f>
        <v>0</v>
      </c>
      <c r="R64" s="9">
        <f>IF(R63=0,0,MAX(SUMPRODUCT(R2:R61,R2:R61)/SUM(R2:R61)-R63,0))</f>
        <v>0</v>
      </c>
    </row>
    <row r="65" spans="1:18" x14ac:dyDescent="0.4">
      <c r="A65" t="s">
        <v>741</v>
      </c>
      <c r="B65" s="9">
        <f>MAX(B2:B61)</f>
        <v>10.1</v>
      </c>
      <c r="C65" s="9">
        <f>MAX(C2:C61)</f>
        <v>7.7</v>
      </c>
      <c r="D65" s="9">
        <f>MAX(D2:D61)</f>
        <v>8.8000000000000007</v>
      </c>
      <c r="E65" s="9">
        <f>MAX(E2:E61)</f>
        <v>3.3</v>
      </c>
      <c r="F65" s="9">
        <f>MAX(F2:F61)</f>
        <v>2.8</v>
      </c>
      <c r="G65" s="9">
        <f>MAX(G2:G61)</f>
        <v>1.6</v>
      </c>
      <c r="H65" s="9">
        <f>MAX(H2:H61)</f>
        <v>1.6</v>
      </c>
      <c r="I65" s="9">
        <f>MAX(I2:I61)</f>
        <v>1.6</v>
      </c>
      <c r="J65" s="9">
        <f>MAX(J2:J61)</f>
        <v>1.6</v>
      </c>
      <c r="K65" s="9">
        <f>MAX(K2:K61)</f>
        <v>1.6</v>
      </c>
      <c r="L65" s="9">
        <f>MAX(L2:L61)</f>
        <v>1.6</v>
      </c>
      <c r="M65" s="9">
        <f>MAX(M2:M61)</f>
        <v>1.6</v>
      </c>
      <c r="N65" s="9">
        <f>MAX(N2:N61)</f>
        <v>1</v>
      </c>
      <c r="O65" s="9">
        <f>MAX(O2:O61)</f>
        <v>0.3</v>
      </c>
      <c r="P65" s="9">
        <f>MAX(P2:P61)</f>
        <v>0.2</v>
      </c>
      <c r="Q65" s="9">
        <f>MAX(Q2:Q61)</f>
        <v>0</v>
      </c>
      <c r="R65" s="9">
        <f>MAX(R2:R61)</f>
        <v>0</v>
      </c>
    </row>
    <row r="66" spans="1:18" x14ac:dyDescent="0.4">
      <c r="A66" t="s">
        <v>742</v>
      </c>
      <c r="B66" s="9">
        <f>MIN(B2:B61)</f>
        <v>0</v>
      </c>
      <c r="C66" s="9">
        <f>MIN(C2:C61)</f>
        <v>0</v>
      </c>
      <c r="D66" s="9">
        <f>MIN(D2:D61)</f>
        <v>0</v>
      </c>
      <c r="E66" s="9">
        <f>MIN(E2:E61)</f>
        <v>0</v>
      </c>
      <c r="F66" s="9">
        <f>MIN(F2:F61)</f>
        <v>0</v>
      </c>
      <c r="G66" s="9">
        <f>MIN(G2:G61)</f>
        <v>0</v>
      </c>
      <c r="H66" s="9">
        <f>MIN(H2:H61)</f>
        <v>0</v>
      </c>
      <c r="I66" s="9">
        <f>MIN(I2:I61)</f>
        <v>0</v>
      </c>
      <c r="J66" s="9">
        <f>MIN(J2:J61)</f>
        <v>0</v>
      </c>
      <c r="K66" s="9">
        <f>MIN(K2:K61)</f>
        <v>0</v>
      </c>
      <c r="L66" s="9">
        <f>MIN(L2:L61)</f>
        <v>0</v>
      </c>
      <c r="M66" s="9">
        <f>MIN(M2:M61)</f>
        <v>0</v>
      </c>
      <c r="N66" s="9">
        <f>MIN(N2:N61)</f>
        <v>0</v>
      </c>
      <c r="O66" s="9">
        <f>MIN(O2:O61)</f>
        <v>0</v>
      </c>
      <c r="P66" s="9">
        <f>MIN(P2:P61)</f>
        <v>0</v>
      </c>
      <c r="Q66" s="9">
        <f>MIN(Q2:Q61)</f>
        <v>0</v>
      </c>
      <c r="R66" s="9">
        <f>MIN(R2:R61)</f>
        <v>0</v>
      </c>
    </row>
    <row r="67" spans="1:18" x14ac:dyDescent="0.4">
      <c r="A67" t="s">
        <v>743</v>
      </c>
      <c r="B67" s="9">
        <f>B63+ B64</f>
        <v>4.8934878587196451</v>
      </c>
      <c r="C67" s="9">
        <f>C63+ C64</f>
        <v>4.3126645768025069</v>
      </c>
      <c r="D67" s="9">
        <f>D63+ D64</f>
        <v>4.1276821192052999</v>
      </c>
      <c r="E67" s="9">
        <f>E63+ E64</f>
        <v>2.7347826086956522</v>
      </c>
      <c r="F67" s="9">
        <f>F63+ F64</f>
        <v>1.6609022556390998</v>
      </c>
      <c r="G67" s="9">
        <f>G63+ G64</f>
        <v>1.4655172413793105</v>
      </c>
      <c r="H67" s="9">
        <f>H63+ H64</f>
        <v>1.4655172413793105</v>
      </c>
      <c r="I67" s="9">
        <f>I63+ I64</f>
        <v>1.4655172413793105</v>
      </c>
      <c r="J67" s="9">
        <f>J63+ J64</f>
        <v>1.4655172413793105</v>
      </c>
      <c r="K67" s="9">
        <f>K63+ K64</f>
        <v>1.4655172413793105</v>
      </c>
      <c r="L67" s="9">
        <f>L63+ L64</f>
        <v>1.4655172413793105</v>
      </c>
      <c r="M67" s="9">
        <f>M63+ M64</f>
        <v>1.4655172413793105</v>
      </c>
      <c r="N67" s="9">
        <f>N63+ N64</f>
        <v>0.48571428571428577</v>
      </c>
      <c r="O67" s="9">
        <f>O63+ O64</f>
        <v>0.19090909090909097</v>
      </c>
      <c r="P67" s="9">
        <f>P63+ P64</f>
        <v>0.12222222222222225</v>
      </c>
      <c r="Q67" s="9">
        <f>Q63+ Q64</f>
        <v>0</v>
      </c>
      <c r="R67" s="9">
        <f>R63+ R64</f>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2" x14ac:dyDescent="0.4">
      <c r="A1" t="s">
        <v>597</v>
      </c>
      <c r="B1" t="s">
        <v>607</v>
      </c>
      <c r="C1" t="s">
        <v>603</v>
      </c>
      <c r="D1" t="s">
        <v>598</v>
      </c>
      <c r="E1" t="s">
        <v>598</v>
      </c>
      <c r="F1" t="s">
        <v>605</v>
      </c>
      <c r="G1" t="s">
        <v>601</v>
      </c>
      <c r="H1" t="s">
        <v>604</v>
      </c>
      <c r="I1" t="s">
        <v>602</v>
      </c>
      <c r="J1" t="s">
        <v>599</v>
      </c>
      <c r="K1" t="s">
        <v>600</v>
      </c>
      <c r="L1" t="s">
        <v>606</v>
      </c>
    </row>
    <row r="2" spans="1:12" x14ac:dyDescent="0.4">
      <c r="A2" s="1">
        <v>44032.20826388889</v>
      </c>
      <c r="B2">
        <v>85.1</v>
      </c>
      <c r="C2">
        <v>16</v>
      </c>
      <c r="D2">
        <v>19.8</v>
      </c>
      <c r="E2">
        <v>19.8</v>
      </c>
      <c r="F2">
        <v>18.8</v>
      </c>
      <c r="G2">
        <v>14.7</v>
      </c>
      <c r="H2">
        <v>6.8</v>
      </c>
      <c r="I2">
        <v>3.3</v>
      </c>
      <c r="J2">
        <v>0</v>
      </c>
      <c r="K2">
        <v>0</v>
      </c>
      <c r="L2">
        <v>0</v>
      </c>
    </row>
    <row r="3" spans="1:12" x14ac:dyDescent="0.4">
      <c r="A3" s="1">
        <v>44032.208611111113</v>
      </c>
      <c r="B3">
        <v>85.1</v>
      </c>
      <c r="C3">
        <v>16</v>
      </c>
      <c r="D3">
        <v>19.8</v>
      </c>
      <c r="E3">
        <v>19.8</v>
      </c>
      <c r="F3">
        <v>18.8</v>
      </c>
      <c r="G3">
        <v>14.7</v>
      </c>
      <c r="H3">
        <v>6.8</v>
      </c>
      <c r="I3">
        <v>3.3</v>
      </c>
      <c r="J3">
        <v>0</v>
      </c>
      <c r="K3">
        <v>0</v>
      </c>
      <c r="L3">
        <v>0</v>
      </c>
    </row>
    <row r="4" spans="1:12" x14ac:dyDescent="0.4">
      <c r="A4" s="1">
        <v>44032.208958333336</v>
      </c>
      <c r="B4">
        <v>85.1</v>
      </c>
      <c r="C4">
        <v>16.2</v>
      </c>
      <c r="D4">
        <v>19.8</v>
      </c>
      <c r="E4">
        <v>19.8</v>
      </c>
      <c r="F4">
        <v>18.8</v>
      </c>
      <c r="G4">
        <v>14.7</v>
      </c>
      <c r="H4">
        <v>6.8</v>
      </c>
      <c r="I4">
        <v>3.3</v>
      </c>
      <c r="J4">
        <v>0</v>
      </c>
      <c r="K4">
        <v>0</v>
      </c>
      <c r="L4">
        <v>0</v>
      </c>
    </row>
    <row r="5" spans="1:12" x14ac:dyDescent="0.4">
      <c r="A5" s="1">
        <v>44032.209305555552</v>
      </c>
      <c r="B5">
        <v>85.1</v>
      </c>
      <c r="C5">
        <v>16.600000000000001</v>
      </c>
      <c r="D5">
        <v>19.8</v>
      </c>
      <c r="E5">
        <v>19.8</v>
      </c>
      <c r="F5">
        <v>18.8</v>
      </c>
      <c r="G5">
        <v>14.7</v>
      </c>
      <c r="H5">
        <v>6.8</v>
      </c>
      <c r="I5">
        <v>3.3</v>
      </c>
      <c r="J5">
        <v>0</v>
      </c>
      <c r="K5">
        <v>0</v>
      </c>
      <c r="L5">
        <v>0</v>
      </c>
    </row>
    <row r="6" spans="1:12" x14ac:dyDescent="0.4">
      <c r="A6" s="1">
        <v>44032.209652777776</v>
      </c>
      <c r="B6">
        <v>85.1</v>
      </c>
      <c r="C6">
        <v>17.100000000000001</v>
      </c>
      <c r="D6">
        <v>19.8</v>
      </c>
      <c r="E6">
        <v>19.8</v>
      </c>
      <c r="F6">
        <v>18.8</v>
      </c>
      <c r="G6">
        <v>14.7</v>
      </c>
      <c r="H6">
        <v>6.8</v>
      </c>
      <c r="I6">
        <v>3.3</v>
      </c>
      <c r="J6">
        <v>0</v>
      </c>
      <c r="K6">
        <v>0</v>
      </c>
      <c r="L6">
        <v>0</v>
      </c>
    </row>
    <row r="7" spans="1:12" x14ac:dyDescent="0.4">
      <c r="A7" s="1">
        <v>44032.21</v>
      </c>
      <c r="B7">
        <v>85.1</v>
      </c>
      <c r="C7">
        <v>17.2</v>
      </c>
      <c r="D7">
        <v>19.8</v>
      </c>
      <c r="E7">
        <v>19.8</v>
      </c>
      <c r="F7">
        <v>18.8</v>
      </c>
      <c r="G7">
        <v>14.7</v>
      </c>
      <c r="H7">
        <v>6.8</v>
      </c>
      <c r="I7">
        <v>3.3</v>
      </c>
      <c r="J7">
        <v>0</v>
      </c>
      <c r="K7">
        <v>0</v>
      </c>
      <c r="L7">
        <v>0</v>
      </c>
    </row>
    <row r="8" spans="1:12" x14ac:dyDescent="0.4">
      <c r="A8" s="1">
        <v>44032.210347222222</v>
      </c>
      <c r="B8">
        <v>85.1</v>
      </c>
      <c r="C8">
        <v>18.100000000000001</v>
      </c>
      <c r="D8">
        <v>19.8</v>
      </c>
      <c r="E8">
        <v>19.8</v>
      </c>
      <c r="F8">
        <v>18.8</v>
      </c>
      <c r="G8">
        <v>14.7</v>
      </c>
      <c r="H8">
        <v>6.8</v>
      </c>
      <c r="I8">
        <v>3.3</v>
      </c>
      <c r="J8">
        <v>0</v>
      </c>
      <c r="K8">
        <v>0</v>
      </c>
      <c r="L8">
        <v>0</v>
      </c>
    </row>
    <row r="9" spans="1:12" x14ac:dyDescent="0.4">
      <c r="A9" s="1">
        <v>44032.210694444446</v>
      </c>
      <c r="B9">
        <v>85.1</v>
      </c>
      <c r="C9">
        <v>18.2</v>
      </c>
      <c r="D9">
        <v>19.8</v>
      </c>
      <c r="E9">
        <v>19.8</v>
      </c>
      <c r="F9">
        <v>18.8</v>
      </c>
      <c r="G9">
        <v>14.7</v>
      </c>
      <c r="H9">
        <v>6.8</v>
      </c>
      <c r="I9">
        <v>3.3</v>
      </c>
      <c r="J9">
        <v>0</v>
      </c>
      <c r="K9">
        <v>0</v>
      </c>
      <c r="L9">
        <v>0</v>
      </c>
    </row>
    <row r="10" spans="1:12" x14ac:dyDescent="0.4">
      <c r="A10" s="1">
        <v>44032.211041666669</v>
      </c>
      <c r="B10">
        <v>85.1</v>
      </c>
      <c r="C10">
        <v>18.3</v>
      </c>
      <c r="D10">
        <v>19.8</v>
      </c>
      <c r="E10">
        <v>19.8</v>
      </c>
      <c r="F10">
        <v>18.8</v>
      </c>
      <c r="G10">
        <v>14.7</v>
      </c>
      <c r="H10">
        <v>6.8</v>
      </c>
      <c r="I10">
        <v>3.3</v>
      </c>
      <c r="J10">
        <v>0</v>
      </c>
      <c r="K10">
        <v>0</v>
      </c>
      <c r="L10">
        <v>0</v>
      </c>
    </row>
    <row r="11" spans="1:12" x14ac:dyDescent="0.4">
      <c r="A11" s="1">
        <v>44032.211388888885</v>
      </c>
      <c r="B11">
        <v>85.1</v>
      </c>
      <c r="C11">
        <v>20.2</v>
      </c>
      <c r="D11">
        <v>19.8</v>
      </c>
      <c r="E11">
        <v>19.8</v>
      </c>
      <c r="F11">
        <v>18.8</v>
      </c>
      <c r="G11">
        <v>14.7</v>
      </c>
      <c r="H11">
        <v>6.8</v>
      </c>
      <c r="I11">
        <v>3.3</v>
      </c>
      <c r="J11">
        <v>0</v>
      </c>
      <c r="K11">
        <v>0</v>
      </c>
      <c r="L11">
        <v>0</v>
      </c>
    </row>
    <row r="12" spans="1:12" x14ac:dyDescent="0.4">
      <c r="A12" s="1">
        <v>44032.211736111109</v>
      </c>
      <c r="B12">
        <v>85.1</v>
      </c>
      <c r="C12">
        <v>20.2</v>
      </c>
      <c r="D12">
        <v>19.8</v>
      </c>
      <c r="E12">
        <v>19.8</v>
      </c>
      <c r="F12">
        <v>18.8</v>
      </c>
      <c r="G12">
        <v>14.7</v>
      </c>
      <c r="H12">
        <v>6.8</v>
      </c>
      <c r="I12">
        <v>3.3</v>
      </c>
      <c r="J12">
        <v>0</v>
      </c>
      <c r="K12">
        <v>0</v>
      </c>
      <c r="L12">
        <v>0</v>
      </c>
    </row>
    <row r="13" spans="1:12" x14ac:dyDescent="0.4">
      <c r="A13" s="1">
        <v>44032.212083333332</v>
      </c>
      <c r="B13">
        <v>85.1</v>
      </c>
      <c r="C13">
        <v>20.2</v>
      </c>
      <c r="D13">
        <v>19.8</v>
      </c>
      <c r="E13">
        <v>19.8</v>
      </c>
      <c r="F13">
        <v>18.8</v>
      </c>
      <c r="G13">
        <v>14.7</v>
      </c>
      <c r="H13">
        <v>6.8</v>
      </c>
      <c r="I13">
        <v>3.3</v>
      </c>
      <c r="J13">
        <v>0</v>
      </c>
      <c r="K13">
        <v>0</v>
      </c>
      <c r="L13">
        <v>0</v>
      </c>
    </row>
    <row r="14" spans="1:12" x14ac:dyDescent="0.4">
      <c r="A14" s="1">
        <v>44032.212430555555</v>
      </c>
      <c r="B14">
        <v>85.1</v>
      </c>
      <c r="C14">
        <v>20.2</v>
      </c>
      <c r="D14">
        <v>19.8</v>
      </c>
      <c r="E14">
        <v>19.8</v>
      </c>
      <c r="F14">
        <v>18.8</v>
      </c>
      <c r="G14">
        <v>14.7</v>
      </c>
      <c r="H14">
        <v>6.8</v>
      </c>
      <c r="I14">
        <v>3.3</v>
      </c>
      <c r="J14">
        <v>0</v>
      </c>
      <c r="K14">
        <v>0</v>
      </c>
      <c r="L14">
        <v>0</v>
      </c>
    </row>
    <row r="15" spans="1:12" x14ac:dyDescent="0.4">
      <c r="A15" s="1">
        <v>44032.212777777779</v>
      </c>
      <c r="B15">
        <v>85.1</v>
      </c>
      <c r="C15">
        <v>20.6</v>
      </c>
      <c r="D15">
        <v>19.8</v>
      </c>
      <c r="E15">
        <v>19.8</v>
      </c>
      <c r="F15">
        <v>18.8</v>
      </c>
      <c r="G15">
        <v>14.7</v>
      </c>
      <c r="H15">
        <v>6.8</v>
      </c>
      <c r="I15">
        <v>3.3</v>
      </c>
      <c r="J15">
        <v>0</v>
      </c>
      <c r="K15">
        <v>0</v>
      </c>
      <c r="L15">
        <v>0</v>
      </c>
    </row>
    <row r="16" spans="1:12" x14ac:dyDescent="0.4">
      <c r="A16" s="1">
        <v>44032.213125000002</v>
      </c>
      <c r="B16">
        <v>85.1</v>
      </c>
      <c r="C16">
        <v>20.6</v>
      </c>
      <c r="D16">
        <v>19.8</v>
      </c>
      <c r="E16">
        <v>19.8</v>
      </c>
      <c r="F16">
        <v>18.8</v>
      </c>
      <c r="G16">
        <v>14.7</v>
      </c>
      <c r="H16">
        <v>6.8</v>
      </c>
      <c r="I16">
        <v>3.3</v>
      </c>
      <c r="J16">
        <v>0</v>
      </c>
      <c r="K16">
        <v>0</v>
      </c>
      <c r="L16">
        <v>0</v>
      </c>
    </row>
    <row r="17" spans="1:12" x14ac:dyDescent="0.4">
      <c r="A17" s="1">
        <v>44032.213472222225</v>
      </c>
      <c r="B17">
        <v>85.1</v>
      </c>
      <c r="C17">
        <v>20.6</v>
      </c>
      <c r="D17">
        <v>19.8</v>
      </c>
      <c r="E17">
        <v>19.8</v>
      </c>
      <c r="F17">
        <v>18.8</v>
      </c>
      <c r="G17">
        <v>14.7</v>
      </c>
      <c r="H17">
        <v>6.8</v>
      </c>
      <c r="I17">
        <v>3.3</v>
      </c>
      <c r="J17">
        <v>0</v>
      </c>
      <c r="K17">
        <v>0</v>
      </c>
      <c r="L17">
        <v>0</v>
      </c>
    </row>
    <row r="18" spans="1:12" x14ac:dyDescent="0.4">
      <c r="A18" s="1">
        <v>44032.213819444441</v>
      </c>
      <c r="B18">
        <v>85.1</v>
      </c>
      <c r="C18">
        <v>24.4</v>
      </c>
      <c r="D18">
        <v>19.8</v>
      </c>
      <c r="E18">
        <v>19.8</v>
      </c>
      <c r="F18">
        <v>18.8</v>
      </c>
      <c r="G18">
        <v>14.7</v>
      </c>
      <c r="H18">
        <v>6.8</v>
      </c>
      <c r="I18">
        <v>3.3</v>
      </c>
      <c r="J18">
        <v>0</v>
      </c>
      <c r="K18">
        <v>0</v>
      </c>
      <c r="L18">
        <v>0</v>
      </c>
    </row>
    <row r="19" spans="1:12" x14ac:dyDescent="0.4">
      <c r="A19" s="1">
        <v>44032.214166666665</v>
      </c>
      <c r="B19">
        <v>85.1</v>
      </c>
      <c r="C19">
        <v>24.4</v>
      </c>
      <c r="D19">
        <v>19.8</v>
      </c>
      <c r="E19">
        <v>19.8</v>
      </c>
      <c r="F19">
        <v>18.8</v>
      </c>
      <c r="G19">
        <v>14.7</v>
      </c>
      <c r="H19">
        <v>6.8</v>
      </c>
      <c r="I19">
        <v>3.3</v>
      </c>
      <c r="J19">
        <v>0</v>
      </c>
      <c r="K19">
        <v>0</v>
      </c>
      <c r="L19">
        <v>0</v>
      </c>
    </row>
    <row r="20" spans="1:12" x14ac:dyDescent="0.4">
      <c r="A20" s="1">
        <v>44032.214525462965</v>
      </c>
      <c r="B20">
        <v>85.1</v>
      </c>
      <c r="C20">
        <v>24.4</v>
      </c>
      <c r="D20">
        <v>19.8</v>
      </c>
      <c r="E20">
        <v>19.8</v>
      </c>
      <c r="F20">
        <v>18.8</v>
      </c>
      <c r="G20">
        <v>14.7</v>
      </c>
      <c r="H20">
        <v>6.8</v>
      </c>
      <c r="I20">
        <v>3.3</v>
      </c>
      <c r="J20">
        <v>0</v>
      </c>
      <c r="K20">
        <v>0</v>
      </c>
      <c r="L20">
        <v>0</v>
      </c>
    </row>
    <row r="21" spans="1:12" x14ac:dyDescent="0.4">
      <c r="A21" s="1">
        <v>44032.214872685188</v>
      </c>
      <c r="B21">
        <v>85.1</v>
      </c>
      <c r="C21">
        <v>24.4</v>
      </c>
      <c r="D21">
        <v>19.8</v>
      </c>
      <c r="E21">
        <v>19.8</v>
      </c>
      <c r="F21">
        <v>18.8</v>
      </c>
      <c r="G21">
        <v>14.7</v>
      </c>
      <c r="H21">
        <v>6.8</v>
      </c>
      <c r="I21">
        <v>3.3</v>
      </c>
      <c r="J21">
        <v>0</v>
      </c>
      <c r="K21">
        <v>0</v>
      </c>
      <c r="L21">
        <v>0</v>
      </c>
    </row>
    <row r="22" spans="1:12" x14ac:dyDescent="0.4">
      <c r="A22" s="1">
        <v>44032.215219907404</v>
      </c>
      <c r="B22">
        <v>85.1</v>
      </c>
      <c r="C22">
        <v>24.4</v>
      </c>
      <c r="D22">
        <v>19.8</v>
      </c>
      <c r="E22">
        <v>19.8</v>
      </c>
      <c r="F22">
        <v>18.8</v>
      </c>
      <c r="G22">
        <v>14.7</v>
      </c>
      <c r="H22">
        <v>6.8</v>
      </c>
      <c r="I22">
        <v>3.3</v>
      </c>
      <c r="J22">
        <v>0</v>
      </c>
      <c r="K22">
        <v>0</v>
      </c>
      <c r="L22">
        <v>0</v>
      </c>
    </row>
    <row r="23" spans="1:12" x14ac:dyDescent="0.4">
      <c r="A23" s="1">
        <v>44032.215567129628</v>
      </c>
      <c r="B23">
        <v>85.1</v>
      </c>
      <c r="C23">
        <v>24.4</v>
      </c>
      <c r="D23">
        <v>19.8</v>
      </c>
      <c r="E23">
        <v>19.8</v>
      </c>
      <c r="F23">
        <v>18.8</v>
      </c>
      <c r="G23">
        <v>14.7</v>
      </c>
      <c r="H23">
        <v>6.8</v>
      </c>
      <c r="I23">
        <v>3.3</v>
      </c>
      <c r="J23">
        <v>0</v>
      </c>
      <c r="K23">
        <v>0</v>
      </c>
      <c r="L23">
        <v>0</v>
      </c>
    </row>
    <row r="24" spans="1:12" x14ac:dyDescent="0.4">
      <c r="A24" s="1">
        <v>44032.215914351851</v>
      </c>
      <c r="B24">
        <v>85.1</v>
      </c>
      <c r="C24">
        <v>24.4</v>
      </c>
      <c r="D24">
        <v>19.8</v>
      </c>
      <c r="E24">
        <v>19.8</v>
      </c>
      <c r="F24">
        <v>18.8</v>
      </c>
      <c r="G24">
        <v>14.7</v>
      </c>
      <c r="H24">
        <v>6.8</v>
      </c>
      <c r="I24">
        <v>3.3</v>
      </c>
      <c r="J24">
        <v>0</v>
      </c>
      <c r="K24">
        <v>0</v>
      </c>
      <c r="L24">
        <v>0</v>
      </c>
    </row>
    <row r="25" spans="1:12" x14ac:dyDescent="0.4">
      <c r="A25" s="1">
        <v>44032.216261574074</v>
      </c>
      <c r="B25">
        <v>85.1</v>
      </c>
      <c r="C25">
        <v>25.1</v>
      </c>
      <c r="D25">
        <v>19.8</v>
      </c>
      <c r="E25">
        <v>19.8</v>
      </c>
      <c r="F25">
        <v>18.8</v>
      </c>
      <c r="G25">
        <v>14.7</v>
      </c>
      <c r="H25">
        <v>6.8</v>
      </c>
      <c r="I25">
        <v>3.3</v>
      </c>
      <c r="J25">
        <v>0</v>
      </c>
      <c r="K25">
        <v>0</v>
      </c>
      <c r="L25">
        <v>0</v>
      </c>
    </row>
    <row r="26" spans="1:12" x14ac:dyDescent="0.4">
      <c r="A26" s="1">
        <v>44032.216608796298</v>
      </c>
      <c r="B26">
        <v>85.1</v>
      </c>
      <c r="C26">
        <v>25.1</v>
      </c>
      <c r="D26">
        <v>19.8</v>
      </c>
      <c r="E26">
        <v>19.8</v>
      </c>
      <c r="F26">
        <v>18.8</v>
      </c>
      <c r="G26">
        <v>14.7</v>
      </c>
      <c r="H26">
        <v>6.8</v>
      </c>
      <c r="I26">
        <v>3.3</v>
      </c>
      <c r="J26">
        <v>0</v>
      </c>
      <c r="K26">
        <v>0</v>
      </c>
      <c r="L26">
        <v>0</v>
      </c>
    </row>
    <row r="27" spans="1:12" x14ac:dyDescent="0.4">
      <c r="A27" s="1">
        <v>44032.216956018521</v>
      </c>
      <c r="B27">
        <v>85.1</v>
      </c>
      <c r="C27">
        <v>25.1</v>
      </c>
      <c r="D27">
        <v>19.8</v>
      </c>
      <c r="E27">
        <v>19.8</v>
      </c>
      <c r="F27">
        <v>18.8</v>
      </c>
      <c r="G27">
        <v>14.7</v>
      </c>
      <c r="H27">
        <v>6.8</v>
      </c>
      <c r="I27">
        <v>3.3</v>
      </c>
      <c r="J27">
        <v>0</v>
      </c>
      <c r="K27">
        <v>0</v>
      </c>
      <c r="L27">
        <v>0</v>
      </c>
    </row>
    <row r="28" spans="1:12" x14ac:dyDescent="0.4">
      <c r="A28" s="1">
        <v>44032.217303240737</v>
      </c>
      <c r="B28">
        <v>85.1</v>
      </c>
      <c r="C28">
        <v>25.1</v>
      </c>
      <c r="D28">
        <v>19.8</v>
      </c>
      <c r="E28">
        <v>19.8</v>
      </c>
      <c r="F28">
        <v>18.8</v>
      </c>
      <c r="G28">
        <v>14.7</v>
      </c>
      <c r="H28">
        <v>6.8</v>
      </c>
      <c r="I28">
        <v>3.3</v>
      </c>
      <c r="J28">
        <v>0</v>
      </c>
      <c r="K28">
        <v>0</v>
      </c>
      <c r="L28">
        <v>0</v>
      </c>
    </row>
    <row r="29" spans="1:12" x14ac:dyDescent="0.4">
      <c r="A29" s="1">
        <v>44032.217650462961</v>
      </c>
      <c r="B29">
        <v>85.1</v>
      </c>
      <c r="C29">
        <v>25.1</v>
      </c>
      <c r="D29">
        <v>19.8</v>
      </c>
      <c r="E29">
        <v>19.8</v>
      </c>
      <c r="F29">
        <v>18.8</v>
      </c>
      <c r="G29">
        <v>14.7</v>
      </c>
      <c r="H29">
        <v>6.8</v>
      </c>
      <c r="I29">
        <v>3.3</v>
      </c>
      <c r="J29">
        <v>0</v>
      </c>
      <c r="K29">
        <v>0</v>
      </c>
      <c r="L29">
        <v>0</v>
      </c>
    </row>
    <row r="30" spans="1:12" x14ac:dyDescent="0.4">
      <c r="A30" s="1">
        <v>44032.217997685184</v>
      </c>
      <c r="B30">
        <v>85.1</v>
      </c>
      <c r="C30">
        <v>25.2</v>
      </c>
      <c r="D30">
        <v>19.8</v>
      </c>
      <c r="E30">
        <v>19.8</v>
      </c>
      <c r="F30">
        <v>18.8</v>
      </c>
      <c r="G30">
        <v>14.7</v>
      </c>
      <c r="H30">
        <v>6.8</v>
      </c>
      <c r="I30">
        <v>3.3</v>
      </c>
      <c r="J30">
        <v>0</v>
      </c>
      <c r="K30">
        <v>0</v>
      </c>
      <c r="L30">
        <v>0</v>
      </c>
    </row>
    <row r="31" spans="1:12" x14ac:dyDescent="0.4">
      <c r="A31" s="1">
        <v>44032.218344907407</v>
      </c>
      <c r="B31">
        <v>85.1</v>
      </c>
      <c r="C31">
        <v>25.2</v>
      </c>
      <c r="D31">
        <v>19.8</v>
      </c>
      <c r="E31">
        <v>19.8</v>
      </c>
      <c r="F31">
        <v>18.8</v>
      </c>
      <c r="G31">
        <v>14.7</v>
      </c>
      <c r="H31">
        <v>6.8</v>
      </c>
      <c r="I31">
        <v>3.3</v>
      </c>
      <c r="J31">
        <v>0</v>
      </c>
      <c r="K31">
        <v>0</v>
      </c>
      <c r="L31">
        <v>0</v>
      </c>
    </row>
    <row r="32" spans="1:12" x14ac:dyDescent="0.4">
      <c r="A32" s="1">
        <v>44032.218692129631</v>
      </c>
      <c r="B32">
        <v>85.2</v>
      </c>
      <c r="C32">
        <v>32.700000000000003</v>
      </c>
      <c r="D32">
        <v>19.8</v>
      </c>
      <c r="E32">
        <v>19.8</v>
      </c>
      <c r="F32">
        <v>18.8</v>
      </c>
      <c r="G32">
        <v>14.7</v>
      </c>
      <c r="H32">
        <v>6.8</v>
      </c>
      <c r="I32">
        <v>3.3</v>
      </c>
      <c r="J32">
        <v>0</v>
      </c>
      <c r="K32">
        <v>0</v>
      </c>
      <c r="L32">
        <v>0</v>
      </c>
    </row>
    <row r="33" spans="1:12" x14ac:dyDescent="0.4">
      <c r="A33" s="1">
        <v>44032.219039351854</v>
      </c>
      <c r="B33">
        <v>85.2</v>
      </c>
      <c r="C33">
        <v>32.700000000000003</v>
      </c>
      <c r="D33">
        <v>19.8</v>
      </c>
      <c r="E33">
        <v>19.8</v>
      </c>
      <c r="F33">
        <v>18.8</v>
      </c>
      <c r="G33">
        <v>14.7</v>
      </c>
      <c r="H33">
        <v>6.8</v>
      </c>
      <c r="I33">
        <v>3.3</v>
      </c>
      <c r="J33">
        <v>0</v>
      </c>
      <c r="K33">
        <v>0</v>
      </c>
      <c r="L33">
        <v>0</v>
      </c>
    </row>
    <row r="34" spans="1:12" x14ac:dyDescent="0.4">
      <c r="A34" s="1">
        <v>44032.219386574077</v>
      </c>
      <c r="B34">
        <v>85.2</v>
      </c>
      <c r="C34">
        <v>32.700000000000003</v>
      </c>
      <c r="D34">
        <v>19.8</v>
      </c>
      <c r="E34">
        <v>19.8</v>
      </c>
      <c r="F34">
        <v>18.8</v>
      </c>
      <c r="G34">
        <v>14.7</v>
      </c>
      <c r="H34">
        <v>6.8</v>
      </c>
      <c r="I34">
        <v>3.3</v>
      </c>
      <c r="J34">
        <v>0</v>
      </c>
      <c r="K34">
        <v>0</v>
      </c>
      <c r="L34">
        <v>0</v>
      </c>
    </row>
    <row r="35" spans="1:12" x14ac:dyDescent="0.4">
      <c r="A35" s="1">
        <v>44032.219733796293</v>
      </c>
      <c r="B35">
        <v>85.2</v>
      </c>
      <c r="C35">
        <v>32.700000000000003</v>
      </c>
      <c r="D35">
        <v>19.8</v>
      </c>
      <c r="E35">
        <v>19.8</v>
      </c>
      <c r="F35">
        <v>18.8</v>
      </c>
      <c r="G35">
        <v>14.7</v>
      </c>
      <c r="H35">
        <v>6.8</v>
      </c>
      <c r="I35">
        <v>3.3</v>
      </c>
      <c r="J35">
        <v>0</v>
      </c>
      <c r="K35">
        <v>0</v>
      </c>
      <c r="L35">
        <v>0</v>
      </c>
    </row>
    <row r="36" spans="1:12" x14ac:dyDescent="0.4">
      <c r="A36" s="1">
        <v>44032.220081018517</v>
      </c>
      <c r="B36">
        <v>85.2</v>
      </c>
      <c r="C36">
        <v>32.700000000000003</v>
      </c>
      <c r="D36">
        <v>19.8</v>
      </c>
      <c r="E36">
        <v>19.8</v>
      </c>
      <c r="F36">
        <v>18.8</v>
      </c>
      <c r="G36">
        <v>14.7</v>
      </c>
      <c r="H36">
        <v>6.8</v>
      </c>
      <c r="I36">
        <v>3.3</v>
      </c>
      <c r="J36">
        <v>0</v>
      </c>
      <c r="K36">
        <v>0</v>
      </c>
      <c r="L36">
        <v>0</v>
      </c>
    </row>
    <row r="37" spans="1:12" x14ac:dyDescent="0.4">
      <c r="A37" s="1">
        <v>44032.22042824074</v>
      </c>
      <c r="B37">
        <v>85.2</v>
      </c>
      <c r="C37">
        <v>32.700000000000003</v>
      </c>
      <c r="D37">
        <v>19.8</v>
      </c>
      <c r="E37">
        <v>19.8</v>
      </c>
      <c r="F37">
        <v>18.8</v>
      </c>
      <c r="G37">
        <v>14.7</v>
      </c>
      <c r="H37">
        <v>6.8</v>
      </c>
      <c r="I37">
        <v>3.3</v>
      </c>
      <c r="J37">
        <v>0</v>
      </c>
      <c r="K37">
        <v>0</v>
      </c>
      <c r="L37">
        <v>0</v>
      </c>
    </row>
    <row r="38" spans="1:12" x14ac:dyDescent="0.4">
      <c r="A38" s="1">
        <v>44032.220763888887</v>
      </c>
      <c r="B38">
        <v>85.2</v>
      </c>
      <c r="C38">
        <v>32.700000000000003</v>
      </c>
      <c r="D38">
        <v>19.8</v>
      </c>
      <c r="E38">
        <v>19.8</v>
      </c>
      <c r="F38">
        <v>18.8</v>
      </c>
      <c r="G38">
        <v>14.7</v>
      </c>
      <c r="H38">
        <v>6.8</v>
      </c>
      <c r="I38">
        <v>3.3</v>
      </c>
      <c r="J38">
        <v>0</v>
      </c>
      <c r="K38">
        <v>0</v>
      </c>
      <c r="L38">
        <v>0</v>
      </c>
    </row>
    <row r="39" spans="1:12" x14ac:dyDescent="0.4">
      <c r="A39" s="1">
        <v>44032.22111111111</v>
      </c>
      <c r="B39">
        <v>85.2</v>
      </c>
      <c r="C39">
        <v>32.700000000000003</v>
      </c>
      <c r="D39">
        <v>19.8</v>
      </c>
      <c r="E39">
        <v>19.8</v>
      </c>
      <c r="F39">
        <v>18.8</v>
      </c>
      <c r="G39">
        <v>14.7</v>
      </c>
      <c r="H39">
        <v>6.8</v>
      </c>
      <c r="I39">
        <v>3.3</v>
      </c>
      <c r="J39">
        <v>0</v>
      </c>
      <c r="K39">
        <v>0</v>
      </c>
      <c r="L39">
        <v>0</v>
      </c>
    </row>
    <row r="40" spans="1:12" x14ac:dyDescent="0.4">
      <c r="A40" s="1">
        <v>44032.221458333333</v>
      </c>
      <c r="B40">
        <v>85.2</v>
      </c>
      <c r="C40">
        <v>32.700000000000003</v>
      </c>
      <c r="D40">
        <v>19.8</v>
      </c>
      <c r="E40">
        <v>19.8</v>
      </c>
      <c r="F40">
        <v>18.8</v>
      </c>
      <c r="G40">
        <v>14.7</v>
      </c>
      <c r="H40">
        <v>6.8</v>
      </c>
      <c r="I40">
        <v>3.3</v>
      </c>
      <c r="J40">
        <v>0</v>
      </c>
      <c r="K40">
        <v>0</v>
      </c>
      <c r="L40">
        <v>0</v>
      </c>
    </row>
    <row r="41" spans="1:12" x14ac:dyDescent="0.4">
      <c r="A41" s="1">
        <v>44032.221805555557</v>
      </c>
      <c r="B41">
        <v>85.2</v>
      </c>
      <c r="C41">
        <v>32.700000000000003</v>
      </c>
      <c r="D41">
        <v>19.8</v>
      </c>
      <c r="E41">
        <v>19.8</v>
      </c>
      <c r="F41">
        <v>18.8</v>
      </c>
      <c r="G41">
        <v>14.7</v>
      </c>
      <c r="H41">
        <v>6.8</v>
      </c>
      <c r="I41">
        <v>3.3</v>
      </c>
      <c r="J41">
        <v>0</v>
      </c>
      <c r="K41">
        <v>0</v>
      </c>
      <c r="L41">
        <v>0</v>
      </c>
    </row>
    <row r="42" spans="1:12" x14ac:dyDescent="0.4">
      <c r="A42" s="1">
        <v>44032.22215277778</v>
      </c>
      <c r="B42">
        <v>85.2</v>
      </c>
      <c r="C42">
        <v>32.700000000000003</v>
      </c>
      <c r="D42">
        <v>19.8</v>
      </c>
      <c r="E42">
        <v>19.8</v>
      </c>
      <c r="F42">
        <v>18.8</v>
      </c>
      <c r="G42">
        <v>14.7</v>
      </c>
      <c r="H42">
        <v>6.8</v>
      </c>
      <c r="I42">
        <v>3.3</v>
      </c>
      <c r="J42">
        <v>0</v>
      </c>
      <c r="K42">
        <v>0</v>
      </c>
      <c r="L42">
        <v>0</v>
      </c>
    </row>
    <row r="43" spans="1:12" x14ac:dyDescent="0.4">
      <c r="A43" s="1">
        <v>44032.222500000003</v>
      </c>
      <c r="B43">
        <v>85.2</v>
      </c>
      <c r="C43">
        <v>25.8</v>
      </c>
      <c r="D43">
        <v>19.8</v>
      </c>
      <c r="E43">
        <v>19.8</v>
      </c>
      <c r="F43">
        <v>18.8</v>
      </c>
      <c r="G43">
        <v>14.7</v>
      </c>
      <c r="H43">
        <v>6.8</v>
      </c>
      <c r="I43">
        <v>3.3</v>
      </c>
      <c r="J43">
        <v>0</v>
      </c>
      <c r="K43">
        <v>0</v>
      </c>
      <c r="L43">
        <v>0</v>
      </c>
    </row>
    <row r="44" spans="1:12" x14ac:dyDescent="0.4">
      <c r="A44" s="1">
        <v>44032.22284722222</v>
      </c>
      <c r="B44">
        <v>85.2</v>
      </c>
      <c r="C44">
        <v>25.8</v>
      </c>
      <c r="D44">
        <v>19.8</v>
      </c>
      <c r="E44">
        <v>19.8</v>
      </c>
      <c r="F44">
        <v>18.8</v>
      </c>
      <c r="G44">
        <v>14.7</v>
      </c>
      <c r="H44">
        <v>6.8</v>
      </c>
      <c r="I44">
        <v>3.3</v>
      </c>
      <c r="J44">
        <v>0</v>
      </c>
      <c r="K44">
        <v>0</v>
      </c>
      <c r="L44">
        <v>0</v>
      </c>
    </row>
    <row r="45" spans="1:12" x14ac:dyDescent="0.4">
      <c r="A45" s="1">
        <v>44032.223194444443</v>
      </c>
      <c r="B45">
        <v>85.2</v>
      </c>
      <c r="C45">
        <v>25.8</v>
      </c>
      <c r="D45">
        <v>19.8</v>
      </c>
      <c r="E45">
        <v>19.8</v>
      </c>
      <c r="F45">
        <v>18.8</v>
      </c>
      <c r="G45">
        <v>14.7</v>
      </c>
      <c r="H45">
        <v>6.8</v>
      </c>
      <c r="I45">
        <v>3.3</v>
      </c>
      <c r="J45">
        <v>0</v>
      </c>
      <c r="K45">
        <v>0</v>
      </c>
      <c r="L45">
        <v>0</v>
      </c>
    </row>
    <row r="46" spans="1:12" x14ac:dyDescent="0.4">
      <c r="A46" s="1">
        <v>44032.223541666666</v>
      </c>
      <c r="B46">
        <v>85.2</v>
      </c>
      <c r="C46">
        <v>25.8</v>
      </c>
      <c r="D46">
        <v>19.8</v>
      </c>
      <c r="E46">
        <v>19.8</v>
      </c>
      <c r="F46">
        <v>18.8</v>
      </c>
      <c r="G46">
        <v>14.7</v>
      </c>
      <c r="H46">
        <v>6.8</v>
      </c>
      <c r="I46">
        <v>3.3</v>
      </c>
      <c r="J46">
        <v>0</v>
      </c>
      <c r="K46">
        <v>0</v>
      </c>
      <c r="L46">
        <v>0</v>
      </c>
    </row>
    <row r="47" spans="1:12" x14ac:dyDescent="0.4">
      <c r="A47" s="1">
        <v>44032.22388888889</v>
      </c>
      <c r="B47">
        <v>85.2</v>
      </c>
      <c r="C47">
        <v>25.8</v>
      </c>
      <c r="D47">
        <v>19.8</v>
      </c>
      <c r="E47">
        <v>19.8</v>
      </c>
      <c r="F47">
        <v>18.8</v>
      </c>
      <c r="G47">
        <v>14.7</v>
      </c>
      <c r="H47">
        <v>6.8</v>
      </c>
      <c r="I47">
        <v>3.3</v>
      </c>
      <c r="J47">
        <v>0</v>
      </c>
      <c r="K47">
        <v>0</v>
      </c>
      <c r="L47">
        <v>0</v>
      </c>
    </row>
    <row r="48" spans="1:12" x14ac:dyDescent="0.4">
      <c r="A48" s="1">
        <v>44032.224236111113</v>
      </c>
      <c r="B48">
        <v>85.2</v>
      </c>
      <c r="C48">
        <v>25.8</v>
      </c>
      <c r="D48">
        <v>19.8</v>
      </c>
      <c r="E48">
        <v>19.8</v>
      </c>
      <c r="F48">
        <v>18.8</v>
      </c>
      <c r="G48">
        <v>14.7</v>
      </c>
      <c r="H48">
        <v>6.8</v>
      </c>
      <c r="I48">
        <v>3.3</v>
      </c>
      <c r="J48">
        <v>0</v>
      </c>
      <c r="K48">
        <v>0</v>
      </c>
      <c r="L48">
        <v>0</v>
      </c>
    </row>
    <row r="49" spans="1:12" x14ac:dyDescent="0.4">
      <c r="A49" s="1">
        <v>44032.224583333336</v>
      </c>
      <c r="B49">
        <v>85.2</v>
      </c>
      <c r="C49">
        <v>25.8</v>
      </c>
      <c r="D49">
        <v>19.8</v>
      </c>
      <c r="E49">
        <v>19.8</v>
      </c>
      <c r="F49">
        <v>18.8</v>
      </c>
      <c r="G49">
        <v>14.7</v>
      </c>
      <c r="H49">
        <v>6.8</v>
      </c>
      <c r="I49">
        <v>3.3</v>
      </c>
      <c r="J49">
        <v>0</v>
      </c>
      <c r="K49">
        <v>0</v>
      </c>
      <c r="L49">
        <v>0</v>
      </c>
    </row>
    <row r="50" spans="1:12" x14ac:dyDescent="0.4">
      <c r="A50" s="1">
        <v>44032.224930555552</v>
      </c>
      <c r="B50">
        <v>85.2</v>
      </c>
      <c r="C50">
        <v>25.8</v>
      </c>
      <c r="D50">
        <v>19.8</v>
      </c>
      <c r="E50">
        <v>19.8</v>
      </c>
      <c r="F50">
        <v>18.8</v>
      </c>
      <c r="G50">
        <v>14.7</v>
      </c>
      <c r="H50">
        <v>6.8</v>
      </c>
      <c r="I50">
        <v>3.3</v>
      </c>
      <c r="J50">
        <v>0</v>
      </c>
      <c r="K50">
        <v>0</v>
      </c>
      <c r="L50">
        <v>0</v>
      </c>
    </row>
    <row r="51" spans="1:12" x14ac:dyDescent="0.4">
      <c r="A51" s="1">
        <v>44032.225277777776</v>
      </c>
      <c r="B51">
        <v>85.2</v>
      </c>
      <c r="C51">
        <v>25.8</v>
      </c>
      <c r="D51">
        <v>19.8</v>
      </c>
      <c r="E51">
        <v>19.8</v>
      </c>
      <c r="F51">
        <v>18.8</v>
      </c>
      <c r="G51">
        <v>14.7</v>
      </c>
      <c r="H51">
        <v>6.8</v>
      </c>
      <c r="I51">
        <v>3.3</v>
      </c>
      <c r="J51">
        <v>0</v>
      </c>
      <c r="K51">
        <v>0</v>
      </c>
      <c r="L51">
        <v>0</v>
      </c>
    </row>
    <row r="52" spans="1:12" x14ac:dyDescent="0.4">
      <c r="A52" s="1">
        <v>44032.225624999999</v>
      </c>
      <c r="B52">
        <v>85.2</v>
      </c>
      <c r="C52">
        <v>25.8</v>
      </c>
      <c r="D52">
        <v>19.8</v>
      </c>
      <c r="E52">
        <v>19.8</v>
      </c>
      <c r="F52">
        <v>18.8</v>
      </c>
      <c r="G52">
        <v>14.7</v>
      </c>
      <c r="H52">
        <v>6.8</v>
      </c>
      <c r="I52">
        <v>3.3</v>
      </c>
      <c r="J52">
        <v>0</v>
      </c>
      <c r="K52">
        <v>0</v>
      </c>
      <c r="L52">
        <v>0</v>
      </c>
    </row>
    <row r="53" spans="1:12" x14ac:dyDescent="0.4">
      <c r="A53" s="1">
        <v>44032.225972222222</v>
      </c>
      <c r="B53">
        <v>85.2</v>
      </c>
      <c r="C53">
        <v>25.8</v>
      </c>
      <c r="D53">
        <v>19.8</v>
      </c>
      <c r="E53">
        <v>19.8</v>
      </c>
      <c r="F53">
        <v>18.8</v>
      </c>
      <c r="G53">
        <v>14.7</v>
      </c>
      <c r="H53">
        <v>6.8</v>
      </c>
      <c r="I53">
        <v>3.3</v>
      </c>
      <c r="J53">
        <v>0</v>
      </c>
      <c r="K53">
        <v>0</v>
      </c>
      <c r="L53">
        <v>0</v>
      </c>
    </row>
    <row r="54" spans="1:12" x14ac:dyDescent="0.4">
      <c r="A54" s="1">
        <v>44032.226319444446</v>
      </c>
      <c r="B54">
        <v>85.2</v>
      </c>
      <c r="C54">
        <v>25.8</v>
      </c>
      <c r="D54">
        <v>19.8</v>
      </c>
      <c r="E54">
        <v>19.8</v>
      </c>
      <c r="F54">
        <v>18.8</v>
      </c>
      <c r="G54">
        <v>14.7</v>
      </c>
      <c r="H54">
        <v>6.8</v>
      </c>
      <c r="I54">
        <v>3.3</v>
      </c>
      <c r="J54">
        <v>0</v>
      </c>
      <c r="K54">
        <v>0</v>
      </c>
      <c r="L54">
        <v>0</v>
      </c>
    </row>
    <row r="55" spans="1:12" x14ac:dyDescent="0.4">
      <c r="A55" s="1">
        <v>44032.226666666669</v>
      </c>
      <c r="B55">
        <v>85.2</v>
      </c>
      <c r="C55">
        <v>25.8</v>
      </c>
      <c r="D55">
        <v>19.8</v>
      </c>
      <c r="E55">
        <v>19.8</v>
      </c>
      <c r="F55">
        <v>18.8</v>
      </c>
      <c r="G55">
        <v>14.7</v>
      </c>
      <c r="H55">
        <v>6.8</v>
      </c>
      <c r="I55">
        <v>3.3</v>
      </c>
      <c r="J55">
        <v>0</v>
      </c>
      <c r="K55">
        <v>0</v>
      </c>
      <c r="L55">
        <v>0</v>
      </c>
    </row>
    <row r="56" spans="1:12" x14ac:dyDescent="0.4">
      <c r="A56" s="1">
        <v>44032.227013888885</v>
      </c>
      <c r="B56">
        <v>85.2</v>
      </c>
      <c r="C56">
        <v>25.8</v>
      </c>
      <c r="D56">
        <v>19.8</v>
      </c>
      <c r="E56">
        <v>19.8</v>
      </c>
      <c r="F56">
        <v>18.8</v>
      </c>
      <c r="G56">
        <v>14.7</v>
      </c>
      <c r="H56">
        <v>6.8</v>
      </c>
      <c r="I56">
        <v>3.3</v>
      </c>
      <c r="J56">
        <v>0</v>
      </c>
      <c r="K56">
        <v>0</v>
      </c>
      <c r="L56">
        <v>0</v>
      </c>
    </row>
    <row r="57" spans="1:12" x14ac:dyDescent="0.4">
      <c r="A57" s="1">
        <v>44032.227361111109</v>
      </c>
      <c r="B57">
        <v>85.2</v>
      </c>
      <c r="C57">
        <v>25.8</v>
      </c>
      <c r="D57">
        <v>19.8</v>
      </c>
      <c r="E57">
        <v>19.8</v>
      </c>
      <c r="F57">
        <v>18.8</v>
      </c>
      <c r="G57">
        <v>14.7</v>
      </c>
      <c r="H57">
        <v>6.8</v>
      </c>
      <c r="I57">
        <v>3.3</v>
      </c>
      <c r="J57">
        <v>0</v>
      </c>
      <c r="K57">
        <v>0</v>
      </c>
      <c r="L57">
        <v>0</v>
      </c>
    </row>
    <row r="58" spans="1:12" x14ac:dyDescent="0.4">
      <c r="A58" s="1">
        <v>44032.227708333332</v>
      </c>
      <c r="B58">
        <v>85.2</v>
      </c>
      <c r="C58">
        <v>25.8</v>
      </c>
      <c r="D58">
        <v>19.8</v>
      </c>
      <c r="E58">
        <v>19.8</v>
      </c>
      <c r="F58">
        <v>18.8</v>
      </c>
      <c r="G58">
        <v>14.7</v>
      </c>
      <c r="H58">
        <v>6.8</v>
      </c>
      <c r="I58">
        <v>3.3</v>
      </c>
      <c r="J58">
        <v>0</v>
      </c>
      <c r="K58">
        <v>0</v>
      </c>
      <c r="L58">
        <v>0</v>
      </c>
    </row>
    <row r="59" spans="1:12" x14ac:dyDescent="0.4">
      <c r="A59" s="1">
        <v>44032.228055555555</v>
      </c>
      <c r="B59">
        <v>85.1</v>
      </c>
      <c r="C59">
        <v>25.8</v>
      </c>
      <c r="D59">
        <v>19.8</v>
      </c>
      <c r="E59">
        <v>19.8</v>
      </c>
      <c r="F59">
        <v>18.8</v>
      </c>
      <c r="G59">
        <v>14.7</v>
      </c>
      <c r="H59">
        <v>6.8</v>
      </c>
      <c r="I59">
        <v>3.3</v>
      </c>
      <c r="J59">
        <v>0</v>
      </c>
      <c r="K59">
        <v>0</v>
      </c>
      <c r="L59">
        <v>0</v>
      </c>
    </row>
    <row r="60" spans="1:12" x14ac:dyDescent="0.4">
      <c r="A60" s="1">
        <v>44032.228402777779</v>
      </c>
      <c r="B60">
        <v>85.1</v>
      </c>
      <c r="C60">
        <v>25.8</v>
      </c>
      <c r="D60">
        <v>19.8</v>
      </c>
      <c r="E60">
        <v>19.8</v>
      </c>
      <c r="F60">
        <v>18.8</v>
      </c>
      <c r="G60">
        <v>14.7</v>
      </c>
      <c r="H60">
        <v>6.8</v>
      </c>
      <c r="I60">
        <v>3.3</v>
      </c>
      <c r="J60">
        <v>0</v>
      </c>
      <c r="K60">
        <v>0</v>
      </c>
      <c r="L60">
        <v>0</v>
      </c>
    </row>
    <row r="61" spans="1:12" x14ac:dyDescent="0.4">
      <c r="A61" s="1">
        <v>44032.228750000002</v>
      </c>
      <c r="B61">
        <v>85.1</v>
      </c>
      <c r="C61">
        <v>25.8</v>
      </c>
      <c r="D61">
        <v>19.8</v>
      </c>
      <c r="E61">
        <v>19.8</v>
      </c>
      <c r="F61">
        <v>18.8</v>
      </c>
      <c r="G61">
        <v>14.7</v>
      </c>
      <c r="H61">
        <v>6.8</v>
      </c>
      <c r="I61">
        <v>3.3</v>
      </c>
      <c r="J61">
        <v>0</v>
      </c>
      <c r="K61">
        <v>0</v>
      </c>
      <c r="L61">
        <v>0</v>
      </c>
    </row>
    <row r="63" spans="1:12" x14ac:dyDescent="0.4">
      <c r="A63" t="s">
        <v>739</v>
      </c>
      <c r="B63" s="9">
        <f>AVERAGE(B2:B61)</f>
        <v>85.144999999999925</v>
      </c>
      <c r="C63" s="9">
        <f>AVERAGE(C2:C61)</f>
        <v>24.881666666666661</v>
      </c>
      <c r="D63" s="9">
        <f>AVERAGE(D2:D61)</f>
        <v>19.799999999999976</v>
      </c>
      <c r="E63" s="9">
        <f>AVERAGE(E2:E61)</f>
        <v>19.799999999999976</v>
      </c>
      <c r="F63" s="9">
        <f>AVERAGE(F2:F61)</f>
        <v>18.799999999999979</v>
      </c>
      <c r="G63" s="9">
        <f>AVERAGE(G2:G61)</f>
        <v>14.700000000000015</v>
      </c>
      <c r="H63" s="9">
        <f>AVERAGE(H2:H61)</f>
        <v>6.8000000000000069</v>
      </c>
      <c r="I63" s="9">
        <f>AVERAGE(I2:I61)</f>
        <v>3.3000000000000029</v>
      </c>
      <c r="J63" s="9">
        <f>AVERAGE(J2:J61)</f>
        <v>0</v>
      </c>
      <c r="K63" s="9">
        <f>AVERAGE(K2:K61)</f>
        <v>0</v>
      </c>
      <c r="L63" s="9">
        <f>AVERAGE(L2:L61)</f>
        <v>0</v>
      </c>
    </row>
    <row r="64" spans="1:12" x14ac:dyDescent="0.4">
      <c r="A64" t="s">
        <v>740</v>
      </c>
      <c r="B64" s="9">
        <f>IF(B63=0,0,MAX(SUMPRODUCT(B2:B61,B2:B61)/SUM(B2:B61)-B63,0))</f>
        <v>2.9068060470649471E-5</v>
      </c>
      <c r="C64" s="9">
        <f>IF(C63=0,0,MAX(SUMPRODUCT(C2:C61,C2:C61)/SUM(C2:C61)-C63,0))</f>
        <v>0.92999519949987075</v>
      </c>
      <c r="D64" s="9">
        <f>IF(D63=0,0,MAX(SUMPRODUCT(D2:D61,D2:D61)/SUM(D2:D61)-D63,0))</f>
        <v>7.460698725481052E-14</v>
      </c>
      <c r="E64" s="9">
        <f>IF(E63=0,0,MAX(SUMPRODUCT(E2:E61,E2:E61)/SUM(E2:E61)-E63,0))</f>
        <v>7.460698725481052E-14</v>
      </c>
      <c r="F64" s="9">
        <f>IF(F63=0,0,MAX(SUMPRODUCT(F2:F61,F2:F61)/SUM(F2:F61)-F63,0))</f>
        <v>3.907985046680551E-14</v>
      </c>
      <c r="G64" s="9">
        <f>IF(G63=0,0,MAX(SUMPRODUCT(G2:G61,G2:G61)/SUM(G2:G61)-G63,0))</f>
        <v>0</v>
      </c>
      <c r="H64" s="9">
        <f>IF(H63=0,0,MAX(SUMPRODUCT(H2:H61,H2:H61)/SUM(H2:H61)-H63,0))</f>
        <v>0</v>
      </c>
      <c r="I64" s="9">
        <f>IF(I63=0,0,MAX(SUMPRODUCT(I2:I61,I2:I61)/SUM(I2:I61)-I63,0))</f>
        <v>0</v>
      </c>
      <c r="J64" s="9">
        <f>IF(J63=0,0,MAX(SUMPRODUCT(J2:J61,J2:J61)/SUM(J2:J61)-J63,0))</f>
        <v>0</v>
      </c>
      <c r="K64" s="9">
        <f>IF(K63=0,0,MAX(SUMPRODUCT(K2:K61,K2:K61)/SUM(K2:K61)-K63,0))</f>
        <v>0</v>
      </c>
      <c r="L64" s="9">
        <f>IF(L63=0,0,MAX(SUMPRODUCT(L2:L61,L2:L61)/SUM(L2:L61)-L63,0))</f>
        <v>0</v>
      </c>
    </row>
    <row r="65" spans="1:12" x14ac:dyDescent="0.4">
      <c r="A65" t="s">
        <v>741</v>
      </c>
      <c r="B65" s="9">
        <f>MAX(B2:B61)</f>
        <v>85.2</v>
      </c>
      <c r="C65" s="9">
        <f>MAX(C2:C61)</f>
        <v>32.700000000000003</v>
      </c>
      <c r="D65" s="9">
        <f>MAX(D2:D61)</f>
        <v>19.8</v>
      </c>
      <c r="E65" s="9">
        <f>MAX(E2:E61)</f>
        <v>19.8</v>
      </c>
      <c r="F65" s="9">
        <f>MAX(F2:F61)</f>
        <v>18.8</v>
      </c>
      <c r="G65" s="9">
        <f>MAX(G2:G61)</f>
        <v>14.7</v>
      </c>
      <c r="H65" s="9">
        <f>MAX(H2:H61)</f>
        <v>6.8</v>
      </c>
      <c r="I65" s="9">
        <f>MAX(I2:I61)</f>
        <v>3.3</v>
      </c>
      <c r="J65" s="9">
        <f>MAX(J2:J61)</f>
        <v>0</v>
      </c>
      <c r="K65" s="9">
        <f>MAX(K2:K61)</f>
        <v>0</v>
      </c>
      <c r="L65" s="9">
        <f>MAX(L2:L61)</f>
        <v>0</v>
      </c>
    </row>
    <row r="66" spans="1:12" x14ac:dyDescent="0.4">
      <c r="A66" t="s">
        <v>742</v>
      </c>
      <c r="B66" s="9">
        <f>MIN(B2:B61)</f>
        <v>85.1</v>
      </c>
      <c r="C66" s="9">
        <f>MIN(C2:C61)</f>
        <v>16</v>
      </c>
      <c r="D66" s="9">
        <f>MIN(D2:D61)</f>
        <v>19.8</v>
      </c>
      <c r="E66" s="9">
        <f>MIN(E2:E61)</f>
        <v>19.8</v>
      </c>
      <c r="F66" s="9">
        <f>MIN(F2:F61)</f>
        <v>18.8</v>
      </c>
      <c r="G66" s="9">
        <f>MIN(G2:G61)</f>
        <v>14.7</v>
      </c>
      <c r="H66" s="9">
        <f>MIN(H2:H61)</f>
        <v>6.8</v>
      </c>
      <c r="I66" s="9">
        <f>MIN(I2:I61)</f>
        <v>3.3</v>
      </c>
      <c r="J66" s="9">
        <f>MIN(J2:J61)</f>
        <v>0</v>
      </c>
      <c r="K66" s="9">
        <f>MIN(K2:K61)</f>
        <v>0</v>
      </c>
      <c r="L66" s="9">
        <f>MIN(L2:L61)</f>
        <v>0</v>
      </c>
    </row>
    <row r="67" spans="1:12" x14ac:dyDescent="0.4">
      <c r="A67" t="s">
        <v>743</v>
      </c>
      <c r="B67" s="9">
        <f>B63+ B64</f>
        <v>85.145029068060396</v>
      </c>
      <c r="C67" s="9">
        <f>C63+ C64</f>
        <v>25.811661866166531</v>
      </c>
      <c r="D67" s="9">
        <f>D63+ D64</f>
        <v>19.80000000000005</v>
      </c>
      <c r="E67" s="9">
        <f>E63+ E64</f>
        <v>19.80000000000005</v>
      </c>
      <c r="F67" s="9">
        <f>F63+ F64</f>
        <v>18.800000000000018</v>
      </c>
      <c r="G67" s="9">
        <f>G63+ G64</f>
        <v>14.700000000000015</v>
      </c>
      <c r="H67" s="9">
        <f>H63+ H64</f>
        <v>6.8000000000000069</v>
      </c>
      <c r="I67" s="9">
        <f>I63+ I64</f>
        <v>3.3000000000000029</v>
      </c>
      <c r="J67" s="9">
        <f>J63+ J64</f>
        <v>0</v>
      </c>
      <c r="K67" s="9">
        <f>K63+ K64</f>
        <v>0</v>
      </c>
      <c r="L67" s="9">
        <f>L63+ L64</f>
        <v>0</v>
      </c>
    </row>
    <row r="68" spans="1:12" x14ac:dyDescent="0.4">
      <c r="B68" s="9"/>
      <c r="C68" s="9"/>
      <c r="D68" s="9"/>
      <c r="E68" s="9"/>
      <c r="F68" s="9"/>
      <c r="G68" s="9"/>
      <c r="H68" s="9"/>
      <c r="I68" s="9"/>
      <c r="J68" s="9"/>
      <c r="K68" s="9"/>
      <c r="L68" s="9"/>
    </row>
  </sheetData>
  <sortState columnSort="1" ref="B1:L67">
    <sortCondition descending="1" ref="B67"/>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2" width="8.921875" customWidth="1"/>
    <col min="3" max="3" width="8.23046875" customWidth="1"/>
    <col min="4" max="4" width="7.69140625" customWidth="1"/>
    <col min="5" max="5" width="8.921875" customWidth="1"/>
    <col min="6" max="6" width="8.3828125" customWidth="1"/>
    <col min="7" max="7" width="7.69140625" customWidth="1"/>
    <col min="8" max="8" width="7.15234375" customWidth="1"/>
    <col min="9" max="9" width="8.3828125" customWidth="1"/>
    <col min="10" max="10" width="10.61328125" bestFit="1" customWidth="1"/>
    <col min="11" max="11" width="6.61328125" customWidth="1"/>
    <col min="12" max="12" width="5.69140625" customWidth="1"/>
    <col min="13" max="13" width="6.61328125" customWidth="1"/>
    <col min="14" max="14" width="6.69140625" customWidth="1"/>
    <col min="15" max="15" width="10.84375" bestFit="1" customWidth="1"/>
  </cols>
  <sheetData>
    <row r="1" spans="1:16" x14ac:dyDescent="0.4">
      <c r="A1" t="s">
        <v>608</v>
      </c>
      <c r="B1" t="s">
        <v>609</v>
      </c>
      <c r="C1" t="s">
        <v>610</v>
      </c>
      <c r="D1" t="s">
        <v>611</v>
      </c>
      <c r="E1" t="s">
        <v>612</v>
      </c>
      <c r="F1" t="s">
        <v>613</v>
      </c>
      <c r="G1" t="s">
        <v>614</v>
      </c>
      <c r="H1" t="s">
        <v>615</v>
      </c>
      <c r="I1" t="s">
        <v>616</v>
      </c>
      <c r="J1" t="s">
        <v>617</v>
      </c>
      <c r="K1" t="s">
        <v>618</v>
      </c>
      <c r="L1" t="s">
        <v>619</v>
      </c>
      <c r="M1" t="s">
        <v>620</v>
      </c>
      <c r="N1" t="s">
        <v>621</v>
      </c>
      <c r="O1" t="s">
        <v>622</v>
      </c>
      <c r="P1" t="s">
        <v>623</v>
      </c>
    </row>
    <row r="2" spans="1:16" x14ac:dyDescent="0.4">
      <c r="A2" s="1">
        <v>44032.20826388889</v>
      </c>
      <c r="B2">
        <v>7819.2</v>
      </c>
      <c r="C2">
        <v>0</v>
      </c>
      <c r="D2">
        <v>0</v>
      </c>
      <c r="E2">
        <v>1024</v>
      </c>
      <c r="F2">
        <v>3568.2</v>
      </c>
      <c r="G2">
        <v>0</v>
      </c>
      <c r="H2">
        <v>0</v>
      </c>
      <c r="I2">
        <v>1024</v>
      </c>
      <c r="J2">
        <v>0</v>
      </c>
      <c r="K2">
        <v>1727</v>
      </c>
      <c r="L2">
        <v>1755.1</v>
      </c>
      <c r="M2">
        <v>-1</v>
      </c>
      <c r="N2">
        <v>8.1</v>
      </c>
      <c r="O2">
        <v>0</v>
      </c>
      <c r="P2">
        <v>855.7</v>
      </c>
    </row>
    <row r="3" spans="1:16" x14ac:dyDescent="0.4">
      <c r="A3" s="1">
        <v>44032.208611111113</v>
      </c>
      <c r="B3">
        <v>7819.2</v>
      </c>
      <c r="C3">
        <v>0</v>
      </c>
      <c r="D3">
        <v>0</v>
      </c>
      <c r="E3">
        <v>1024</v>
      </c>
      <c r="F3">
        <v>3565.9</v>
      </c>
      <c r="G3">
        <v>0</v>
      </c>
      <c r="H3">
        <v>0</v>
      </c>
      <c r="I3">
        <v>1024</v>
      </c>
      <c r="J3">
        <v>0</v>
      </c>
      <c r="K3">
        <v>1727</v>
      </c>
      <c r="L3">
        <v>1758.1</v>
      </c>
      <c r="M3">
        <v>-1</v>
      </c>
      <c r="N3">
        <v>8.1</v>
      </c>
      <c r="O3">
        <v>0</v>
      </c>
      <c r="P3">
        <v>855.7</v>
      </c>
    </row>
    <row r="4" spans="1:16" x14ac:dyDescent="0.4">
      <c r="A4" s="1">
        <v>44032.208958333336</v>
      </c>
      <c r="B4">
        <v>7819.2</v>
      </c>
      <c r="C4">
        <v>0</v>
      </c>
      <c r="D4">
        <v>0</v>
      </c>
      <c r="E4">
        <v>1024</v>
      </c>
      <c r="F4">
        <v>3458.4</v>
      </c>
      <c r="G4">
        <v>0</v>
      </c>
      <c r="H4">
        <v>0</v>
      </c>
      <c r="I4">
        <v>1024</v>
      </c>
      <c r="J4">
        <v>0</v>
      </c>
      <c r="K4">
        <v>1801.6</v>
      </c>
      <c r="L4">
        <v>1801.3</v>
      </c>
      <c r="M4">
        <v>-1</v>
      </c>
      <c r="N4">
        <v>8.1</v>
      </c>
      <c r="O4">
        <v>0</v>
      </c>
      <c r="P4">
        <v>919.9</v>
      </c>
    </row>
    <row r="5" spans="1:16" x14ac:dyDescent="0.4">
      <c r="A5" s="1">
        <v>44032.209305555552</v>
      </c>
      <c r="B5">
        <v>7819.2</v>
      </c>
      <c r="C5">
        <v>0</v>
      </c>
      <c r="D5">
        <v>0</v>
      </c>
      <c r="E5">
        <v>1024</v>
      </c>
      <c r="F5">
        <v>3423.9</v>
      </c>
      <c r="G5">
        <v>0</v>
      </c>
      <c r="H5">
        <v>0</v>
      </c>
      <c r="I5">
        <v>1024</v>
      </c>
      <c r="J5">
        <v>0</v>
      </c>
      <c r="K5">
        <v>1830.3</v>
      </c>
      <c r="L5">
        <v>1832.3</v>
      </c>
      <c r="M5">
        <v>-1</v>
      </c>
      <c r="N5">
        <v>8.1</v>
      </c>
      <c r="O5">
        <v>0</v>
      </c>
      <c r="P5">
        <v>920.5</v>
      </c>
    </row>
    <row r="6" spans="1:16" x14ac:dyDescent="0.4">
      <c r="A6" s="1">
        <v>44032.209652777776</v>
      </c>
      <c r="B6">
        <v>7819.2</v>
      </c>
      <c r="C6">
        <v>0</v>
      </c>
      <c r="D6">
        <v>0</v>
      </c>
      <c r="E6">
        <v>1024</v>
      </c>
      <c r="F6">
        <v>3386.3</v>
      </c>
      <c r="G6">
        <v>0</v>
      </c>
      <c r="H6">
        <v>0</v>
      </c>
      <c r="I6">
        <v>1024</v>
      </c>
      <c r="J6">
        <v>0</v>
      </c>
      <c r="K6">
        <v>1860.6</v>
      </c>
      <c r="L6">
        <v>1869</v>
      </c>
      <c r="M6">
        <v>-1</v>
      </c>
      <c r="N6">
        <v>8.1</v>
      </c>
      <c r="O6">
        <v>0</v>
      </c>
      <c r="P6">
        <v>921</v>
      </c>
    </row>
    <row r="7" spans="1:16" x14ac:dyDescent="0.4">
      <c r="A7" s="1">
        <v>44032.21</v>
      </c>
      <c r="B7">
        <v>7819.2</v>
      </c>
      <c r="C7">
        <v>0</v>
      </c>
      <c r="D7">
        <v>0</v>
      </c>
      <c r="E7">
        <v>1024</v>
      </c>
      <c r="F7">
        <v>3349.3</v>
      </c>
      <c r="G7">
        <v>0</v>
      </c>
      <c r="H7">
        <v>0</v>
      </c>
      <c r="I7">
        <v>1024</v>
      </c>
      <c r="J7">
        <v>0</v>
      </c>
      <c r="K7">
        <v>1891.5</v>
      </c>
      <c r="L7">
        <v>1905.1</v>
      </c>
      <c r="M7">
        <v>-1</v>
      </c>
      <c r="N7">
        <v>8.1</v>
      </c>
      <c r="O7">
        <v>0</v>
      </c>
      <c r="P7">
        <v>921.5</v>
      </c>
    </row>
    <row r="8" spans="1:16" x14ac:dyDescent="0.4">
      <c r="A8" s="1">
        <v>44032.210347222222</v>
      </c>
      <c r="B8">
        <v>7819.2</v>
      </c>
      <c r="C8">
        <v>0</v>
      </c>
      <c r="D8">
        <v>0</v>
      </c>
      <c r="E8">
        <v>1024</v>
      </c>
      <c r="F8">
        <v>3314.4</v>
      </c>
      <c r="G8">
        <v>0</v>
      </c>
      <c r="H8">
        <v>0</v>
      </c>
      <c r="I8">
        <v>1024</v>
      </c>
      <c r="J8">
        <v>0</v>
      </c>
      <c r="K8">
        <v>1922.3</v>
      </c>
      <c r="L8">
        <v>1938.2</v>
      </c>
      <c r="M8">
        <v>-1</v>
      </c>
      <c r="N8">
        <v>8.1</v>
      </c>
      <c r="O8">
        <v>0</v>
      </c>
      <c r="P8">
        <v>921.9</v>
      </c>
    </row>
    <row r="9" spans="1:16" x14ac:dyDescent="0.4">
      <c r="A9" s="1">
        <v>44032.210694444446</v>
      </c>
      <c r="B9">
        <v>7819.2</v>
      </c>
      <c r="C9">
        <v>0</v>
      </c>
      <c r="D9">
        <v>0</v>
      </c>
      <c r="E9">
        <v>1024</v>
      </c>
      <c r="F9">
        <v>3281.8</v>
      </c>
      <c r="G9">
        <v>0</v>
      </c>
      <c r="H9">
        <v>0</v>
      </c>
      <c r="I9">
        <v>1024</v>
      </c>
      <c r="J9">
        <v>0</v>
      </c>
      <c r="K9">
        <v>1953.1</v>
      </c>
      <c r="L9">
        <v>1970.2</v>
      </c>
      <c r="M9">
        <v>-1</v>
      </c>
      <c r="N9">
        <v>8.1</v>
      </c>
      <c r="O9">
        <v>0</v>
      </c>
      <c r="P9">
        <v>922.3</v>
      </c>
    </row>
    <row r="10" spans="1:16" x14ac:dyDescent="0.4">
      <c r="A10" s="1">
        <v>44032.211041666669</v>
      </c>
      <c r="B10">
        <v>7819.2</v>
      </c>
      <c r="C10">
        <v>0</v>
      </c>
      <c r="D10">
        <v>0</v>
      </c>
      <c r="E10">
        <v>1024</v>
      </c>
      <c r="F10">
        <v>3247.5</v>
      </c>
      <c r="G10">
        <v>0</v>
      </c>
      <c r="H10">
        <v>0</v>
      </c>
      <c r="I10">
        <v>1024</v>
      </c>
      <c r="J10">
        <v>0</v>
      </c>
      <c r="K10">
        <v>1984.3</v>
      </c>
      <c r="L10">
        <v>2003.4</v>
      </c>
      <c r="M10">
        <v>-1</v>
      </c>
      <c r="N10">
        <v>8.1</v>
      </c>
      <c r="O10">
        <v>0</v>
      </c>
      <c r="P10">
        <v>922.7</v>
      </c>
    </row>
    <row r="11" spans="1:16" x14ac:dyDescent="0.4">
      <c r="A11" s="1">
        <v>44032.211388888885</v>
      </c>
      <c r="B11">
        <v>7819.2</v>
      </c>
      <c r="C11">
        <v>0</v>
      </c>
      <c r="D11">
        <v>0</v>
      </c>
      <c r="E11">
        <v>1024</v>
      </c>
      <c r="F11">
        <v>3212.5</v>
      </c>
      <c r="G11">
        <v>0</v>
      </c>
      <c r="H11">
        <v>0</v>
      </c>
      <c r="I11">
        <v>1024</v>
      </c>
      <c r="J11">
        <v>0</v>
      </c>
      <c r="K11">
        <v>2015.6</v>
      </c>
      <c r="L11">
        <v>2036.8</v>
      </c>
      <c r="M11">
        <v>-1</v>
      </c>
      <c r="N11">
        <v>8.1</v>
      </c>
      <c r="O11">
        <v>0</v>
      </c>
      <c r="P11">
        <v>923.1</v>
      </c>
    </row>
    <row r="12" spans="1:16" x14ac:dyDescent="0.4">
      <c r="A12" s="1">
        <v>44032.211736111109</v>
      </c>
      <c r="B12">
        <v>7819.2</v>
      </c>
      <c r="C12">
        <v>0</v>
      </c>
      <c r="D12">
        <v>0</v>
      </c>
      <c r="E12">
        <v>1024</v>
      </c>
      <c r="F12">
        <v>3178.9</v>
      </c>
      <c r="G12">
        <v>0</v>
      </c>
      <c r="H12">
        <v>0</v>
      </c>
      <c r="I12">
        <v>1024</v>
      </c>
      <c r="J12">
        <v>0</v>
      </c>
      <c r="K12">
        <v>2046.8</v>
      </c>
      <c r="L12">
        <v>2069.1</v>
      </c>
      <c r="M12">
        <v>-1</v>
      </c>
      <c r="N12">
        <v>8.1</v>
      </c>
      <c r="O12">
        <v>0</v>
      </c>
      <c r="P12">
        <v>923.5</v>
      </c>
    </row>
    <row r="13" spans="1:16" x14ac:dyDescent="0.4">
      <c r="A13" s="1">
        <v>44032.212083333332</v>
      </c>
      <c r="B13">
        <v>7819.2</v>
      </c>
      <c r="C13">
        <v>0</v>
      </c>
      <c r="D13">
        <v>0</v>
      </c>
      <c r="E13">
        <v>1024</v>
      </c>
      <c r="F13">
        <v>3145.3</v>
      </c>
      <c r="G13">
        <v>0</v>
      </c>
      <c r="H13">
        <v>0</v>
      </c>
      <c r="I13">
        <v>1024</v>
      </c>
      <c r="J13">
        <v>0</v>
      </c>
      <c r="K13">
        <v>2077.6</v>
      </c>
      <c r="L13">
        <v>2101.4</v>
      </c>
      <c r="M13">
        <v>-1</v>
      </c>
      <c r="N13">
        <v>8.1</v>
      </c>
      <c r="O13">
        <v>0</v>
      </c>
      <c r="P13">
        <v>924</v>
      </c>
    </row>
    <row r="14" spans="1:16" x14ac:dyDescent="0.4">
      <c r="A14" s="1">
        <v>44032.212430555555</v>
      </c>
      <c r="B14">
        <v>7819.2</v>
      </c>
      <c r="C14">
        <v>0</v>
      </c>
      <c r="D14">
        <v>0</v>
      </c>
      <c r="E14">
        <v>1024</v>
      </c>
      <c r="F14">
        <v>3111.2</v>
      </c>
      <c r="G14">
        <v>0</v>
      </c>
      <c r="H14">
        <v>0</v>
      </c>
      <c r="I14">
        <v>1024</v>
      </c>
      <c r="J14">
        <v>0</v>
      </c>
      <c r="K14">
        <v>2108.6999999999998</v>
      </c>
      <c r="L14">
        <v>2134.6</v>
      </c>
      <c r="M14">
        <v>-1</v>
      </c>
      <c r="N14">
        <v>8.1</v>
      </c>
      <c r="O14">
        <v>0</v>
      </c>
      <c r="P14">
        <v>924.4</v>
      </c>
    </row>
    <row r="15" spans="1:16" x14ac:dyDescent="0.4">
      <c r="A15" s="1">
        <v>44032.212777777779</v>
      </c>
      <c r="B15">
        <v>7819.2</v>
      </c>
      <c r="C15">
        <v>0</v>
      </c>
      <c r="D15">
        <v>0</v>
      </c>
      <c r="E15">
        <v>1024</v>
      </c>
      <c r="F15">
        <v>3077.6</v>
      </c>
      <c r="G15">
        <v>0</v>
      </c>
      <c r="H15">
        <v>0</v>
      </c>
      <c r="I15">
        <v>1024</v>
      </c>
      <c r="J15">
        <v>0</v>
      </c>
      <c r="K15">
        <v>2139.8000000000002</v>
      </c>
      <c r="L15">
        <v>2166.6999999999998</v>
      </c>
      <c r="M15">
        <v>-1</v>
      </c>
      <c r="N15">
        <v>8.1</v>
      </c>
      <c r="O15">
        <v>0</v>
      </c>
      <c r="P15">
        <v>924.8</v>
      </c>
    </row>
    <row r="16" spans="1:16" x14ac:dyDescent="0.4">
      <c r="A16" s="1">
        <v>44032.213125000002</v>
      </c>
      <c r="B16">
        <v>7819.2</v>
      </c>
      <c r="C16">
        <v>0</v>
      </c>
      <c r="D16">
        <v>0</v>
      </c>
      <c r="E16">
        <v>1024</v>
      </c>
      <c r="F16">
        <v>3042.8</v>
      </c>
      <c r="G16">
        <v>0</v>
      </c>
      <c r="H16">
        <v>0</v>
      </c>
      <c r="I16">
        <v>1024</v>
      </c>
      <c r="J16">
        <v>0</v>
      </c>
      <c r="K16">
        <v>2171.1</v>
      </c>
      <c r="L16">
        <v>2200.3000000000002</v>
      </c>
      <c r="M16">
        <v>-1</v>
      </c>
      <c r="N16">
        <v>8.1</v>
      </c>
      <c r="O16">
        <v>0</v>
      </c>
      <c r="P16">
        <v>925.1</v>
      </c>
    </row>
    <row r="17" spans="1:16" x14ac:dyDescent="0.4">
      <c r="A17" s="1">
        <v>44032.213472222225</v>
      </c>
      <c r="B17">
        <v>7819.2</v>
      </c>
      <c r="C17">
        <v>0</v>
      </c>
      <c r="D17">
        <v>0</v>
      </c>
      <c r="E17">
        <v>1024</v>
      </c>
      <c r="F17">
        <v>3009.7</v>
      </c>
      <c r="G17">
        <v>0</v>
      </c>
      <c r="H17">
        <v>0</v>
      </c>
      <c r="I17">
        <v>1024</v>
      </c>
      <c r="J17">
        <v>0</v>
      </c>
      <c r="K17">
        <v>2202.4</v>
      </c>
      <c r="L17">
        <v>2232.1</v>
      </c>
      <c r="M17">
        <v>-1</v>
      </c>
      <c r="N17">
        <v>8.1</v>
      </c>
      <c r="O17">
        <v>0</v>
      </c>
      <c r="P17">
        <v>925.5</v>
      </c>
    </row>
    <row r="18" spans="1:16" x14ac:dyDescent="0.4">
      <c r="A18" s="1">
        <v>44032.213819444441</v>
      </c>
      <c r="B18">
        <v>7819.2</v>
      </c>
      <c r="C18">
        <v>0</v>
      </c>
      <c r="D18">
        <v>0</v>
      </c>
      <c r="E18">
        <v>1024</v>
      </c>
      <c r="F18">
        <v>2973.9</v>
      </c>
      <c r="G18">
        <v>0</v>
      </c>
      <c r="H18">
        <v>0</v>
      </c>
      <c r="I18">
        <v>1024</v>
      </c>
      <c r="J18">
        <v>0</v>
      </c>
      <c r="K18">
        <v>2235.1</v>
      </c>
      <c r="L18">
        <v>2266.4</v>
      </c>
      <c r="M18">
        <v>-1</v>
      </c>
      <c r="N18">
        <v>8.1</v>
      </c>
      <c r="O18">
        <v>0</v>
      </c>
      <c r="P18">
        <v>926</v>
      </c>
    </row>
    <row r="19" spans="1:16" x14ac:dyDescent="0.4">
      <c r="A19" s="1">
        <v>44032.214166666665</v>
      </c>
      <c r="B19">
        <v>7819.2</v>
      </c>
      <c r="C19">
        <v>0</v>
      </c>
      <c r="D19">
        <v>0</v>
      </c>
      <c r="E19">
        <v>1024</v>
      </c>
      <c r="F19">
        <v>2939.1</v>
      </c>
      <c r="G19">
        <v>0</v>
      </c>
      <c r="H19">
        <v>0</v>
      </c>
      <c r="I19">
        <v>1024</v>
      </c>
      <c r="J19">
        <v>0</v>
      </c>
      <c r="K19">
        <v>2266.8000000000002</v>
      </c>
      <c r="L19">
        <v>2300.5</v>
      </c>
      <c r="M19">
        <v>-1</v>
      </c>
      <c r="N19">
        <v>8.1</v>
      </c>
      <c r="O19">
        <v>0</v>
      </c>
      <c r="P19">
        <v>926.5</v>
      </c>
    </row>
    <row r="20" spans="1:16" x14ac:dyDescent="0.4">
      <c r="A20" s="1">
        <v>44032.214525462965</v>
      </c>
      <c r="B20">
        <v>7819.2</v>
      </c>
      <c r="C20">
        <v>0</v>
      </c>
      <c r="D20">
        <v>0</v>
      </c>
      <c r="E20">
        <v>1024</v>
      </c>
      <c r="F20">
        <v>2904.2</v>
      </c>
      <c r="G20">
        <v>0</v>
      </c>
      <c r="H20">
        <v>0</v>
      </c>
      <c r="I20">
        <v>1024</v>
      </c>
      <c r="J20">
        <v>0</v>
      </c>
      <c r="K20">
        <v>2298.6999999999998</v>
      </c>
      <c r="L20">
        <v>2333.1</v>
      </c>
      <c r="M20">
        <v>-1</v>
      </c>
      <c r="N20">
        <v>8.1</v>
      </c>
      <c r="O20">
        <v>0</v>
      </c>
      <c r="P20">
        <v>926.9</v>
      </c>
    </row>
    <row r="21" spans="1:16" x14ac:dyDescent="0.4">
      <c r="A21" s="1">
        <v>44032.214872685188</v>
      </c>
      <c r="B21">
        <v>7819.2</v>
      </c>
      <c r="C21">
        <v>0</v>
      </c>
      <c r="D21">
        <v>0</v>
      </c>
      <c r="E21">
        <v>1024</v>
      </c>
      <c r="F21">
        <v>2870.3</v>
      </c>
      <c r="G21">
        <v>0</v>
      </c>
      <c r="H21">
        <v>0</v>
      </c>
      <c r="I21">
        <v>1024</v>
      </c>
      <c r="J21">
        <v>0</v>
      </c>
      <c r="K21">
        <v>2329.5</v>
      </c>
      <c r="L21">
        <v>2366</v>
      </c>
      <c r="M21">
        <v>-1</v>
      </c>
      <c r="N21">
        <v>8.1</v>
      </c>
      <c r="O21">
        <v>0</v>
      </c>
      <c r="P21">
        <v>927.2</v>
      </c>
    </row>
    <row r="22" spans="1:16" x14ac:dyDescent="0.4">
      <c r="A22" s="1">
        <v>44032.215219907404</v>
      </c>
      <c r="B22">
        <v>7819.2</v>
      </c>
      <c r="C22">
        <v>0</v>
      </c>
      <c r="D22">
        <v>0</v>
      </c>
      <c r="E22">
        <v>1024</v>
      </c>
      <c r="F22">
        <v>2837</v>
      </c>
      <c r="G22">
        <v>0</v>
      </c>
      <c r="H22">
        <v>0</v>
      </c>
      <c r="I22">
        <v>1024</v>
      </c>
      <c r="J22">
        <v>0</v>
      </c>
      <c r="K22">
        <v>2360.5</v>
      </c>
      <c r="L22">
        <v>2398.1999999999998</v>
      </c>
      <c r="M22">
        <v>-1</v>
      </c>
      <c r="N22">
        <v>8.1</v>
      </c>
      <c r="O22">
        <v>0</v>
      </c>
      <c r="P22">
        <v>927.7</v>
      </c>
    </row>
    <row r="23" spans="1:16" x14ac:dyDescent="0.4">
      <c r="A23" s="1">
        <v>44032.215567129628</v>
      </c>
      <c r="B23">
        <v>7819.2</v>
      </c>
      <c r="C23">
        <v>0</v>
      </c>
      <c r="D23">
        <v>0</v>
      </c>
      <c r="E23">
        <v>1024</v>
      </c>
      <c r="F23">
        <v>2802.4</v>
      </c>
      <c r="G23">
        <v>0</v>
      </c>
      <c r="H23">
        <v>0</v>
      </c>
      <c r="I23">
        <v>1024</v>
      </c>
      <c r="J23">
        <v>0</v>
      </c>
      <c r="K23">
        <v>2391.8000000000002</v>
      </c>
      <c r="L23">
        <v>2431.6</v>
      </c>
      <c r="M23">
        <v>-1</v>
      </c>
      <c r="N23">
        <v>8.1</v>
      </c>
      <c r="O23">
        <v>0</v>
      </c>
      <c r="P23">
        <v>928</v>
      </c>
    </row>
    <row r="24" spans="1:16" x14ac:dyDescent="0.4">
      <c r="A24" s="1">
        <v>44032.215914351851</v>
      </c>
      <c r="B24">
        <v>7819.2</v>
      </c>
      <c r="C24">
        <v>0</v>
      </c>
      <c r="D24">
        <v>0</v>
      </c>
      <c r="E24">
        <v>1024</v>
      </c>
      <c r="F24">
        <v>2768.1</v>
      </c>
      <c r="G24">
        <v>0</v>
      </c>
      <c r="H24">
        <v>0</v>
      </c>
      <c r="I24">
        <v>1024</v>
      </c>
      <c r="J24">
        <v>0</v>
      </c>
      <c r="K24">
        <v>2423.1</v>
      </c>
      <c r="L24">
        <v>2465</v>
      </c>
      <c r="M24">
        <v>-1</v>
      </c>
      <c r="N24">
        <v>8.1</v>
      </c>
      <c r="O24">
        <v>0</v>
      </c>
      <c r="P24">
        <v>928.3</v>
      </c>
    </row>
    <row r="25" spans="1:16" x14ac:dyDescent="0.4">
      <c r="A25" s="1">
        <v>44032.216261574074</v>
      </c>
      <c r="B25">
        <v>7819.2</v>
      </c>
      <c r="C25">
        <v>0</v>
      </c>
      <c r="D25">
        <v>0</v>
      </c>
      <c r="E25">
        <v>1024</v>
      </c>
      <c r="F25">
        <v>2730.8</v>
      </c>
      <c r="G25">
        <v>0</v>
      </c>
      <c r="H25">
        <v>0</v>
      </c>
      <c r="I25">
        <v>1024</v>
      </c>
      <c r="J25">
        <v>0</v>
      </c>
      <c r="K25">
        <v>2454.4</v>
      </c>
      <c r="L25">
        <v>2501.4</v>
      </c>
      <c r="M25">
        <v>-1</v>
      </c>
      <c r="N25">
        <v>8.1</v>
      </c>
      <c r="O25">
        <v>0</v>
      </c>
      <c r="P25">
        <v>928.8</v>
      </c>
    </row>
    <row r="26" spans="1:16" x14ac:dyDescent="0.4">
      <c r="A26" s="1">
        <v>44032.216608796298</v>
      </c>
      <c r="B26">
        <v>7819.2</v>
      </c>
      <c r="C26">
        <v>0</v>
      </c>
      <c r="D26">
        <v>0</v>
      </c>
      <c r="E26">
        <v>1024</v>
      </c>
      <c r="F26">
        <v>2699.1</v>
      </c>
      <c r="G26">
        <v>0</v>
      </c>
      <c r="H26">
        <v>0</v>
      </c>
      <c r="I26">
        <v>1024</v>
      </c>
      <c r="J26">
        <v>0</v>
      </c>
      <c r="K26">
        <v>2485.8000000000002</v>
      </c>
      <c r="L26">
        <v>2530.8000000000002</v>
      </c>
      <c r="M26">
        <v>-1</v>
      </c>
      <c r="N26">
        <v>8.1</v>
      </c>
      <c r="O26">
        <v>0</v>
      </c>
      <c r="P26">
        <v>929.2</v>
      </c>
    </row>
    <row r="27" spans="1:16" x14ac:dyDescent="0.4">
      <c r="A27" s="1">
        <v>44032.216956018521</v>
      </c>
      <c r="B27">
        <v>7819.2</v>
      </c>
      <c r="C27">
        <v>0</v>
      </c>
      <c r="D27">
        <v>0</v>
      </c>
      <c r="E27">
        <v>1024</v>
      </c>
      <c r="F27">
        <v>2665.3</v>
      </c>
      <c r="G27">
        <v>0</v>
      </c>
      <c r="H27">
        <v>0</v>
      </c>
      <c r="I27">
        <v>1024</v>
      </c>
      <c r="J27">
        <v>0</v>
      </c>
      <c r="K27">
        <v>2516.8000000000002</v>
      </c>
      <c r="L27">
        <v>2563.5</v>
      </c>
      <c r="M27">
        <v>-1</v>
      </c>
      <c r="N27">
        <v>8.1</v>
      </c>
      <c r="O27">
        <v>0</v>
      </c>
      <c r="P27">
        <v>929.6</v>
      </c>
    </row>
    <row r="28" spans="1:16" x14ac:dyDescent="0.4">
      <c r="A28" s="1">
        <v>44032.217303240737</v>
      </c>
      <c r="B28">
        <v>7819.2</v>
      </c>
      <c r="C28">
        <v>0</v>
      </c>
      <c r="D28">
        <v>0</v>
      </c>
      <c r="E28">
        <v>1024</v>
      </c>
      <c r="F28">
        <v>2591.3000000000002</v>
      </c>
      <c r="G28">
        <v>0</v>
      </c>
      <c r="H28">
        <v>0</v>
      </c>
      <c r="I28">
        <v>1024</v>
      </c>
      <c r="J28">
        <v>0</v>
      </c>
      <c r="K28">
        <v>2547.9</v>
      </c>
      <c r="L28">
        <v>2635.2</v>
      </c>
      <c r="M28">
        <v>-1</v>
      </c>
      <c r="N28">
        <v>8.1</v>
      </c>
      <c r="O28">
        <v>0</v>
      </c>
      <c r="P28">
        <v>930</v>
      </c>
    </row>
    <row r="29" spans="1:16" x14ac:dyDescent="0.4">
      <c r="A29" s="1">
        <v>44032.217650462961</v>
      </c>
      <c r="B29">
        <v>7819.2</v>
      </c>
      <c r="C29">
        <v>0</v>
      </c>
      <c r="D29">
        <v>0</v>
      </c>
      <c r="E29">
        <v>1024</v>
      </c>
      <c r="F29">
        <v>2597</v>
      </c>
      <c r="G29">
        <v>0</v>
      </c>
      <c r="H29">
        <v>0</v>
      </c>
      <c r="I29">
        <v>1024</v>
      </c>
      <c r="J29">
        <v>0</v>
      </c>
      <c r="K29">
        <v>2579.8000000000002</v>
      </c>
      <c r="L29">
        <v>2629</v>
      </c>
      <c r="M29">
        <v>-1</v>
      </c>
      <c r="N29">
        <v>8.1</v>
      </c>
      <c r="O29">
        <v>0</v>
      </c>
      <c r="P29">
        <v>930.3</v>
      </c>
    </row>
    <row r="30" spans="1:16" x14ac:dyDescent="0.4">
      <c r="A30" s="1">
        <v>44032.217997685184</v>
      </c>
      <c r="B30">
        <v>7819.2</v>
      </c>
      <c r="C30">
        <v>0</v>
      </c>
      <c r="D30">
        <v>0</v>
      </c>
      <c r="E30">
        <v>1024</v>
      </c>
      <c r="F30">
        <v>2561.5</v>
      </c>
      <c r="G30">
        <v>0</v>
      </c>
      <c r="H30">
        <v>0</v>
      </c>
      <c r="I30">
        <v>1024</v>
      </c>
      <c r="J30">
        <v>0</v>
      </c>
      <c r="K30">
        <v>2612</v>
      </c>
      <c r="L30">
        <v>2663.1</v>
      </c>
      <c r="M30">
        <v>-1</v>
      </c>
      <c r="N30">
        <v>8.1</v>
      </c>
      <c r="O30">
        <v>0</v>
      </c>
      <c r="P30">
        <v>930.6</v>
      </c>
    </row>
    <row r="31" spans="1:16" x14ac:dyDescent="0.4">
      <c r="A31" s="1">
        <v>44032.218344907407</v>
      </c>
      <c r="B31">
        <v>7819.2</v>
      </c>
      <c r="C31">
        <v>0</v>
      </c>
      <c r="D31">
        <v>0</v>
      </c>
      <c r="E31">
        <v>1024</v>
      </c>
      <c r="F31">
        <v>2527</v>
      </c>
      <c r="G31">
        <v>0</v>
      </c>
      <c r="H31">
        <v>0</v>
      </c>
      <c r="I31">
        <v>1024</v>
      </c>
      <c r="J31">
        <v>0</v>
      </c>
      <c r="K31">
        <v>2642.7</v>
      </c>
      <c r="L31">
        <v>2696.1</v>
      </c>
      <c r="M31">
        <v>-1</v>
      </c>
      <c r="N31">
        <v>8.1</v>
      </c>
      <c r="O31">
        <v>0</v>
      </c>
      <c r="P31">
        <v>931</v>
      </c>
    </row>
    <row r="32" spans="1:16" x14ac:dyDescent="0.4">
      <c r="A32" s="1">
        <v>44032.218692129631</v>
      </c>
      <c r="B32">
        <v>7819.2</v>
      </c>
      <c r="C32">
        <v>0</v>
      </c>
      <c r="D32">
        <v>0</v>
      </c>
      <c r="E32">
        <v>1024</v>
      </c>
      <c r="F32">
        <v>2494.5</v>
      </c>
      <c r="G32">
        <v>0</v>
      </c>
      <c r="H32">
        <v>0</v>
      </c>
      <c r="I32">
        <v>1024</v>
      </c>
      <c r="J32">
        <v>0</v>
      </c>
      <c r="K32">
        <v>2674</v>
      </c>
      <c r="L32">
        <v>2727.8</v>
      </c>
      <c r="M32">
        <v>-1</v>
      </c>
      <c r="N32">
        <v>8.1</v>
      </c>
      <c r="O32">
        <v>0</v>
      </c>
      <c r="P32">
        <v>931.4</v>
      </c>
    </row>
    <row r="33" spans="1:16" x14ac:dyDescent="0.4">
      <c r="A33" s="1">
        <v>44032.219039351854</v>
      </c>
      <c r="B33">
        <v>7819.2</v>
      </c>
      <c r="C33">
        <v>0</v>
      </c>
      <c r="D33">
        <v>0</v>
      </c>
      <c r="E33">
        <v>1024</v>
      </c>
      <c r="F33">
        <v>2472.6</v>
      </c>
      <c r="G33">
        <v>0</v>
      </c>
      <c r="H33">
        <v>0</v>
      </c>
      <c r="I33">
        <v>1024</v>
      </c>
      <c r="J33">
        <v>0</v>
      </c>
      <c r="K33">
        <v>2705.1</v>
      </c>
      <c r="L33">
        <v>2746.4</v>
      </c>
      <c r="M33">
        <v>-1</v>
      </c>
      <c r="N33">
        <v>8.1</v>
      </c>
      <c r="O33">
        <v>0</v>
      </c>
      <c r="P33">
        <v>931.8</v>
      </c>
    </row>
    <row r="34" spans="1:16" x14ac:dyDescent="0.4">
      <c r="A34" s="1">
        <v>44032.219386574077</v>
      </c>
      <c r="B34">
        <v>7819.2</v>
      </c>
      <c r="C34">
        <v>0</v>
      </c>
      <c r="D34">
        <v>0</v>
      </c>
      <c r="E34">
        <v>1024</v>
      </c>
      <c r="F34">
        <v>2437.6999999999998</v>
      </c>
      <c r="G34">
        <v>0</v>
      </c>
      <c r="H34">
        <v>0</v>
      </c>
      <c r="I34">
        <v>1024</v>
      </c>
      <c r="J34">
        <v>0</v>
      </c>
      <c r="K34">
        <v>2736.5</v>
      </c>
      <c r="L34">
        <v>2779.9</v>
      </c>
      <c r="M34">
        <v>-1</v>
      </c>
      <c r="N34">
        <v>8.1</v>
      </c>
      <c r="O34">
        <v>0</v>
      </c>
      <c r="P34">
        <v>932.3</v>
      </c>
    </row>
    <row r="35" spans="1:16" x14ac:dyDescent="0.4">
      <c r="A35" s="1">
        <v>44032.219733796293</v>
      </c>
      <c r="B35">
        <v>7819.2</v>
      </c>
      <c r="C35">
        <v>0</v>
      </c>
      <c r="D35">
        <v>0</v>
      </c>
      <c r="E35">
        <v>1024</v>
      </c>
      <c r="F35">
        <v>2417.3000000000002</v>
      </c>
      <c r="G35">
        <v>0</v>
      </c>
      <c r="H35">
        <v>0</v>
      </c>
      <c r="I35">
        <v>1024</v>
      </c>
      <c r="J35">
        <v>0</v>
      </c>
      <c r="K35">
        <v>2755</v>
      </c>
      <c r="L35">
        <v>2799.6</v>
      </c>
      <c r="M35">
        <v>-1</v>
      </c>
      <c r="N35">
        <v>8.1</v>
      </c>
      <c r="O35">
        <v>0</v>
      </c>
      <c r="P35">
        <v>932.5</v>
      </c>
    </row>
    <row r="36" spans="1:16" x14ac:dyDescent="0.4">
      <c r="A36" s="1">
        <v>44032.220081018517</v>
      </c>
      <c r="B36">
        <v>7819.2</v>
      </c>
      <c r="C36">
        <v>0</v>
      </c>
      <c r="D36">
        <v>0</v>
      </c>
      <c r="E36">
        <v>1024</v>
      </c>
      <c r="F36">
        <v>2403.5</v>
      </c>
      <c r="G36">
        <v>0</v>
      </c>
      <c r="H36">
        <v>0</v>
      </c>
      <c r="I36">
        <v>1024</v>
      </c>
      <c r="J36">
        <v>0</v>
      </c>
      <c r="K36">
        <v>2768.4</v>
      </c>
      <c r="L36">
        <v>2813.3</v>
      </c>
      <c r="M36">
        <v>-1</v>
      </c>
      <c r="N36">
        <v>8.1</v>
      </c>
      <c r="O36">
        <v>0</v>
      </c>
      <c r="P36">
        <v>932.7</v>
      </c>
    </row>
    <row r="37" spans="1:16" x14ac:dyDescent="0.4">
      <c r="A37" s="1">
        <v>44032.22042824074</v>
      </c>
      <c r="B37">
        <v>7819.2</v>
      </c>
      <c r="C37">
        <v>0</v>
      </c>
      <c r="D37">
        <v>0</v>
      </c>
      <c r="E37">
        <v>1024</v>
      </c>
      <c r="F37">
        <v>2390.1999999999998</v>
      </c>
      <c r="G37">
        <v>0</v>
      </c>
      <c r="H37">
        <v>0</v>
      </c>
      <c r="I37">
        <v>1024</v>
      </c>
      <c r="J37">
        <v>0</v>
      </c>
      <c r="K37">
        <v>2779.9</v>
      </c>
      <c r="L37">
        <v>2826.1</v>
      </c>
      <c r="M37">
        <v>-1</v>
      </c>
      <c r="N37">
        <v>8.1</v>
      </c>
      <c r="O37">
        <v>0</v>
      </c>
      <c r="P37">
        <v>932.8</v>
      </c>
    </row>
    <row r="38" spans="1:16" x14ac:dyDescent="0.4">
      <c r="A38" s="1">
        <v>44032.220763888887</v>
      </c>
      <c r="B38">
        <v>7819.2</v>
      </c>
      <c r="C38">
        <v>0</v>
      </c>
      <c r="D38">
        <v>0</v>
      </c>
      <c r="E38">
        <v>1024</v>
      </c>
      <c r="F38">
        <v>2384.1</v>
      </c>
      <c r="G38">
        <v>0</v>
      </c>
      <c r="H38">
        <v>0</v>
      </c>
      <c r="I38">
        <v>1024</v>
      </c>
      <c r="J38">
        <v>0</v>
      </c>
      <c r="K38">
        <v>2785.1</v>
      </c>
      <c r="L38">
        <v>2831.7</v>
      </c>
      <c r="M38">
        <v>-1</v>
      </c>
      <c r="N38">
        <v>8.1</v>
      </c>
      <c r="O38">
        <v>0</v>
      </c>
      <c r="P38">
        <v>932.9</v>
      </c>
    </row>
    <row r="39" spans="1:16" x14ac:dyDescent="0.4">
      <c r="A39" s="1">
        <v>44032.22111111111</v>
      </c>
      <c r="B39">
        <v>7819.2</v>
      </c>
      <c r="C39">
        <v>0</v>
      </c>
      <c r="D39">
        <v>0</v>
      </c>
      <c r="E39">
        <v>1024</v>
      </c>
      <c r="F39">
        <v>2383.5</v>
      </c>
      <c r="G39">
        <v>0</v>
      </c>
      <c r="H39">
        <v>0</v>
      </c>
      <c r="I39">
        <v>1024</v>
      </c>
      <c r="J39">
        <v>0</v>
      </c>
      <c r="K39">
        <v>2785.1</v>
      </c>
      <c r="L39">
        <v>2832.5</v>
      </c>
      <c r="M39">
        <v>-1</v>
      </c>
      <c r="N39">
        <v>8.1</v>
      </c>
      <c r="O39">
        <v>0</v>
      </c>
      <c r="P39">
        <v>932.9</v>
      </c>
    </row>
    <row r="40" spans="1:16" x14ac:dyDescent="0.4">
      <c r="A40" s="1">
        <v>44032.221458333333</v>
      </c>
      <c r="B40">
        <v>7819.2</v>
      </c>
      <c r="C40">
        <v>0</v>
      </c>
      <c r="D40">
        <v>0</v>
      </c>
      <c r="E40">
        <v>1024</v>
      </c>
      <c r="F40">
        <v>2384.5</v>
      </c>
      <c r="G40">
        <v>0</v>
      </c>
      <c r="H40">
        <v>0</v>
      </c>
      <c r="I40">
        <v>1024</v>
      </c>
      <c r="J40">
        <v>0</v>
      </c>
      <c r="K40">
        <v>2785.1</v>
      </c>
      <c r="L40">
        <v>2831.4</v>
      </c>
      <c r="M40">
        <v>-1</v>
      </c>
      <c r="N40">
        <v>8.1</v>
      </c>
      <c r="O40">
        <v>0</v>
      </c>
      <c r="P40">
        <v>932.9</v>
      </c>
    </row>
    <row r="41" spans="1:16" x14ac:dyDescent="0.4">
      <c r="A41" s="1">
        <v>44032.221805555557</v>
      </c>
      <c r="B41">
        <v>7819.2</v>
      </c>
      <c r="C41">
        <v>0</v>
      </c>
      <c r="D41">
        <v>0</v>
      </c>
      <c r="E41">
        <v>1024</v>
      </c>
      <c r="F41">
        <v>2384</v>
      </c>
      <c r="G41">
        <v>0</v>
      </c>
      <c r="H41">
        <v>0</v>
      </c>
      <c r="I41">
        <v>1024</v>
      </c>
      <c r="J41">
        <v>0</v>
      </c>
      <c r="K41">
        <v>2785.1</v>
      </c>
      <c r="L41">
        <v>2832</v>
      </c>
      <c r="M41">
        <v>-1</v>
      </c>
      <c r="N41">
        <v>8.1</v>
      </c>
      <c r="O41">
        <v>0</v>
      </c>
      <c r="P41">
        <v>932.9</v>
      </c>
    </row>
    <row r="42" spans="1:16" x14ac:dyDescent="0.4">
      <c r="A42" s="1">
        <v>44032.22215277778</v>
      </c>
      <c r="B42">
        <v>7819.2</v>
      </c>
      <c r="C42">
        <v>0</v>
      </c>
      <c r="D42">
        <v>0</v>
      </c>
      <c r="E42">
        <v>1024</v>
      </c>
      <c r="F42">
        <v>2384</v>
      </c>
      <c r="G42">
        <v>0</v>
      </c>
      <c r="H42">
        <v>0</v>
      </c>
      <c r="I42">
        <v>1024</v>
      </c>
      <c r="J42">
        <v>0</v>
      </c>
      <c r="K42">
        <v>2785.1</v>
      </c>
      <c r="L42">
        <v>2832.1</v>
      </c>
      <c r="M42">
        <v>-1</v>
      </c>
      <c r="N42">
        <v>8.1</v>
      </c>
      <c r="O42">
        <v>0</v>
      </c>
      <c r="P42">
        <v>932.9</v>
      </c>
    </row>
    <row r="43" spans="1:16" x14ac:dyDescent="0.4">
      <c r="A43" s="1">
        <v>44032.222500000003</v>
      </c>
      <c r="B43">
        <v>7819.2</v>
      </c>
      <c r="C43">
        <v>0</v>
      </c>
      <c r="D43">
        <v>0</v>
      </c>
      <c r="E43">
        <v>1024</v>
      </c>
      <c r="F43">
        <v>2446</v>
      </c>
      <c r="G43">
        <v>0</v>
      </c>
      <c r="H43">
        <v>0</v>
      </c>
      <c r="I43">
        <v>1024</v>
      </c>
      <c r="J43">
        <v>0</v>
      </c>
      <c r="K43">
        <v>2725.6</v>
      </c>
      <c r="L43">
        <v>2830.3</v>
      </c>
      <c r="M43">
        <v>-1</v>
      </c>
      <c r="N43">
        <v>8.1</v>
      </c>
      <c r="O43">
        <v>0</v>
      </c>
      <c r="P43">
        <v>873.3</v>
      </c>
    </row>
    <row r="44" spans="1:16" x14ac:dyDescent="0.4">
      <c r="A44" s="1">
        <v>44032.22284722222</v>
      </c>
      <c r="B44">
        <v>7819.2</v>
      </c>
      <c r="C44">
        <v>0</v>
      </c>
      <c r="D44">
        <v>0</v>
      </c>
      <c r="E44">
        <v>1024</v>
      </c>
      <c r="F44">
        <v>3001.5</v>
      </c>
      <c r="G44">
        <v>0</v>
      </c>
      <c r="H44">
        <v>0</v>
      </c>
      <c r="I44">
        <v>1024</v>
      </c>
      <c r="J44">
        <v>0</v>
      </c>
      <c r="K44">
        <v>2725.6</v>
      </c>
      <c r="L44">
        <v>2276.9</v>
      </c>
      <c r="M44">
        <v>-1</v>
      </c>
      <c r="N44">
        <v>8.1</v>
      </c>
      <c r="O44">
        <v>0</v>
      </c>
      <c r="P44">
        <v>873.2</v>
      </c>
    </row>
    <row r="45" spans="1:16" x14ac:dyDescent="0.4">
      <c r="A45" s="1">
        <v>44032.223194444443</v>
      </c>
      <c r="B45">
        <v>7819.2</v>
      </c>
      <c r="C45">
        <v>0</v>
      </c>
      <c r="D45">
        <v>0</v>
      </c>
      <c r="E45">
        <v>1024</v>
      </c>
      <c r="F45">
        <v>3002.7</v>
      </c>
      <c r="G45">
        <v>0</v>
      </c>
      <c r="H45">
        <v>0</v>
      </c>
      <c r="I45">
        <v>1024</v>
      </c>
      <c r="J45">
        <v>0</v>
      </c>
      <c r="K45">
        <v>2724.7</v>
      </c>
      <c r="L45">
        <v>2276.3000000000002</v>
      </c>
      <c r="M45">
        <v>-1</v>
      </c>
      <c r="N45">
        <v>8.1</v>
      </c>
      <c r="O45">
        <v>0</v>
      </c>
      <c r="P45">
        <v>873.1</v>
      </c>
    </row>
    <row r="46" spans="1:16" x14ac:dyDescent="0.4">
      <c r="A46" s="1">
        <v>44032.223541666666</v>
      </c>
      <c r="B46">
        <v>7819.2</v>
      </c>
      <c r="C46">
        <v>0</v>
      </c>
      <c r="D46">
        <v>0</v>
      </c>
      <c r="E46">
        <v>1024</v>
      </c>
      <c r="F46">
        <v>3069.2</v>
      </c>
      <c r="G46">
        <v>0</v>
      </c>
      <c r="H46">
        <v>0</v>
      </c>
      <c r="I46">
        <v>1024</v>
      </c>
      <c r="J46">
        <v>0</v>
      </c>
      <c r="K46">
        <v>2724.6</v>
      </c>
      <c r="L46">
        <v>2210.5</v>
      </c>
      <c r="M46">
        <v>-1</v>
      </c>
      <c r="N46">
        <v>8.1</v>
      </c>
      <c r="O46">
        <v>0</v>
      </c>
      <c r="P46">
        <v>873.1</v>
      </c>
    </row>
    <row r="47" spans="1:16" x14ac:dyDescent="0.4">
      <c r="A47" s="1">
        <v>44032.22388888889</v>
      </c>
      <c r="B47">
        <v>7819.2</v>
      </c>
      <c r="C47">
        <v>0</v>
      </c>
      <c r="D47">
        <v>0</v>
      </c>
      <c r="E47">
        <v>1024</v>
      </c>
      <c r="F47">
        <v>3069.3</v>
      </c>
      <c r="G47">
        <v>0</v>
      </c>
      <c r="H47">
        <v>0</v>
      </c>
      <c r="I47">
        <v>1024</v>
      </c>
      <c r="J47">
        <v>0</v>
      </c>
      <c r="K47">
        <v>2724.6</v>
      </c>
      <c r="L47">
        <v>2210.6</v>
      </c>
      <c r="M47">
        <v>-1</v>
      </c>
      <c r="N47">
        <v>8.1</v>
      </c>
      <c r="O47">
        <v>0</v>
      </c>
      <c r="P47">
        <v>873.1</v>
      </c>
    </row>
    <row r="48" spans="1:16" x14ac:dyDescent="0.4">
      <c r="A48" s="1">
        <v>44032.224236111113</v>
      </c>
      <c r="B48">
        <v>7819.2</v>
      </c>
      <c r="C48">
        <v>0</v>
      </c>
      <c r="D48">
        <v>0</v>
      </c>
      <c r="E48">
        <v>1024</v>
      </c>
      <c r="F48">
        <v>3069.4</v>
      </c>
      <c r="G48">
        <v>0</v>
      </c>
      <c r="H48">
        <v>0</v>
      </c>
      <c r="I48">
        <v>1024</v>
      </c>
      <c r="J48">
        <v>0</v>
      </c>
      <c r="K48">
        <v>2724.6</v>
      </c>
      <c r="L48">
        <v>2210.6</v>
      </c>
      <c r="M48">
        <v>-1</v>
      </c>
      <c r="N48">
        <v>8.1</v>
      </c>
      <c r="O48">
        <v>0</v>
      </c>
      <c r="P48">
        <v>873.1</v>
      </c>
    </row>
    <row r="49" spans="1:16" x14ac:dyDescent="0.4">
      <c r="A49" s="1">
        <v>44032.224583333336</v>
      </c>
      <c r="B49">
        <v>7819.2</v>
      </c>
      <c r="C49">
        <v>0</v>
      </c>
      <c r="D49">
        <v>0</v>
      </c>
      <c r="E49">
        <v>1024</v>
      </c>
      <c r="F49">
        <v>3069.5</v>
      </c>
      <c r="G49">
        <v>0</v>
      </c>
      <c r="H49">
        <v>0</v>
      </c>
      <c r="I49">
        <v>1024</v>
      </c>
      <c r="J49">
        <v>0</v>
      </c>
      <c r="K49">
        <v>2724.6</v>
      </c>
      <c r="L49">
        <v>2210.8000000000002</v>
      </c>
      <c r="M49">
        <v>-1</v>
      </c>
      <c r="N49">
        <v>8.1</v>
      </c>
      <c r="O49">
        <v>0</v>
      </c>
      <c r="P49">
        <v>873.1</v>
      </c>
    </row>
    <row r="50" spans="1:16" x14ac:dyDescent="0.4">
      <c r="A50" s="1">
        <v>44032.224930555552</v>
      </c>
      <c r="B50">
        <v>7819.2</v>
      </c>
      <c r="C50">
        <v>0</v>
      </c>
      <c r="D50">
        <v>0</v>
      </c>
      <c r="E50">
        <v>1024</v>
      </c>
      <c r="F50">
        <v>3069.2</v>
      </c>
      <c r="G50">
        <v>0</v>
      </c>
      <c r="H50">
        <v>0</v>
      </c>
      <c r="I50">
        <v>1024</v>
      </c>
      <c r="J50">
        <v>0</v>
      </c>
      <c r="K50">
        <v>2724.6</v>
      </c>
      <c r="L50">
        <v>2211.3000000000002</v>
      </c>
      <c r="M50">
        <v>-1</v>
      </c>
      <c r="N50">
        <v>8.1</v>
      </c>
      <c r="O50">
        <v>0</v>
      </c>
      <c r="P50">
        <v>873.1</v>
      </c>
    </row>
    <row r="51" spans="1:16" x14ac:dyDescent="0.4">
      <c r="A51" s="1">
        <v>44032.225277777776</v>
      </c>
      <c r="B51">
        <v>7819.2</v>
      </c>
      <c r="C51">
        <v>0</v>
      </c>
      <c r="D51">
        <v>0</v>
      </c>
      <c r="E51">
        <v>1024</v>
      </c>
      <c r="F51">
        <v>3069.4</v>
      </c>
      <c r="G51">
        <v>0</v>
      </c>
      <c r="H51">
        <v>0</v>
      </c>
      <c r="I51">
        <v>1024</v>
      </c>
      <c r="J51">
        <v>0</v>
      </c>
      <c r="K51">
        <v>2724.6</v>
      </c>
      <c r="L51">
        <v>2211.3000000000002</v>
      </c>
      <c r="M51">
        <v>-1</v>
      </c>
      <c r="N51">
        <v>8.1</v>
      </c>
      <c r="O51">
        <v>0</v>
      </c>
      <c r="P51">
        <v>873.1</v>
      </c>
    </row>
    <row r="52" spans="1:16" x14ac:dyDescent="0.4">
      <c r="A52" s="1">
        <v>44032.225624999999</v>
      </c>
      <c r="B52">
        <v>7819.2</v>
      </c>
      <c r="C52">
        <v>0</v>
      </c>
      <c r="D52">
        <v>0</v>
      </c>
      <c r="E52">
        <v>1024</v>
      </c>
      <c r="F52">
        <v>3069.4</v>
      </c>
      <c r="G52">
        <v>0</v>
      </c>
      <c r="H52">
        <v>0</v>
      </c>
      <c r="I52">
        <v>1024</v>
      </c>
      <c r="J52">
        <v>0</v>
      </c>
      <c r="K52">
        <v>2724.6</v>
      </c>
      <c r="L52">
        <v>2211.4</v>
      </c>
      <c r="M52">
        <v>-1</v>
      </c>
      <c r="N52">
        <v>8.1</v>
      </c>
      <c r="O52">
        <v>0</v>
      </c>
      <c r="P52">
        <v>873.1</v>
      </c>
    </row>
    <row r="53" spans="1:16" x14ac:dyDescent="0.4">
      <c r="A53" s="1">
        <v>44032.225972222222</v>
      </c>
      <c r="B53">
        <v>7819.2</v>
      </c>
      <c r="C53">
        <v>0</v>
      </c>
      <c r="D53">
        <v>0</v>
      </c>
      <c r="E53">
        <v>1024</v>
      </c>
      <c r="F53">
        <v>3069.1</v>
      </c>
      <c r="G53">
        <v>0</v>
      </c>
      <c r="H53">
        <v>0</v>
      </c>
      <c r="I53">
        <v>1024</v>
      </c>
      <c r="J53">
        <v>0</v>
      </c>
      <c r="K53">
        <v>2724.6</v>
      </c>
      <c r="L53">
        <v>2211.5</v>
      </c>
      <c r="M53">
        <v>-1</v>
      </c>
      <c r="N53">
        <v>8.1</v>
      </c>
      <c r="O53">
        <v>0</v>
      </c>
      <c r="P53">
        <v>873.1</v>
      </c>
    </row>
    <row r="54" spans="1:16" x14ac:dyDescent="0.4">
      <c r="A54" s="1">
        <v>44032.226319444446</v>
      </c>
      <c r="B54">
        <v>7819.2</v>
      </c>
      <c r="C54">
        <v>0</v>
      </c>
      <c r="D54">
        <v>0</v>
      </c>
      <c r="E54">
        <v>1024</v>
      </c>
      <c r="F54">
        <v>3069.5</v>
      </c>
      <c r="G54">
        <v>0</v>
      </c>
      <c r="H54">
        <v>0</v>
      </c>
      <c r="I54">
        <v>1024</v>
      </c>
      <c r="J54">
        <v>0</v>
      </c>
      <c r="K54">
        <v>2724.6</v>
      </c>
      <c r="L54">
        <v>2210.6</v>
      </c>
      <c r="M54">
        <v>-1</v>
      </c>
      <c r="N54">
        <v>8.1</v>
      </c>
      <c r="O54">
        <v>0</v>
      </c>
      <c r="P54">
        <v>873.1</v>
      </c>
    </row>
    <row r="55" spans="1:16" x14ac:dyDescent="0.4">
      <c r="A55" s="1">
        <v>44032.226666666669</v>
      </c>
      <c r="B55">
        <v>7819.2</v>
      </c>
      <c r="C55">
        <v>0</v>
      </c>
      <c r="D55">
        <v>0</v>
      </c>
      <c r="E55">
        <v>1024</v>
      </c>
      <c r="F55">
        <v>3069.3</v>
      </c>
      <c r="G55">
        <v>0</v>
      </c>
      <c r="H55">
        <v>0</v>
      </c>
      <c r="I55">
        <v>1024</v>
      </c>
      <c r="J55">
        <v>0</v>
      </c>
      <c r="K55">
        <v>2724.6</v>
      </c>
      <c r="L55">
        <v>2210.6999999999998</v>
      </c>
      <c r="M55">
        <v>-1</v>
      </c>
      <c r="N55">
        <v>8.1</v>
      </c>
      <c r="O55">
        <v>0</v>
      </c>
      <c r="P55">
        <v>873.1</v>
      </c>
    </row>
    <row r="56" spans="1:16" x14ac:dyDescent="0.4">
      <c r="A56" s="1">
        <v>44032.227013888885</v>
      </c>
      <c r="B56">
        <v>7819.2</v>
      </c>
      <c r="C56">
        <v>0</v>
      </c>
      <c r="D56">
        <v>0</v>
      </c>
      <c r="E56">
        <v>1024</v>
      </c>
      <c r="F56">
        <v>3069.2</v>
      </c>
      <c r="G56">
        <v>0</v>
      </c>
      <c r="H56">
        <v>0</v>
      </c>
      <c r="I56">
        <v>1024</v>
      </c>
      <c r="J56">
        <v>0</v>
      </c>
      <c r="K56">
        <v>2724.6</v>
      </c>
      <c r="L56">
        <v>2210.8000000000002</v>
      </c>
      <c r="M56">
        <v>-1</v>
      </c>
      <c r="N56">
        <v>8.1</v>
      </c>
      <c r="O56">
        <v>0</v>
      </c>
      <c r="P56">
        <v>873.1</v>
      </c>
    </row>
    <row r="57" spans="1:16" x14ac:dyDescent="0.4">
      <c r="A57" s="1">
        <v>44032.227361111109</v>
      </c>
      <c r="B57">
        <v>7819.2</v>
      </c>
      <c r="C57">
        <v>0</v>
      </c>
      <c r="D57">
        <v>0</v>
      </c>
      <c r="E57">
        <v>1024</v>
      </c>
      <c r="F57">
        <v>3069.6</v>
      </c>
      <c r="G57">
        <v>0</v>
      </c>
      <c r="H57">
        <v>0</v>
      </c>
      <c r="I57">
        <v>1024</v>
      </c>
      <c r="J57">
        <v>0</v>
      </c>
      <c r="K57">
        <v>2724.6</v>
      </c>
      <c r="L57">
        <v>2210.9</v>
      </c>
      <c r="M57">
        <v>-1</v>
      </c>
      <c r="N57">
        <v>8.1</v>
      </c>
      <c r="O57">
        <v>0</v>
      </c>
      <c r="P57">
        <v>873.1</v>
      </c>
    </row>
    <row r="58" spans="1:16" x14ac:dyDescent="0.4">
      <c r="A58" s="1">
        <v>44032.227708333332</v>
      </c>
      <c r="B58">
        <v>7819.2</v>
      </c>
      <c r="C58">
        <v>0</v>
      </c>
      <c r="D58">
        <v>0</v>
      </c>
      <c r="E58">
        <v>1024</v>
      </c>
      <c r="F58">
        <v>3069.5</v>
      </c>
      <c r="G58">
        <v>0</v>
      </c>
      <c r="H58">
        <v>0</v>
      </c>
      <c r="I58">
        <v>1024</v>
      </c>
      <c r="J58">
        <v>0</v>
      </c>
      <c r="K58">
        <v>2724.6</v>
      </c>
      <c r="L58">
        <v>2211</v>
      </c>
      <c r="M58">
        <v>-1</v>
      </c>
      <c r="N58">
        <v>8.1</v>
      </c>
      <c r="O58">
        <v>0</v>
      </c>
      <c r="P58">
        <v>873.1</v>
      </c>
    </row>
    <row r="59" spans="1:16" x14ac:dyDescent="0.4">
      <c r="A59" s="1">
        <v>44032.228055555555</v>
      </c>
      <c r="B59">
        <v>7819.2</v>
      </c>
      <c r="C59">
        <v>0</v>
      </c>
      <c r="D59">
        <v>0</v>
      </c>
      <c r="E59">
        <v>1024</v>
      </c>
      <c r="F59">
        <v>3069.4</v>
      </c>
      <c r="G59">
        <v>0</v>
      </c>
      <c r="H59">
        <v>0</v>
      </c>
      <c r="I59">
        <v>1024</v>
      </c>
      <c r="J59">
        <v>0</v>
      </c>
      <c r="K59">
        <v>2724.6</v>
      </c>
      <c r="L59">
        <v>2211</v>
      </c>
      <c r="M59">
        <v>-1</v>
      </c>
      <c r="N59">
        <v>8.1</v>
      </c>
      <c r="O59">
        <v>0</v>
      </c>
      <c r="P59">
        <v>873.1</v>
      </c>
    </row>
    <row r="60" spans="1:16" x14ac:dyDescent="0.4">
      <c r="A60" s="1">
        <v>44032.228402777779</v>
      </c>
      <c r="B60">
        <v>7819.2</v>
      </c>
      <c r="C60">
        <v>0</v>
      </c>
      <c r="D60">
        <v>0</v>
      </c>
      <c r="E60">
        <v>1024</v>
      </c>
      <c r="F60">
        <v>3069.2</v>
      </c>
      <c r="G60">
        <v>0</v>
      </c>
      <c r="H60">
        <v>0</v>
      </c>
      <c r="I60">
        <v>1024</v>
      </c>
      <c r="J60">
        <v>0</v>
      </c>
      <c r="K60">
        <v>2724.6</v>
      </c>
      <c r="L60">
        <v>2211.1</v>
      </c>
      <c r="M60">
        <v>-1</v>
      </c>
      <c r="N60">
        <v>8.1</v>
      </c>
      <c r="O60">
        <v>0</v>
      </c>
      <c r="P60">
        <v>873.1</v>
      </c>
    </row>
    <row r="61" spans="1:16" x14ac:dyDescent="0.4">
      <c r="A61" s="1">
        <v>44032.228750000002</v>
      </c>
      <c r="B61">
        <v>7819.2</v>
      </c>
      <c r="C61">
        <v>0</v>
      </c>
      <c r="D61">
        <v>0</v>
      </c>
      <c r="E61">
        <v>1024</v>
      </c>
      <c r="F61">
        <v>3068.8</v>
      </c>
      <c r="G61">
        <v>0</v>
      </c>
      <c r="H61">
        <v>0</v>
      </c>
      <c r="I61">
        <v>1024</v>
      </c>
      <c r="J61">
        <v>0</v>
      </c>
      <c r="K61">
        <v>2724.6</v>
      </c>
      <c r="L61">
        <v>2211.1999999999998</v>
      </c>
      <c r="M61">
        <v>-1</v>
      </c>
      <c r="N61">
        <v>8.1</v>
      </c>
      <c r="O61">
        <v>0</v>
      </c>
      <c r="P61">
        <v>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5" x14ac:dyDescent="0.4">
      <c r="A1" t="s">
        <v>749</v>
      </c>
      <c r="B1" t="s">
        <v>750</v>
      </c>
      <c r="C1" t="s">
        <v>753</v>
      </c>
      <c r="D1" t="s">
        <v>756</v>
      </c>
      <c r="E1" t="s">
        <v>759</v>
      </c>
      <c r="F1" t="s">
        <v>751</v>
      </c>
      <c r="G1" t="s">
        <v>754</v>
      </c>
      <c r="H1" t="s">
        <v>757</v>
      </c>
      <c r="I1" t="s">
        <v>760</v>
      </c>
      <c r="J1" t="s">
        <v>752</v>
      </c>
      <c r="K1" t="s">
        <v>755</v>
      </c>
      <c r="L1" t="s">
        <v>758</v>
      </c>
      <c r="M1" t="s">
        <v>761</v>
      </c>
      <c r="N1" t="s">
        <v>762</v>
      </c>
      <c r="O1" t="s">
        <v>763</v>
      </c>
    </row>
    <row r="2" spans="1:15" x14ac:dyDescent="0.4">
      <c r="A2" s="1">
        <v>44032.20826388889</v>
      </c>
      <c r="B2">
        <v>12</v>
      </c>
      <c r="C2">
        <v>0.2</v>
      </c>
      <c r="D2">
        <v>0</v>
      </c>
      <c r="E2">
        <v>0.7</v>
      </c>
      <c r="F2">
        <v>53.6</v>
      </c>
      <c r="G2">
        <v>0</v>
      </c>
      <c r="H2">
        <v>0</v>
      </c>
      <c r="I2">
        <v>0.7</v>
      </c>
      <c r="J2">
        <v>65.599999999999994</v>
      </c>
      <c r="K2">
        <v>0.2</v>
      </c>
      <c r="L2">
        <v>0</v>
      </c>
      <c r="M2">
        <v>1.4</v>
      </c>
      <c r="N2">
        <v>12.899999999999999</v>
      </c>
      <c r="O2">
        <v>-54.300000000000004</v>
      </c>
    </row>
    <row r="3" spans="1:15" x14ac:dyDescent="0.4">
      <c r="A3" s="1">
        <v>44032.208611111113</v>
      </c>
      <c r="B3">
        <v>7</v>
      </c>
      <c r="C3">
        <v>0.3</v>
      </c>
      <c r="D3">
        <v>0</v>
      </c>
      <c r="E3">
        <v>1.2</v>
      </c>
      <c r="F3">
        <v>10.6</v>
      </c>
      <c r="G3">
        <v>0</v>
      </c>
      <c r="H3">
        <v>0</v>
      </c>
      <c r="I3">
        <v>1.2</v>
      </c>
      <c r="J3">
        <v>17.600000000000001</v>
      </c>
      <c r="K3">
        <v>0.3</v>
      </c>
      <c r="L3">
        <v>0</v>
      </c>
      <c r="M3">
        <v>2.4</v>
      </c>
      <c r="N3">
        <v>8.5</v>
      </c>
      <c r="O3">
        <v>-11.799999999999999</v>
      </c>
    </row>
    <row r="4" spans="1:15" x14ac:dyDescent="0.4">
      <c r="A4" s="1">
        <v>44032.208958333336</v>
      </c>
      <c r="B4">
        <v>727.3</v>
      </c>
      <c r="C4">
        <v>0.3</v>
      </c>
      <c r="D4">
        <v>0</v>
      </c>
      <c r="E4">
        <v>17.2</v>
      </c>
      <c r="F4">
        <v>906.3</v>
      </c>
      <c r="G4">
        <v>0</v>
      </c>
      <c r="H4">
        <v>0</v>
      </c>
      <c r="I4">
        <v>17.2</v>
      </c>
      <c r="J4">
        <v>1633.6</v>
      </c>
      <c r="K4">
        <v>0.3</v>
      </c>
      <c r="L4">
        <v>0</v>
      </c>
      <c r="M4">
        <v>34.4</v>
      </c>
      <c r="N4">
        <v>744.8</v>
      </c>
      <c r="O4">
        <v>-923.5</v>
      </c>
    </row>
    <row r="5" spans="1:15" x14ac:dyDescent="0.4">
      <c r="A5" s="1">
        <v>44032.209305555552</v>
      </c>
      <c r="B5">
        <v>1844.7</v>
      </c>
      <c r="C5">
        <v>0.3</v>
      </c>
      <c r="D5">
        <v>0</v>
      </c>
      <c r="E5">
        <v>37.799999999999997</v>
      </c>
      <c r="F5">
        <v>2313.1</v>
      </c>
      <c r="G5">
        <v>0</v>
      </c>
      <c r="H5">
        <v>0</v>
      </c>
      <c r="I5">
        <v>37.799999999999997</v>
      </c>
      <c r="J5">
        <v>4157.8</v>
      </c>
      <c r="K5">
        <v>0.3</v>
      </c>
      <c r="L5">
        <v>0</v>
      </c>
      <c r="M5">
        <v>75.599999999999994</v>
      </c>
      <c r="N5">
        <v>1882.8</v>
      </c>
      <c r="O5">
        <v>-2350.9</v>
      </c>
    </row>
    <row r="6" spans="1:15" x14ac:dyDescent="0.4">
      <c r="A6" s="1">
        <v>44032.209652777776</v>
      </c>
      <c r="B6">
        <v>1926</v>
      </c>
      <c r="C6">
        <v>0.3</v>
      </c>
      <c r="D6">
        <v>0</v>
      </c>
      <c r="E6">
        <v>38.5</v>
      </c>
      <c r="F6">
        <v>2444.6</v>
      </c>
      <c r="G6">
        <v>0</v>
      </c>
      <c r="H6">
        <v>0</v>
      </c>
      <c r="I6">
        <v>38.5</v>
      </c>
      <c r="J6">
        <v>4370.6000000000004</v>
      </c>
      <c r="K6">
        <v>0.3</v>
      </c>
      <c r="L6">
        <v>0</v>
      </c>
      <c r="M6">
        <v>77</v>
      </c>
      <c r="N6">
        <v>1964.8</v>
      </c>
      <c r="O6">
        <v>-2483.1</v>
      </c>
    </row>
    <row r="7" spans="1:15" x14ac:dyDescent="0.4">
      <c r="A7" s="1">
        <v>44032.21</v>
      </c>
      <c r="B7">
        <v>1970.8</v>
      </c>
      <c r="C7">
        <v>0.3</v>
      </c>
      <c r="D7">
        <v>0</v>
      </c>
      <c r="E7">
        <v>39.9</v>
      </c>
      <c r="F7">
        <v>2465.1999999999998</v>
      </c>
      <c r="G7">
        <v>0</v>
      </c>
      <c r="H7">
        <v>0</v>
      </c>
      <c r="I7">
        <v>39.9</v>
      </c>
      <c r="J7">
        <v>4436</v>
      </c>
      <c r="K7">
        <v>0.3</v>
      </c>
      <c r="L7">
        <v>0</v>
      </c>
      <c r="M7">
        <v>79.8</v>
      </c>
      <c r="N7">
        <v>2011</v>
      </c>
      <c r="O7">
        <v>-2505.1</v>
      </c>
    </row>
    <row r="8" spans="1:15" x14ac:dyDescent="0.4">
      <c r="A8" s="1">
        <v>44032.210347222222</v>
      </c>
      <c r="B8">
        <v>1989</v>
      </c>
      <c r="C8">
        <v>0.3</v>
      </c>
      <c r="D8">
        <v>0</v>
      </c>
      <c r="E8">
        <v>40.9</v>
      </c>
      <c r="F8">
        <v>2520.1</v>
      </c>
      <c r="G8">
        <v>0</v>
      </c>
      <c r="H8">
        <v>0</v>
      </c>
      <c r="I8">
        <v>40.9</v>
      </c>
      <c r="J8">
        <v>4509.1000000000004</v>
      </c>
      <c r="K8">
        <v>0.3</v>
      </c>
      <c r="L8">
        <v>0</v>
      </c>
      <c r="M8">
        <v>81.8</v>
      </c>
      <c r="N8">
        <v>2030.2</v>
      </c>
      <c r="O8">
        <v>-2561</v>
      </c>
    </row>
    <row r="9" spans="1:15" x14ac:dyDescent="0.4">
      <c r="A9" s="1">
        <v>44032.210694444446</v>
      </c>
      <c r="B9">
        <v>1987.9</v>
      </c>
      <c r="C9">
        <v>0.3</v>
      </c>
      <c r="D9">
        <v>0</v>
      </c>
      <c r="E9">
        <v>40.700000000000003</v>
      </c>
      <c r="F9">
        <v>2529.1</v>
      </c>
      <c r="G9">
        <v>0</v>
      </c>
      <c r="H9">
        <v>0</v>
      </c>
      <c r="I9">
        <v>40.700000000000003</v>
      </c>
      <c r="J9">
        <v>4517</v>
      </c>
      <c r="K9">
        <v>0.3</v>
      </c>
      <c r="L9">
        <v>0</v>
      </c>
      <c r="M9">
        <v>81.400000000000006</v>
      </c>
      <c r="N9">
        <v>2028.9</v>
      </c>
      <c r="O9">
        <v>-2569.7999999999997</v>
      </c>
    </row>
    <row r="10" spans="1:15" x14ac:dyDescent="0.4">
      <c r="A10" s="1">
        <v>44032.211041666669</v>
      </c>
      <c r="B10">
        <v>2017.5</v>
      </c>
      <c r="C10">
        <v>0.3</v>
      </c>
      <c r="D10">
        <v>0</v>
      </c>
      <c r="E10">
        <v>40.200000000000003</v>
      </c>
      <c r="F10">
        <v>2565.4</v>
      </c>
      <c r="G10">
        <v>0</v>
      </c>
      <c r="H10">
        <v>0</v>
      </c>
      <c r="I10">
        <v>40.200000000000003</v>
      </c>
      <c r="J10">
        <v>4582.8999999999996</v>
      </c>
      <c r="K10">
        <v>0.3</v>
      </c>
      <c r="L10">
        <v>0</v>
      </c>
      <c r="M10">
        <v>80.400000000000006</v>
      </c>
      <c r="N10">
        <v>2058</v>
      </c>
      <c r="O10">
        <v>-2605.6</v>
      </c>
    </row>
    <row r="11" spans="1:15" x14ac:dyDescent="0.4">
      <c r="A11" s="1">
        <v>44032.211388888885</v>
      </c>
      <c r="B11">
        <v>2026.1</v>
      </c>
      <c r="C11">
        <v>0.3</v>
      </c>
      <c r="D11">
        <v>0</v>
      </c>
      <c r="E11">
        <v>40.5</v>
      </c>
      <c r="F11">
        <v>2535</v>
      </c>
      <c r="G11">
        <v>0</v>
      </c>
      <c r="H11">
        <v>0</v>
      </c>
      <c r="I11">
        <v>40.5</v>
      </c>
      <c r="J11">
        <v>4561.1000000000004</v>
      </c>
      <c r="K11">
        <v>0.3</v>
      </c>
      <c r="L11">
        <v>0</v>
      </c>
      <c r="M11">
        <v>81</v>
      </c>
      <c r="N11">
        <v>2066.8999999999996</v>
      </c>
      <c r="O11">
        <v>-2575.5</v>
      </c>
    </row>
    <row r="12" spans="1:15" x14ac:dyDescent="0.4">
      <c r="A12" s="1">
        <v>44032.211736111109</v>
      </c>
      <c r="B12">
        <v>2030.4</v>
      </c>
      <c r="C12">
        <v>0.3</v>
      </c>
      <c r="D12">
        <v>0</v>
      </c>
      <c r="E12">
        <v>40.200000000000003</v>
      </c>
      <c r="F12">
        <v>2552.6999999999998</v>
      </c>
      <c r="G12">
        <v>0</v>
      </c>
      <c r="H12">
        <v>0</v>
      </c>
      <c r="I12">
        <v>40.200000000000003</v>
      </c>
      <c r="J12">
        <v>4583.1000000000004</v>
      </c>
      <c r="K12">
        <v>0.3</v>
      </c>
      <c r="L12">
        <v>0</v>
      </c>
      <c r="M12">
        <v>80.400000000000006</v>
      </c>
      <c r="N12">
        <v>2070.9</v>
      </c>
      <c r="O12">
        <v>-2592.8999999999996</v>
      </c>
    </row>
    <row r="13" spans="1:15" x14ac:dyDescent="0.4">
      <c r="A13" s="1">
        <v>44032.212083333332</v>
      </c>
      <c r="B13">
        <v>1994</v>
      </c>
      <c r="C13">
        <v>0.3</v>
      </c>
      <c r="D13">
        <v>0</v>
      </c>
      <c r="E13">
        <v>40</v>
      </c>
      <c r="F13">
        <v>2508.1999999999998</v>
      </c>
      <c r="G13">
        <v>0</v>
      </c>
      <c r="H13">
        <v>0</v>
      </c>
      <c r="I13">
        <v>40</v>
      </c>
      <c r="J13">
        <v>4502.2</v>
      </c>
      <c r="K13">
        <v>0.3</v>
      </c>
      <c r="L13">
        <v>0</v>
      </c>
      <c r="M13">
        <v>80</v>
      </c>
      <c r="N13">
        <v>2034.3</v>
      </c>
      <c r="O13">
        <v>-2548.1999999999998</v>
      </c>
    </row>
    <row r="14" spans="1:15" x14ac:dyDescent="0.4">
      <c r="A14" s="1">
        <v>44032.212430555555</v>
      </c>
      <c r="B14">
        <v>2019.7</v>
      </c>
      <c r="C14">
        <v>0.3</v>
      </c>
      <c r="D14">
        <v>0</v>
      </c>
      <c r="E14">
        <v>39.5</v>
      </c>
      <c r="F14">
        <v>2551.8000000000002</v>
      </c>
      <c r="G14">
        <v>0</v>
      </c>
      <c r="H14">
        <v>0</v>
      </c>
      <c r="I14">
        <v>39.5</v>
      </c>
      <c r="J14">
        <v>4571.5</v>
      </c>
      <c r="K14">
        <v>0.3</v>
      </c>
      <c r="L14">
        <v>0</v>
      </c>
      <c r="M14">
        <v>79</v>
      </c>
      <c r="N14">
        <v>2059.5</v>
      </c>
      <c r="O14">
        <v>-2591.3000000000002</v>
      </c>
    </row>
    <row r="15" spans="1:15" x14ac:dyDescent="0.4">
      <c r="A15" s="1">
        <v>44032.212777777779</v>
      </c>
      <c r="B15">
        <v>2022.3</v>
      </c>
      <c r="C15">
        <v>0.3</v>
      </c>
      <c r="D15">
        <v>0</v>
      </c>
      <c r="E15">
        <v>40.299999999999997</v>
      </c>
      <c r="F15">
        <v>2543.1999999999998</v>
      </c>
      <c r="G15">
        <v>0</v>
      </c>
      <c r="H15">
        <v>0</v>
      </c>
      <c r="I15">
        <v>40.299999999999997</v>
      </c>
      <c r="J15">
        <v>4565.5</v>
      </c>
      <c r="K15">
        <v>0.3</v>
      </c>
      <c r="L15">
        <v>0</v>
      </c>
      <c r="M15">
        <v>80.599999999999994</v>
      </c>
      <c r="N15">
        <v>2062.9</v>
      </c>
      <c r="O15">
        <v>-2583.5</v>
      </c>
    </row>
    <row r="16" spans="1:15" x14ac:dyDescent="0.4">
      <c r="A16" s="1">
        <v>44032.213125000002</v>
      </c>
      <c r="B16">
        <v>2033.3</v>
      </c>
      <c r="C16">
        <v>0.3</v>
      </c>
      <c r="D16">
        <v>0</v>
      </c>
      <c r="E16">
        <v>40.700000000000003</v>
      </c>
      <c r="F16">
        <v>2547.5</v>
      </c>
      <c r="G16">
        <v>0</v>
      </c>
      <c r="H16">
        <v>0</v>
      </c>
      <c r="I16">
        <v>40.700000000000003</v>
      </c>
      <c r="J16">
        <v>4580.8</v>
      </c>
      <c r="K16">
        <v>0.3</v>
      </c>
      <c r="L16">
        <v>0</v>
      </c>
      <c r="M16">
        <v>81.400000000000006</v>
      </c>
      <c r="N16">
        <v>2074.2999999999997</v>
      </c>
      <c r="O16">
        <v>-2588.1999999999998</v>
      </c>
    </row>
    <row r="17" spans="1:15" x14ac:dyDescent="0.4">
      <c r="A17" s="1">
        <v>44032.213472222225</v>
      </c>
      <c r="B17">
        <v>2035.4</v>
      </c>
      <c r="C17">
        <v>0.3</v>
      </c>
      <c r="D17">
        <v>0</v>
      </c>
      <c r="E17">
        <v>41.1</v>
      </c>
      <c r="F17">
        <v>2570.9</v>
      </c>
      <c r="G17">
        <v>0</v>
      </c>
      <c r="H17">
        <v>0</v>
      </c>
      <c r="I17">
        <v>41.1</v>
      </c>
      <c r="J17">
        <v>4606.3</v>
      </c>
      <c r="K17">
        <v>0.3</v>
      </c>
      <c r="L17">
        <v>0</v>
      </c>
      <c r="M17">
        <v>82.2</v>
      </c>
      <c r="N17">
        <v>2076.8000000000002</v>
      </c>
      <c r="O17">
        <v>-2612</v>
      </c>
    </row>
    <row r="18" spans="1:15" x14ac:dyDescent="0.4">
      <c r="A18" s="1">
        <v>44032.213819444441</v>
      </c>
      <c r="B18">
        <v>2116.4</v>
      </c>
      <c r="C18">
        <v>0.3</v>
      </c>
      <c r="D18">
        <v>0</v>
      </c>
      <c r="E18">
        <v>41.6</v>
      </c>
      <c r="F18">
        <v>2687.3</v>
      </c>
      <c r="G18">
        <v>0</v>
      </c>
      <c r="H18">
        <v>0</v>
      </c>
      <c r="I18">
        <v>41.6</v>
      </c>
      <c r="J18">
        <v>4803.7000000000007</v>
      </c>
      <c r="K18">
        <v>0.3</v>
      </c>
      <c r="L18">
        <v>0</v>
      </c>
      <c r="M18">
        <v>83.2</v>
      </c>
      <c r="N18">
        <v>2158.3000000000002</v>
      </c>
      <c r="O18">
        <v>-2728.9</v>
      </c>
    </row>
    <row r="19" spans="1:15" x14ac:dyDescent="0.4">
      <c r="A19" s="1">
        <v>44032.214166666665</v>
      </c>
      <c r="B19">
        <v>2072.6999999999998</v>
      </c>
      <c r="C19">
        <v>0.3</v>
      </c>
      <c r="D19">
        <v>0</v>
      </c>
      <c r="E19">
        <v>41.6</v>
      </c>
      <c r="F19">
        <v>2622.8</v>
      </c>
      <c r="G19">
        <v>0</v>
      </c>
      <c r="H19">
        <v>0</v>
      </c>
      <c r="I19">
        <v>41.6</v>
      </c>
      <c r="J19">
        <v>4695.5</v>
      </c>
      <c r="K19">
        <v>0.3</v>
      </c>
      <c r="L19">
        <v>0</v>
      </c>
      <c r="M19">
        <v>83.2</v>
      </c>
      <c r="N19">
        <v>2114.6</v>
      </c>
      <c r="O19">
        <v>-2664.4</v>
      </c>
    </row>
    <row r="20" spans="1:15" x14ac:dyDescent="0.4">
      <c r="A20" s="1">
        <v>44032.214525462965</v>
      </c>
      <c r="B20">
        <v>2073.4</v>
      </c>
      <c r="C20">
        <v>0.3</v>
      </c>
      <c r="D20">
        <v>0</v>
      </c>
      <c r="E20">
        <v>41.6</v>
      </c>
      <c r="F20">
        <v>2637.9</v>
      </c>
      <c r="G20">
        <v>0</v>
      </c>
      <c r="H20">
        <v>0</v>
      </c>
      <c r="I20">
        <v>41.6</v>
      </c>
      <c r="J20">
        <v>4711.3</v>
      </c>
      <c r="K20">
        <v>0.3</v>
      </c>
      <c r="L20">
        <v>0</v>
      </c>
      <c r="M20">
        <v>83.2</v>
      </c>
      <c r="N20">
        <v>2115.3000000000002</v>
      </c>
      <c r="O20">
        <v>-2679.5</v>
      </c>
    </row>
    <row r="21" spans="1:15" x14ac:dyDescent="0.4">
      <c r="A21" s="1">
        <v>44032.214872685188</v>
      </c>
      <c r="B21">
        <v>1989.6</v>
      </c>
      <c r="C21">
        <v>0.3</v>
      </c>
      <c r="D21">
        <v>0</v>
      </c>
      <c r="E21">
        <v>40.200000000000003</v>
      </c>
      <c r="F21">
        <v>2519.4</v>
      </c>
      <c r="G21">
        <v>0</v>
      </c>
      <c r="H21">
        <v>0</v>
      </c>
      <c r="I21">
        <v>40.200000000000003</v>
      </c>
      <c r="J21">
        <v>4509</v>
      </c>
      <c r="K21">
        <v>0.3</v>
      </c>
      <c r="L21">
        <v>0</v>
      </c>
      <c r="M21">
        <v>80.400000000000006</v>
      </c>
      <c r="N21">
        <v>2030.1</v>
      </c>
      <c r="O21">
        <v>-2559.6</v>
      </c>
    </row>
    <row r="22" spans="1:15" x14ac:dyDescent="0.4">
      <c r="A22" s="1">
        <v>44032.215219907404</v>
      </c>
      <c r="B22">
        <v>2011.5</v>
      </c>
      <c r="C22">
        <v>0.3</v>
      </c>
      <c r="D22">
        <v>0</v>
      </c>
      <c r="E22">
        <v>41.2</v>
      </c>
      <c r="F22">
        <v>2519.8000000000002</v>
      </c>
      <c r="G22">
        <v>0</v>
      </c>
      <c r="H22">
        <v>0</v>
      </c>
      <c r="I22">
        <v>41.2</v>
      </c>
      <c r="J22">
        <v>4531.3</v>
      </c>
      <c r="K22">
        <v>0.3</v>
      </c>
      <c r="L22">
        <v>0</v>
      </c>
      <c r="M22">
        <v>82.4</v>
      </c>
      <c r="N22">
        <v>2053</v>
      </c>
      <c r="O22">
        <v>-2561</v>
      </c>
    </row>
    <row r="23" spans="1:15" x14ac:dyDescent="0.4">
      <c r="A23" s="1">
        <v>44032.215567129628</v>
      </c>
      <c r="B23">
        <v>2022.9</v>
      </c>
      <c r="C23">
        <v>0.3</v>
      </c>
      <c r="D23">
        <v>0</v>
      </c>
      <c r="E23">
        <v>40.200000000000003</v>
      </c>
      <c r="F23">
        <v>2550.3000000000002</v>
      </c>
      <c r="G23">
        <v>0</v>
      </c>
      <c r="H23">
        <v>0</v>
      </c>
      <c r="I23">
        <v>40.200000000000003</v>
      </c>
      <c r="J23">
        <v>4573.2000000000007</v>
      </c>
      <c r="K23">
        <v>0.3</v>
      </c>
      <c r="L23">
        <v>0</v>
      </c>
      <c r="M23">
        <v>80.400000000000006</v>
      </c>
      <c r="N23">
        <v>2063.4</v>
      </c>
      <c r="O23">
        <v>-2590.5</v>
      </c>
    </row>
    <row r="24" spans="1:15" x14ac:dyDescent="0.4">
      <c r="A24" s="1">
        <v>44032.215914351851</v>
      </c>
      <c r="B24">
        <v>2034.6</v>
      </c>
      <c r="C24">
        <v>0.3</v>
      </c>
      <c r="D24">
        <v>0</v>
      </c>
      <c r="E24">
        <v>39.9</v>
      </c>
      <c r="F24">
        <v>2518.1999999999998</v>
      </c>
      <c r="G24">
        <v>0</v>
      </c>
      <c r="H24">
        <v>0</v>
      </c>
      <c r="I24">
        <v>39.9</v>
      </c>
      <c r="J24">
        <v>4552.7999999999993</v>
      </c>
      <c r="K24">
        <v>0.3</v>
      </c>
      <c r="L24">
        <v>0</v>
      </c>
      <c r="M24">
        <v>79.8</v>
      </c>
      <c r="N24">
        <v>2074.7999999999997</v>
      </c>
      <c r="O24">
        <v>-2558.1</v>
      </c>
    </row>
    <row r="25" spans="1:15" x14ac:dyDescent="0.4">
      <c r="A25" s="1">
        <v>44032.216261574074</v>
      </c>
      <c r="B25">
        <v>2023.4</v>
      </c>
      <c r="C25">
        <v>0.3</v>
      </c>
      <c r="D25">
        <v>0</v>
      </c>
      <c r="E25">
        <v>40.5</v>
      </c>
      <c r="F25">
        <v>2562.5</v>
      </c>
      <c r="G25">
        <v>0</v>
      </c>
      <c r="H25">
        <v>0</v>
      </c>
      <c r="I25">
        <v>40.5</v>
      </c>
      <c r="J25">
        <v>4585.8999999999996</v>
      </c>
      <c r="K25">
        <v>0.3</v>
      </c>
      <c r="L25">
        <v>0</v>
      </c>
      <c r="M25">
        <v>81</v>
      </c>
      <c r="N25">
        <v>2064.1999999999998</v>
      </c>
      <c r="O25">
        <v>-2603</v>
      </c>
    </row>
    <row r="26" spans="1:15" x14ac:dyDescent="0.4">
      <c r="A26" s="1">
        <v>44032.216608796298</v>
      </c>
      <c r="B26">
        <v>2041.2</v>
      </c>
      <c r="C26">
        <v>0.3</v>
      </c>
      <c r="D26">
        <v>0</v>
      </c>
      <c r="E26">
        <v>39.799999999999997</v>
      </c>
      <c r="F26">
        <v>2560.1</v>
      </c>
      <c r="G26">
        <v>0</v>
      </c>
      <c r="H26">
        <v>0</v>
      </c>
      <c r="I26">
        <v>39.799999999999997</v>
      </c>
      <c r="J26">
        <v>4601.3</v>
      </c>
      <c r="K26">
        <v>0.3</v>
      </c>
      <c r="L26">
        <v>0</v>
      </c>
      <c r="M26">
        <v>79.599999999999994</v>
      </c>
      <c r="N26">
        <v>2081.3000000000002</v>
      </c>
      <c r="O26">
        <v>-2599.9</v>
      </c>
    </row>
    <row r="27" spans="1:15" x14ac:dyDescent="0.4">
      <c r="A27" s="1">
        <v>44032.216956018521</v>
      </c>
      <c r="B27">
        <v>2014.1</v>
      </c>
      <c r="C27">
        <v>0.3</v>
      </c>
      <c r="D27">
        <v>0</v>
      </c>
      <c r="E27">
        <v>39.9</v>
      </c>
      <c r="F27">
        <v>2547.1999999999998</v>
      </c>
      <c r="G27">
        <v>0</v>
      </c>
      <c r="H27">
        <v>0</v>
      </c>
      <c r="I27">
        <v>39.9</v>
      </c>
      <c r="J27">
        <v>4561.2999999999993</v>
      </c>
      <c r="K27">
        <v>0.3</v>
      </c>
      <c r="L27">
        <v>0</v>
      </c>
      <c r="M27">
        <v>79.8</v>
      </c>
      <c r="N27">
        <v>2054.2999999999997</v>
      </c>
      <c r="O27">
        <v>-2587.1</v>
      </c>
    </row>
    <row r="28" spans="1:15" x14ac:dyDescent="0.4">
      <c r="A28" s="1">
        <v>44032.217303240737</v>
      </c>
      <c r="B28">
        <v>2011.9</v>
      </c>
      <c r="C28">
        <v>0.3</v>
      </c>
      <c r="D28">
        <v>0</v>
      </c>
      <c r="E28">
        <v>40</v>
      </c>
      <c r="F28">
        <v>2559.8000000000002</v>
      </c>
      <c r="G28">
        <v>0</v>
      </c>
      <c r="H28">
        <v>0</v>
      </c>
      <c r="I28">
        <v>40</v>
      </c>
      <c r="J28">
        <v>4571.7000000000007</v>
      </c>
      <c r="K28">
        <v>0.3</v>
      </c>
      <c r="L28">
        <v>0</v>
      </c>
      <c r="M28">
        <v>80</v>
      </c>
      <c r="N28">
        <v>2052.1999999999998</v>
      </c>
      <c r="O28">
        <v>-2599.8000000000002</v>
      </c>
    </row>
    <row r="29" spans="1:15" x14ac:dyDescent="0.4">
      <c r="A29" s="1">
        <v>44032.217650462961</v>
      </c>
      <c r="B29">
        <v>2066.9</v>
      </c>
      <c r="C29">
        <v>0.3</v>
      </c>
      <c r="D29">
        <v>0</v>
      </c>
      <c r="E29">
        <v>41.5</v>
      </c>
      <c r="F29">
        <v>2610.6</v>
      </c>
      <c r="G29">
        <v>0</v>
      </c>
      <c r="H29">
        <v>0</v>
      </c>
      <c r="I29">
        <v>41.5</v>
      </c>
      <c r="J29">
        <v>4677.5</v>
      </c>
      <c r="K29">
        <v>0.3</v>
      </c>
      <c r="L29">
        <v>0</v>
      </c>
      <c r="M29">
        <v>83</v>
      </c>
      <c r="N29">
        <v>2108.7000000000003</v>
      </c>
      <c r="O29">
        <v>-2652.1</v>
      </c>
    </row>
    <row r="30" spans="1:15" x14ac:dyDescent="0.4">
      <c r="A30" s="1">
        <v>44032.217997685184</v>
      </c>
      <c r="B30">
        <v>2090.4</v>
      </c>
      <c r="C30">
        <v>0.3</v>
      </c>
      <c r="D30">
        <v>0</v>
      </c>
      <c r="E30">
        <v>42</v>
      </c>
      <c r="F30">
        <v>2655.7</v>
      </c>
      <c r="G30">
        <v>0</v>
      </c>
      <c r="H30">
        <v>0</v>
      </c>
      <c r="I30">
        <v>42</v>
      </c>
      <c r="J30">
        <v>4746.1000000000004</v>
      </c>
      <c r="K30">
        <v>0.3</v>
      </c>
      <c r="L30">
        <v>0</v>
      </c>
      <c r="M30">
        <v>84</v>
      </c>
      <c r="N30">
        <v>2132.7000000000003</v>
      </c>
      <c r="O30">
        <v>-2697.7</v>
      </c>
    </row>
    <row r="31" spans="1:15" x14ac:dyDescent="0.4">
      <c r="A31" s="1">
        <v>44032.218344907407</v>
      </c>
      <c r="B31">
        <v>2005</v>
      </c>
      <c r="C31">
        <v>0.3</v>
      </c>
      <c r="D31">
        <v>0</v>
      </c>
      <c r="E31">
        <v>39.6</v>
      </c>
      <c r="F31">
        <v>2498.9</v>
      </c>
      <c r="G31">
        <v>0</v>
      </c>
      <c r="H31">
        <v>0</v>
      </c>
      <c r="I31">
        <v>39.6</v>
      </c>
      <c r="J31">
        <v>4503.8999999999996</v>
      </c>
      <c r="K31">
        <v>0.3</v>
      </c>
      <c r="L31">
        <v>0</v>
      </c>
      <c r="M31">
        <v>79.2</v>
      </c>
      <c r="N31">
        <v>2044.8999999999999</v>
      </c>
      <c r="O31">
        <v>-2538.5</v>
      </c>
    </row>
    <row r="32" spans="1:15" x14ac:dyDescent="0.4">
      <c r="A32" s="1">
        <v>44032.218692129631</v>
      </c>
      <c r="B32">
        <v>2010.2</v>
      </c>
      <c r="C32">
        <v>0.3</v>
      </c>
      <c r="D32">
        <v>0</v>
      </c>
      <c r="E32">
        <v>40</v>
      </c>
      <c r="F32">
        <v>2515.6</v>
      </c>
      <c r="G32">
        <v>0</v>
      </c>
      <c r="H32">
        <v>0</v>
      </c>
      <c r="I32">
        <v>40</v>
      </c>
      <c r="J32">
        <v>4525.8</v>
      </c>
      <c r="K32">
        <v>0.3</v>
      </c>
      <c r="L32">
        <v>0</v>
      </c>
      <c r="M32">
        <v>80</v>
      </c>
      <c r="N32">
        <v>2050.5</v>
      </c>
      <c r="O32">
        <v>-2555.6</v>
      </c>
    </row>
    <row r="33" spans="1:15" x14ac:dyDescent="0.4">
      <c r="A33" s="1">
        <v>44032.219039351854</v>
      </c>
      <c r="B33">
        <v>2026.7</v>
      </c>
      <c r="C33">
        <v>0.3</v>
      </c>
      <c r="D33">
        <v>0</v>
      </c>
      <c r="E33">
        <v>40.4</v>
      </c>
      <c r="F33">
        <v>2550.8000000000002</v>
      </c>
      <c r="G33">
        <v>0</v>
      </c>
      <c r="H33">
        <v>0</v>
      </c>
      <c r="I33">
        <v>40.4</v>
      </c>
      <c r="J33">
        <v>4577.5</v>
      </c>
      <c r="K33">
        <v>0.3</v>
      </c>
      <c r="L33">
        <v>0</v>
      </c>
      <c r="M33">
        <v>80.8</v>
      </c>
      <c r="N33">
        <v>2067.4</v>
      </c>
      <c r="O33">
        <v>-2591.2000000000003</v>
      </c>
    </row>
    <row r="34" spans="1:15" x14ac:dyDescent="0.4">
      <c r="A34" s="1">
        <v>44032.219386574077</v>
      </c>
      <c r="B34">
        <v>2026.4</v>
      </c>
      <c r="C34">
        <v>0.3</v>
      </c>
      <c r="D34">
        <v>0</v>
      </c>
      <c r="E34">
        <v>40.799999999999997</v>
      </c>
      <c r="F34">
        <v>2582.6</v>
      </c>
      <c r="G34">
        <v>0</v>
      </c>
      <c r="H34">
        <v>0</v>
      </c>
      <c r="I34">
        <v>40.799999999999997</v>
      </c>
      <c r="J34">
        <v>4609</v>
      </c>
      <c r="K34">
        <v>0.3</v>
      </c>
      <c r="L34">
        <v>0</v>
      </c>
      <c r="M34">
        <v>81.599999999999994</v>
      </c>
      <c r="N34">
        <v>2067.5</v>
      </c>
      <c r="O34">
        <v>-2623.4</v>
      </c>
    </row>
    <row r="35" spans="1:15" x14ac:dyDescent="0.4">
      <c r="A35" s="1">
        <v>44032.219733796293</v>
      </c>
      <c r="B35">
        <v>1361.6</v>
      </c>
      <c r="C35">
        <v>0.3</v>
      </c>
      <c r="D35">
        <v>0</v>
      </c>
      <c r="E35">
        <v>10.199999999999999</v>
      </c>
      <c r="F35">
        <v>1714.4</v>
      </c>
      <c r="G35">
        <v>0</v>
      </c>
      <c r="H35">
        <v>0</v>
      </c>
      <c r="I35">
        <v>10.199999999999999</v>
      </c>
      <c r="J35">
        <v>3076</v>
      </c>
      <c r="K35">
        <v>0.3</v>
      </c>
      <c r="L35">
        <v>0</v>
      </c>
      <c r="M35">
        <v>20.399999999999999</v>
      </c>
      <c r="N35">
        <v>1372.1</v>
      </c>
      <c r="O35">
        <v>-1724.6000000000001</v>
      </c>
    </row>
    <row r="36" spans="1:15" x14ac:dyDescent="0.4">
      <c r="A36" s="1">
        <v>44032.220081018517</v>
      </c>
      <c r="B36">
        <v>1075.5</v>
      </c>
      <c r="C36">
        <v>0.3</v>
      </c>
      <c r="D36">
        <v>0</v>
      </c>
      <c r="E36">
        <v>1.3</v>
      </c>
      <c r="F36">
        <v>1352.4</v>
      </c>
      <c r="G36">
        <v>0</v>
      </c>
      <c r="H36">
        <v>0</v>
      </c>
      <c r="I36">
        <v>1.3</v>
      </c>
      <c r="J36">
        <v>2427.9</v>
      </c>
      <c r="K36">
        <v>0.3</v>
      </c>
      <c r="L36">
        <v>0</v>
      </c>
      <c r="M36">
        <v>2.6</v>
      </c>
      <c r="N36">
        <v>1077.0999999999999</v>
      </c>
      <c r="O36">
        <v>-1353.7</v>
      </c>
    </row>
    <row r="37" spans="1:15" x14ac:dyDescent="0.4">
      <c r="A37" s="1">
        <v>44032.22042824074</v>
      </c>
      <c r="B37">
        <v>932</v>
      </c>
      <c r="C37">
        <v>0.3</v>
      </c>
      <c r="D37">
        <v>0</v>
      </c>
      <c r="E37">
        <v>1.2</v>
      </c>
      <c r="F37">
        <v>1160.8</v>
      </c>
      <c r="G37">
        <v>0</v>
      </c>
      <c r="H37">
        <v>0</v>
      </c>
      <c r="I37">
        <v>1.2</v>
      </c>
      <c r="J37">
        <v>2092.8000000000002</v>
      </c>
      <c r="K37">
        <v>0.3</v>
      </c>
      <c r="L37">
        <v>0</v>
      </c>
      <c r="M37">
        <v>2.4</v>
      </c>
      <c r="N37">
        <v>933.5</v>
      </c>
      <c r="O37">
        <v>-1162</v>
      </c>
    </row>
    <row r="38" spans="1:15" x14ac:dyDescent="0.4">
      <c r="A38" s="1">
        <v>44032.220763888887</v>
      </c>
      <c r="B38">
        <v>427.3</v>
      </c>
      <c r="C38">
        <v>0.3</v>
      </c>
      <c r="D38">
        <v>0</v>
      </c>
      <c r="E38">
        <v>1.1000000000000001</v>
      </c>
      <c r="F38">
        <v>532.9</v>
      </c>
      <c r="G38">
        <v>0</v>
      </c>
      <c r="H38">
        <v>0</v>
      </c>
      <c r="I38">
        <v>1.1000000000000001</v>
      </c>
      <c r="J38">
        <v>960.2</v>
      </c>
      <c r="K38">
        <v>0.3</v>
      </c>
      <c r="L38">
        <v>0</v>
      </c>
      <c r="M38">
        <v>2.2000000000000002</v>
      </c>
      <c r="N38">
        <v>428.70000000000005</v>
      </c>
      <c r="O38">
        <v>-534</v>
      </c>
    </row>
    <row r="39" spans="1:15" x14ac:dyDescent="0.4">
      <c r="A39" s="1">
        <v>44032.22111111111</v>
      </c>
      <c r="B39">
        <v>7.3</v>
      </c>
      <c r="C39">
        <v>0.3</v>
      </c>
      <c r="D39">
        <v>0</v>
      </c>
      <c r="E39">
        <v>1.5</v>
      </c>
      <c r="F39">
        <v>10.9</v>
      </c>
      <c r="G39">
        <v>0</v>
      </c>
      <c r="H39">
        <v>0</v>
      </c>
      <c r="I39">
        <v>1.5</v>
      </c>
      <c r="J39">
        <v>18.2</v>
      </c>
      <c r="K39">
        <v>0.3</v>
      </c>
      <c r="L39">
        <v>0</v>
      </c>
      <c r="M39">
        <v>3</v>
      </c>
      <c r="N39">
        <v>9.1</v>
      </c>
      <c r="O39">
        <v>-12.4</v>
      </c>
    </row>
    <row r="40" spans="1:15" x14ac:dyDescent="0.4">
      <c r="A40" s="1">
        <v>44032.221458333333</v>
      </c>
      <c r="B40">
        <v>7.5</v>
      </c>
      <c r="C40">
        <v>0.3</v>
      </c>
      <c r="D40">
        <v>0</v>
      </c>
      <c r="E40">
        <v>1.4</v>
      </c>
      <c r="F40">
        <v>10.7</v>
      </c>
      <c r="G40">
        <v>0</v>
      </c>
      <c r="H40">
        <v>0</v>
      </c>
      <c r="I40">
        <v>1.4</v>
      </c>
      <c r="J40">
        <v>18.2</v>
      </c>
      <c r="K40">
        <v>0.3</v>
      </c>
      <c r="L40">
        <v>0</v>
      </c>
      <c r="M40">
        <v>2.8</v>
      </c>
      <c r="N40">
        <v>9.1999999999999993</v>
      </c>
      <c r="O40">
        <v>-12.1</v>
      </c>
    </row>
    <row r="41" spans="1:15" x14ac:dyDescent="0.4">
      <c r="A41" s="1">
        <v>44032.221805555557</v>
      </c>
      <c r="B41">
        <v>7.4</v>
      </c>
      <c r="C41">
        <v>0.3</v>
      </c>
      <c r="D41">
        <v>0</v>
      </c>
      <c r="E41">
        <v>1.3</v>
      </c>
      <c r="F41">
        <v>10.4</v>
      </c>
      <c r="G41">
        <v>0</v>
      </c>
      <c r="H41">
        <v>0</v>
      </c>
      <c r="I41">
        <v>1.3</v>
      </c>
      <c r="J41">
        <v>17.8</v>
      </c>
      <c r="K41">
        <v>0.3</v>
      </c>
      <c r="L41">
        <v>0</v>
      </c>
      <c r="M41">
        <v>2.6</v>
      </c>
      <c r="N41">
        <v>9</v>
      </c>
      <c r="O41">
        <v>-11.700000000000001</v>
      </c>
    </row>
    <row r="42" spans="1:15" x14ac:dyDescent="0.4">
      <c r="A42" s="1">
        <v>44032.22215277778</v>
      </c>
      <c r="B42">
        <v>7.8</v>
      </c>
      <c r="C42">
        <v>0.3</v>
      </c>
      <c r="D42">
        <v>0</v>
      </c>
      <c r="E42">
        <v>1.8</v>
      </c>
      <c r="F42">
        <v>11.1</v>
      </c>
      <c r="G42">
        <v>0</v>
      </c>
      <c r="H42">
        <v>0</v>
      </c>
      <c r="I42">
        <v>1.8</v>
      </c>
      <c r="J42">
        <v>18.899999999999999</v>
      </c>
      <c r="K42">
        <v>0.3</v>
      </c>
      <c r="L42">
        <v>0</v>
      </c>
      <c r="M42">
        <v>3.6</v>
      </c>
      <c r="N42">
        <v>9.9</v>
      </c>
      <c r="O42">
        <v>-12.9</v>
      </c>
    </row>
    <row r="43" spans="1:15" x14ac:dyDescent="0.4">
      <c r="A43" s="1">
        <v>44032.222500000003</v>
      </c>
      <c r="B43">
        <v>12</v>
      </c>
      <c r="C43">
        <v>0.3</v>
      </c>
      <c r="D43">
        <v>0</v>
      </c>
      <c r="E43">
        <v>1.6</v>
      </c>
      <c r="F43">
        <v>11.5</v>
      </c>
      <c r="G43">
        <v>0</v>
      </c>
      <c r="H43">
        <v>0</v>
      </c>
      <c r="I43">
        <v>1.6</v>
      </c>
      <c r="J43">
        <v>23.5</v>
      </c>
      <c r="K43">
        <v>0.3</v>
      </c>
      <c r="L43">
        <v>0</v>
      </c>
      <c r="M43">
        <v>3.2</v>
      </c>
      <c r="N43">
        <v>13.9</v>
      </c>
      <c r="O43">
        <v>-13.1</v>
      </c>
    </row>
    <row r="44" spans="1:15" x14ac:dyDescent="0.4">
      <c r="A44" s="1">
        <v>44032.22284722222</v>
      </c>
      <c r="B44">
        <v>2.6</v>
      </c>
      <c r="C44">
        <v>0.3</v>
      </c>
      <c r="D44">
        <v>0</v>
      </c>
      <c r="E44">
        <v>0.3</v>
      </c>
      <c r="F44">
        <v>1.4</v>
      </c>
      <c r="G44">
        <v>0</v>
      </c>
      <c r="H44">
        <v>0</v>
      </c>
      <c r="I44">
        <v>0.3</v>
      </c>
      <c r="J44">
        <v>4</v>
      </c>
      <c r="K44">
        <v>0.3</v>
      </c>
      <c r="L44">
        <v>0</v>
      </c>
      <c r="M44">
        <v>0.6</v>
      </c>
      <c r="N44">
        <v>3.1999999999999997</v>
      </c>
      <c r="O44">
        <v>-1.7</v>
      </c>
    </row>
    <row r="45" spans="1:15" x14ac:dyDescent="0.4">
      <c r="A45" s="1">
        <v>44032.223194444443</v>
      </c>
      <c r="B45">
        <v>1.8</v>
      </c>
      <c r="C45">
        <v>0.3</v>
      </c>
      <c r="D45">
        <v>0</v>
      </c>
      <c r="E45">
        <v>0.2</v>
      </c>
      <c r="F45">
        <v>0.7</v>
      </c>
      <c r="G45">
        <v>0</v>
      </c>
      <c r="H45">
        <v>0</v>
      </c>
      <c r="I45">
        <v>0.2</v>
      </c>
      <c r="J45">
        <v>2.5</v>
      </c>
      <c r="K45">
        <v>0.3</v>
      </c>
      <c r="L45">
        <v>0</v>
      </c>
      <c r="M45">
        <v>0.4</v>
      </c>
      <c r="N45">
        <v>2.3000000000000003</v>
      </c>
      <c r="O45">
        <v>-0.89999999999999991</v>
      </c>
    </row>
    <row r="46" spans="1:15" x14ac:dyDescent="0.4">
      <c r="A46" s="1">
        <v>44032.223541666666</v>
      </c>
      <c r="B46">
        <v>2.9</v>
      </c>
      <c r="C46">
        <v>0.3</v>
      </c>
      <c r="D46">
        <v>0</v>
      </c>
      <c r="E46">
        <v>0.5</v>
      </c>
      <c r="F46">
        <v>1.8</v>
      </c>
      <c r="G46">
        <v>0</v>
      </c>
      <c r="H46">
        <v>0</v>
      </c>
      <c r="I46">
        <v>0.5</v>
      </c>
      <c r="J46">
        <v>4.7</v>
      </c>
      <c r="K46">
        <v>0.3</v>
      </c>
      <c r="L46">
        <v>0</v>
      </c>
      <c r="M46">
        <v>1</v>
      </c>
      <c r="N46">
        <v>3.6999999999999997</v>
      </c>
      <c r="O46">
        <v>-2.2999999999999998</v>
      </c>
    </row>
    <row r="47" spans="1:15" x14ac:dyDescent="0.4">
      <c r="A47" s="1">
        <v>44032.22388888889</v>
      </c>
      <c r="B47">
        <v>1.5</v>
      </c>
      <c r="C47">
        <v>0.3</v>
      </c>
      <c r="D47">
        <v>0</v>
      </c>
      <c r="E47">
        <v>0.1</v>
      </c>
      <c r="F47">
        <v>0.2</v>
      </c>
      <c r="G47">
        <v>0</v>
      </c>
      <c r="H47">
        <v>0</v>
      </c>
      <c r="I47">
        <v>0.1</v>
      </c>
      <c r="J47">
        <v>1.7</v>
      </c>
      <c r="K47">
        <v>0.3</v>
      </c>
      <c r="L47">
        <v>0</v>
      </c>
      <c r="M47">
        <v>0.2</v>
      </c>
      <c r="N47">
        <v>1.9000000000000001</v>
      </c>
      <c r="O47">
        <v>-0.30000000000000004</v>
      </c>
    </row>
    <row r="48" spans="1:15" x14ac:dyDescent="0.4">
      <c r="A48" s="1">
        <v>44032.224236111113</v>
      </c>
      <c r="B48">
        <v>1.5</v>
      </c>
      <c r="C48">
        <v>0.3</v>
      </c>
      <c r="D48">
        <v>0</v>
      </c>
      <c r="E48">
        <v>0.1</v>
      </c>
      <c r="F48">
        <v>0.5</v>
      </c>
      <c r="G48">
        <v>0</v>
      </c>
      <c r="H48">
        <v>0</v>
      </c>
      <c r="I48">
        <v>0.1</v>
      </c>
      <c r="J48">
        <v>2</v>
      </c>
      <c r="K48">
        <v>0.3</v>
      </c>
      <c r="L48">
        <v>0</v>
      </c>
      <c r="M48">
        <v>0.2</v>
      </c>
      <c r="N48">
        <v>1.9000000000000001</v>
      </c>
      <c r="O48">
        <v>-0.6</v>
      </c>
    </row>
    <row r="49" spans="1:15" x14ac:dyDescent="0.4">
      <c r="A49" s="1">
        <v>44032.224583333336</v>
      </c>
      <c r="B49">
        <v>1.4</v>
      </c>
      <c r="C49">
        <v>0.3</v>
      </c>
      <c r="D49">
        <v>0</v>
      </c>
      <c r="E49">
        <v>0.1</v>
      </c>
      <c r="F49">
        <v>0.2</v>
      </c>
      <c r="G49">
        <v>0</v>
      </c>
      <c r="H49">
        <v>0</v>
      </c>
      <c r="I49">
        <v>0.1</v>
      </c>
      <c r="J49">
        <v>1.5999999999999999</v>
      </c>
      <c r="K49">
        <v>0.3</v>
      </c>
      <c r="L49">
        <v>0</v>
      </c>
      <c r="M49">
        <v>0.2</v>
      </c>
      <c r="N49">
        <v>1.8</v>
      </c>
      <c r="O49">
        <v>-0.30000000000000004</v>
      </c>
    </row>
    <row r="50" spans="1:15" x14ac:dyDescent="0.4">
      <c r="A50" s="1">
        <v>44032.224930555552</v>
      </c>
      <c r="B50">
        <v>2.4</v>
      </c>
      <c r="C50">
        <v>0.3</v>
      </c>
      <c r="D50">
        <v>0</v>
      </c>
      <c r="E50">
        <v>0.5</v>
      </c>
      <c r="F50">
        <v>1.5</v>
      </c>
      <c r="G50">
        <v>0</v>
      </c>
      <c r="H50">
        <v>0</v>
      </c>
      <c r="I50">
        <v>0.5</v>
      </c>
      <c r="J50">
        <v>3.9</v>
      </c>
      <c r="K50">
        <v>0.3</v>
      </c>
      <c r="L50">
        <v>0</v>
      </c>
      <c r="M50">
        <v>1</v>
      </c>
      <c r="N50">
        <v>3.1999999999999997</v>
      </c>
      <c r="O50">
        <v>-2</v>
      </c>
    </row>
    <row r="51" spans="1:15" x14ac:dyDescent="0.4">
      <c r="A51" s="1">
        <v>44032.225277777776</v>
      </c>
      <c r="B51">
        <v>1.3</v>
      </c>
      <c r="C51">
        <v>0.3</v>
      </c>
      <c r="D51">
        <v>0</v>
      </c>
      <c r="E51">
        <v>0.1</v>
      </c>
      <c r="F51">
        <v>0.2</v>
      </c>
      <c r="G51">
        <v>0</v>
      </c>
      <c r="H51">
        <v>0</v>
      </c>
      <c r="I51">
        <v>0.1</v>
      </c>
      <c r="J51">
        <v>1.5</v>
      </c>
      <c r="K51">
        <v>0.3</v>
      </c>
      <c r="L51">
        <v>0</v>
      </c>
      <c r="M51">
        <v>0.2</v>
      </c>
      <c r="N51">
        <v>1.7000000000000002</v>
      </c>
      <c r="O51">
        <v>-0.30000000000000004</v>
      </c>
    </row>
    <row r="52" spans="1:15" x14ac:dyDescent="0.4">
      <c r="A52" s="1">
        <v>44032.225624999999</v>
      </c>
      <c r="B52">
        <v>3.5</v>
      </c>
      <c r="C52">
        <v>0.3</v>
      </c>
      <c r="D52">
        <v>0</v>
      </c>
      <c r="E52">
        <v>0.1</v>
      </c>
      <c r="F52">
        <v>0.2</v>
      </c>
      <c r="G52">
        <v>0</v>
      </c>
      <c r="H52">
        <v>0</v>
      </c>
      <c r="I52">
        <v>0.1</v>
      </c>
      <c r="J52">
        <v>3.7</v>
      </c>
      <c r="K52">
        <v>0.3</v>
      </c>
      <c r="L52">
        <v>0</v>
      </c>
      <c r="M52">
        <v>0.2</v>
      </c>
      <c r="N52">
        <v>3.9</v>
      </c>
      <c r="O52">
        <v>-0.30000000000000004</v>
      </c>
    </row>
    <row r="53" spans="1:15" x14ac:dyDescent="0.4">
      <c r="A53" s="1">
        <v>44032.225972222222</v>
      </c>
      <c r="B53">
        <v>1.7</v>
      </c>
      <c r="C53">
        <v>0.3</v>
      </c>
      <c r="D53">
        <v>0</v>
      </c>
      <c r="E53">
        <v>0.1</v>
      </c>
      <c r="F53">
        <v>0.2</v>
      </c>
      <c r="G53">
        <v>0</v>
      </c>
      <c r="H53">
        <v>0</v>
      </c>
      <c r="I53">
        <v>0.1</v>
      </c>
      <c r="J53">
        <v>1.9</v>
      </c>
      <c r="K53">
        <v>0.3</v>
      </c>
      <c r="L53">
        <v>0</v>
      </c>
      <c r="M53">
        <v>0.2</v>
      </c>
      <c r="N53">
        <v>2.1</v>
      </c>
      <c r="O53">
        <v>-0.30000000000000004</v>
      </c>
    </row>
    <row r="54" spans="1:15" x14ac:dyDescent="0.4">
      <c r="A54" s="1">
        <v>44032.226319444446</v>
      </c>
      <c r="B54">
        <v>1.4</v>
      </c>
      <c r="C54">
        <v>0.3</v>
      </c>
      <c r="D54">
        <v>0</v>
      </c>
      <c r="E54">
        <v>0.1</v>
      </c>
      <c r="F54">
        <v>0.5</v>
      </c>
      <c r="G54">
        <v>0</v>
      </c>
      <c r="H54">
        <v>0</v>
      </c>
      <c r="I54">
        <v>0.1</v>
      </c>
      <c r="J54">
        <v>1.9</v>
      </c>
      <c r="K54">
        <v>0.3</v>
      </c>
      <c r="L54">
        <v>0</v>
      </c>
      <c r="M54">
        <v>0.2</v>
      </c>
      <c r="N54">
        <v>1.8</v>
      </c>
      <c r="O54">
        <v>-0.6</v>
      </c>
    </row>
    <row r="55" spans="1:15" x14ac:dyDescent="0.4">
      <c r="A55" s="1">
        <v>44032.226666666669</v>
      </c>
      <c r="B55">
        <v>1.2</v>
      </c>
      <c r="C55">
        <v>0.3</v>
      </c>
      <c r="D55">
        <v>0</v>
      </c>
      <c r="E55">
        <v>0.1</v>
      </c>
      <c r="F55">
        <v>0.1</v>
      </c>
      <c r="G55">
        <v>0</v>
      </c>
      <c r="H55">
        <v>0</v>
      </c>
      <c r="I55">
        <v>0.1</v>
      </c>
      <c r="J55">
        <v>1.3</v>
      </c>
      <c r="K55">
        <v>0.3</v>
      </c>
      <c r="L55">
        <v>0</v>
      </c>
      <c r="M55">
        <v>0.2</v>
      </c>
      <c r="N55">
        <v>1.6</v>
      </c>
      <c r="O55">
        <v>-0.2</v>
      </c>
    </row>
    <row r="56" spans="1:15" x14ac:dyDescent="0.4">
      <c r="A56" s="1">
        <v>44032.227013888885</v>
      </c>
      <c r="B56">
        <v>1.4</v>
      </c>
      <c r="C56">
        <v>0.3</v>
      </c>
      <c r="D56">
        <v>0</v>
      </c>
      <c r="E56">
        <v>0.1</v>
      </c>
      <c r="F56">
        <v>0.4</v>
      </c>
      <c r="G56">
        <v>0</v>
      </c>
      <c r="H56">
        <v>0</v>
      </c>
      <c r="I56">
        <v>0.1</v>
      </c>
      <c r="J56">
        <v>1.7999999999999998</v>
      </c>
      <c r="K56">
        <v>0.3</v>
      </c>
      <c r="L56">
        <v>0</v>
      </c>
      <c r="M56">
        <v>0.2</v>
      </c>
      <c r="N56">
        <v>1.8</v>
      </c>
      <c r="O56">
        <v>-0.5</v>
      </c>
    </row>
    <row r="57" spans="1:15" x14ac:dyDescent="0.4">
      <c r="A57" s="1">
        <v>44032.227361111109</v>
      </c>
      <c r="B57">
        <v>1.3</v>
      </c>
      <c r="C57">
        <v>0.3</v>
      </c>
      <c r="D57">
        <v>0</v>
      </c>
      <c r="E57">
        <v>0.1</v>
      </c>
      <c r="F57">
        <v>0.3</v>
      </c>
      <c r="G57">
        <v>0</v>
      </c>
      <c r="H57">
        <v>0</v>
      </c>
      <c r="I57">
        <v>0.1</v>
      </c>
      <c r="J57">
        <v>1.6</v>
      </c>
      <c r="K57">
        <v>0.3</v>
      </c>
      <c r="L57">
        <v>0</v>
      </c>
      <c r="M57">
        <v>0.2</v>
      </c>
      <c r="N57">
        <v>1.7000000000000002</v>
      </c>
      <c r="O57">
        <v>-0.4</v>
      </c>
    </row>
    <row r="58" spans="1:15" x14ac:dyDescent="0.4">
      <c r="A58" s="1">
        <v>44032.227708333332</v>
      </c>
      <c r="B58">
        <v>1.4</v>
      </c>
      <c r="C58">
        <v>0.3</v>
      </c>
      <c r="D58">
        <v>0</v>
      </c>
      <c r="E58">
        <v>0.1</v>
      </c>
      <c r="F58">
        <v>0.2</v>
      </c>
      <c r="G58">
        <v>0</v>
      </c>
      <c r="H58">
        <v>0</v>
      </c>
      <c r="I58">
        <v>0.1</v>
      </c>
      <c r="J58">
        <v>1.5999999999999999</v>
      </c>
      <c r="K58">
        <v>0.3</v>
      </c>
      <c r="L58">
        <v>0</v>
      </c>
      <c r="M58">
        <v>0.2</v>
      </c>
      <c r="N58">
        <v>1.8</v>
      </c>
      <c r="O58">
        <v>-0.30000000000000004</v>
      </c>
    </row>
    <row r="59" spans="1:15" x14ac:dyDescent="0.4">
      <c r="A59" s="1">
        <v>44032.228055555555</v>
      </c>
      <c r="B59">
        <v>3.7</v>
      </c>
      <c r="C59">
        <v>0.3</v>
      </c>
      <c r="D59">
        <v>0</v>
      </c>
      <c r="E59">
        <v>0.1</v>
      </c>
      <c r="F59">
        <v>0.4</v>
      </c>
      <c r="G59">
        <v>0</v>
      </c>
      <c r="H59">
        <v>0</v>
      </c>
      <c r="I59">
        <v>0.1</v>
      </c>
      <c r="J59">
        <v>4.1000000000000005</v>
      </c>
      <c r="K59">
        <v>0.3</v>
      </c>
      <c r="L59">
        <v>0</v>
      </c>
      <c r="M59">
        <v>0.2</v>
      </c>
      <c r="N59">
        <v>4.0999999999999996</v>
      </c>
      <c r="O59">
        <v>-0.5</v>
      </c>
    </row>
    <row r="60" spans="1:15" x14ac:dyDescent="0.4">
      <c r="A60" s="1">
        <v>44032.228402777779</v>
      </c>
      <c r="B60">
        <v>1</v>
      </c>
      <c r="C60">
        <v>0.3</v>
      </c>
      <c r="D60">
        <v>0</v>
      </c>
      <c r="E60">
        <v>0.1</v>
      </c>
      <c r="F60">
        <v>0.3</v>
      </c>
      <c r="G60">
        <v>0</v>
      </c>
      <c r="H60">
        <v>0</v>
      </c>
      <c r="I60">
        <v>0.1</v>
      </c>
      <c r="J60">
        <v>1.3</v>
      </c>
      <c r="K60">
        <v>0.3</v>
      </c>
      <c r="L60">
        <v>0</v>
      </c>
      <c r="M60">
        <v>0.2</v>
      </c>
      <c r="N60">
        <v>1.4000000000000001</v>
      </c>
      <c r="O60">
        <v>-0.4</v>
      </c>
    </row>
    <row r="61" spans="1:15" x14ac:dyDescent="0.4">
      <c r="A61" s="1">
        <v>44032.228750000002</v>
      </c>
      <c r="B61">
        <v>1</v>
      </c>
      <c r="C61">
        <v>0.3</v>
      </c>
      <c r="D61">
        <v>0</v>
      </c>
      <c r="E61">
        <v>0.1</v>
      </c>
      <c r="F61">
        <v>0.2</v>
      </c>
      <c r="G61">
        <v>0</v>
      </c>
      <c r="H61">
        <v>0</v>
      </c>
      <c r="I61">
        <v>0.1</v>
      </c>
      <c r="J61">
        <v>1.2</v>
      </c>
      <c r="K61">
        <v>0.3</v>
      </c>
      <c r="L61">
        <v>0</v>
      </c>
      <c r="M61">
        <v>0.2</v>
      </c>
      <c r="N61">
        <v>1.4000000000000001</v>
      </c>
      <c r="O61">
        <v>-0.30000000000000004</v>
      </c>
    </row>
    <row r="63" spans="1:15" x14ac:dyDescent="0.4">
      <c r="A63" t="s">
        <v>739</v>
      </c>
      <c r="B63" s="9">
        <f>AVERAGE(B2:B61)</f>
        <v>1085.8683333333336</v>
      </c>
      <c r="C63" s="9">
        <f t="shared" ref="C63:I63" si="0">AVERAGE(C2:C61)</f>
        <v>0.29833333333333367</v>
      </c>
      <c r="D63" s="9">
        <f t="shared" si="0"/>
        <v>0</v>
      </c>
      <c r="E63" s="9">
        <f t="shared" si="0"/>
        <v>20.90833333333331</v>
      </c>
      <c r="F63" s="9">
        <f t="shared" si="0"/>
        <v>1369.0199999999995</v>
      </c>
      <c r="G63" s="9">
        <f t="shared" si="0"/>
        <v>0</v>
      </c>
      <c r="H63" s="9">
        <f t="shared" si="0"/>
        <v>0</v>
      </c>
      <c r="I63" s="9">
        <f t="shared" si="0"/>
        <v>20.90833333333331</v>
      </c>
    </row>
    <row r="64" spans="1:15" x14ac:dyDescent="0.4">
      <c r="A64" t="s">
        <v>740</v>
      </c>
      <c r="B64" s="9">
        <f>IF(B63=0,0,MAX(SUMPRODUCT(B2:B61,B2:B61)/SUM(B2:B61)-B63,0))</f>
        <v>860.46845013181883</v>
      </c>
      <c r="C64" s="9">
        <f t="shared" ref="C64:I64" si="1">IF(C63=0,0,MAX(SUMPRODUCT(C2:C61,C2:C61)/SUM(C2:C61)-C63,0))</f>
        <v>5.4934823091151719E-4</v>
      </c>
      <c r="D64" s="9">
        <f t="shared" si="1"/>
        <v>0</v>
      </c>
      <c r="E64" s="9">
        <f t="shared" si="1"/>
        <v>18.417382091138663</v>
      </c>
      <c r="F64" s="9">
        <f t="shared" si="1"/>
        <v>1085.8863980073343</v>
      </c>
      <c r="G64" s="9">
        <f t="shared" si="1"/>
        <v>0</v>
      </c>
      <c r="H64" s="9">
        <f t="shared" si="1"/>
        <v>0</v>
      </c>
      <c r="I64" s="9">
        <f t="shared" si="1"/>
        <v>18.417382091138663</v>
      </c>
    </row>
    <row r="65" spans="1:9" x14ac:dyDescent="0.4">
      <c r="A65" t="s">
        <v>741</v>
      </c>
      <c r="B65" s="9">
        <f>MAX(B2:B61)</f>
        <v>2116.4</v>
      </c>
      <c r="C65" s="9">
        <f t="shared" ref="C65:I65" si="2">MAX(C2:C61)</f>
        <v>0.3</v>
      </c>
      <c r="D65" s="9">
        <f t="shared" si="2"/>
        <v>0</v>
      </c>
      <c r="E65" s="9">
        <f t="shared" si="2"/>
        <v>42</v>
      </c>
      <c r="F65" s="9">
        <f t="shared" si="2"/>
        <v>2687.3</v>
      </c>
      <c r="G65" s="9">
        <f t="shared" si="2"/>
        <v>0</v>
      </c>
      <c r="H65" s="9">
        <f t="shared" si="2"/>
        <v>0</v>
      </c>
      <c r="I65" s="9">
        <f t="shared" si="2"/>
        <v>42</v>
      </c>
    </row>
    <row r="66" spans="1:9" x14ac:dyDescent="0.4">
      <c r="A66" t="s">
        <v>742</v>
      </c>
      <c r="B66" s="9">
        <f>MIN(B2:B61)</f>
        <v>1</v>
      </c>
      <c r="C66" s="9">
        <f t="shared" ref="C66:I66" si="3">MIN(C2:C61)</f>
        <v>0.2</v>
      </c>
      <c r="D66" s="9">
        <f t="shared" si="3"/>
        <v>0</v>
      </c>
      <c r="E66" s="9">
        <f t="shared" si="3"/>
        <v>0.1</v>
      </c>
      <c r="F66" s="9">
        <f t="shared" si="3"/>
        <v>0.1</v>
      </c>
      <c r="G66" s="9">
        <f t="shared" si="3"/>
        <v>0</v>
      </c>
      <c r="H66" s="9">
        <f t="shared" si="3"/>
        <v>0</v>
      </c>
      <c r="I66" s="9">
        <f t="shared" si="3"/>
        <v>0.1</v>
      </c>
    </row>
    <row r="67" spans="1:9" x14ac:dyDescent="0.4">
      <c r="A67" t="s">
        <v>743</v>
      </c>
      <c r="B67" s="9">
        <f>B63+ B64</f>
        <v>1946.3367834651524</v>
      </c>
      <c r="C67" s="9">
        <f t="shared" ref="C67:I67" si="4">C63+ C64</f>
        <v>0.29888268156424519</v>
      </c>
      <c r="D67" s="9">
        <f t="shared" si="4"/>
        <v>0</v>
      </c>
      <c r="E67" s="9">
        <f t="shared" si="4"/>
        <v>39.325715424471973</v>
      </c>
      <c r="F67" s="9">
        <f t="shared" si="4"/>
        <v>2454.9063980073338</v>
      </c>
      <c r="G67" s="9">
        <f t="shared" si="4"/>
        <v>0</v>
      </c>
      <c r="H67" s="9">
        <f t="shared" si="4"/>
        <v>0</v>
      </c>
      <c r="I67" s="9">
        <f t="shared" si="4"/>
        <v>39.325715424471973</v>
      </c>
    </row>
    <row r="68" spans="1:9" x14ac:dyDescent="0.4">
      <c r="B68" s="9"/>
      <c r="C68" s="9"/>
      <c r="D68" s="9"/>
      <c r="E68" s="9"/>
      <c r="F68" s="9"/>
      <c r="G68" s="9"/>
      <c r="H68" s="9"/>
      <c r="I68" s="9"/>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9" x14ac:dyDescent="0.4">
      <c r="A1" t="s">
        <v>624</v>
      </c>
      <c r="B1" t="s">
        <v>629</v>
      </c>
      <c r="C1" t="s">
        <v>625</v>
      </c>
      <c r="D1" t="s">
        <v>628</v>
      </c>
      <c r="E1" t="s">
        <v>632</v>
      </c>
      <c r="F1" t="s">
        <v>626</v>
      </c>
      <c r="G1" t="s">
        <v>627</v>
      </c>
      <c r="H1" t="s">
        <v>630</v>
      </c>
      <c r="I1" t="s">
        <v>631</v>
      </c>
    </row>
    <row r="2" spans="1:9" x14ac:dyDescent="0.4">
      <c r="A2" s="1">
        <v>44032.20826388889</v>
      </c>
      <c r="B2">
        <v>156.4</v>
      </c>
      <c r="C2">
        <v>99.6</v>
      </c>
      <c r="D2">
        <v>9.9</v>
      </c>
      <c r="E2">
        <v>9.9</v>
      </c>
      <c r="F2">
        <v>4.0999999999999996</v>
      </c>
      <c r="G2">
        <v>0</v>
      </c>
      <c r="H2">
        <v>0</v>
      </c>
      <c r="I2">
        <v>0</v>
      </c>
    </row>
    <row r="3" spans="1:9" x14ac:dyDescent="0.4">
      <c r="A3" s="1">
        <v>44032.208611111113</v>
      </c>
      <c r="B3">
        <v>120.6</v>
      </c>
      <c r="C3">
        <v>72.099999999999994</v>
      </c>
      <c r="D3">
        <v>5.8</v>
      </c>
      <c r="E3">
        <v>5.8</v>
      </c>
      <c r="F3">
        <v>4.9000000000000004</v>
      </c>
      <c r="G3">
        <v>0</v>
      </c>
      <c r="H3">
        <v>0</v>
      </c>
      <c r="I3">
        <v>0</v>
      </c>
    </row>
    <row r="4" spans="1:9" x14ac:dyDescent="0.4">
      <c r="A4" s="1">
        <v>44032.208958333336</v>
      </c>
      <c r="B4">
        <v>5358.3</v>
      </c>
      <c r="C4">
        <v>4163.3999999999996</v>
      </c>
      <c r="D4">
        <v>138.6</v>
      </c>
      <c r="E4">
        <v>138.6</v>
      </c>
      <c r="F4">
        <v>4.5</v>
      </c>
      <c r="G4">
        <v>0</v>
      </c>
      <c r="H4">
        <v>0</v>
      </c>
      <c r="I4">
        <v>0</v>
      </c>
    </row>
    <row r="5" spans="1:9" x14ac:dyDescent="0.4">
      <c r="A5" s="1">
        <v>44032.209305555552</v>
      </c>
      <c r="B5">
        <v>13369.4</v>
      </c>
      <c r="C5">
        <v>10296.9</v>
      </c>
      <c r="D5">
        <v>322.8</v>
      </c>
      <c r="E5">
        <v>322.8</v>
      </c>
      <c r="F5">
        <v>4.7</v>
      </c>
      <c r="G5">
        <v>0</v>
      </c>
      <c r="H5">
        <v>0</v>
      </c>
      <c r="I5">
        <v>0</v>
      </c>
    </row>
    <row r="6" spans="1:9" x14ac:dyDescent="0.4">
      <c r="A6" s="1">
        <v>44032.209652777776</v>
      </c>
      <c r="B6">
        <v>14341.2</v>
      </c>
      <c r="C6">
        <v>10721.7</v>
      </c>
      <c r="D6">
        <v>340.9</v>
      </c>
      <c r="E6">
        <v>340.9</v>
      </c>
      <c r="F6">
        <v>4.5999999999999996</v>
      </c>
      <c r="G6">
        <v>0.1</v>
      </c>
      <c r="H6">
        <v>0</v>
      </c>
      <c r="I6">
        <v>0</v>
      </c>
    </row>
    <row r="7" spans="1:9" x14ac:dyDescent="0.4">
      <c r="A7" s="1">
        <v>44032.21</v>
      </c>
      <c r="B7">
        <v>14208.8</v>
      </c>
      <c r="C7">
        <v>10978.1</v>
      </c>
      <c r="D7">
        <v>354.3</v>
      </c>
      <c r="E7">
        <v>354.3</v>
      </c>
      <c r="F7">
        <v>4.7</v>
      </c>
      <c r="G7">
        <v>0.2</v>
      </c>
      <c r="H7">
        <v>0</v>
      </c>
      <c r="I7">
        <v>0</v>
      </c>
    </row>
    <row r="8" spans="1:9" x14ac:dyDescent="0.4">
      <c r="A8" s="1">
        <v>44032.210347222222</v>
      </c>
      <c r="B8">
        <v>14929.9</v>
      </c>
      <c r="C8">
        <v>11093.1</v>
      </c>
      <c r="D8">
        <v>362.3</v>
      </c>
      <c r="E8">
        <v>362.3</v>
      </c>
      <c r="F8">
        <v>4.5</v>
      </c>
      <c r="G8">
        <v>0.1</v>
      </c>
      <c r="H8">
        <v>0</v>
      </c>
      <c r="I8">
        <v>0</v>
      </c>
    </row>
    <row r="9" spans="1:9" x14ac:dyDescent="0.4">
      <c r="A9" s="1">
        <v>44032.210694444446</v>
      </c>
      <c r="B9">
        <v>14963.1</v>
      </c>
      <c r="C9">
        <v>11110.6</v>
      </c>
      <c r="D9">
        <v>362.2</v>
      </c>
      <c r="E9">
        <v>362.2</v>
      </c>
      <c r="F9">
        <v>4.8</v>
      </c>
      <c r="G9">
        <v>0</v>
      </c>
      <c r="H9">
        <v>0</v>
      </c>
      <c r="I9">
        <v>0</v>
      </c>
    </row>
    <row r="10" spans="1:9" x14ac:dyDescent="0.4">
      <c r="A10" s="1">
        <v>44032.211041666669</v>
      </c>
      <c r="B10">
        <v>15130</v>
      </c>
      <c r="C10">
        <v>11253.1</v>
      </c>
      <c r="D10">
        <v>357.9</v>
      </c>
      <c r="E10">
        <v>357.9</v>
      </c>
      <c r="F10">
        <v>4.5999999999999996</v>
      </c>
      <c r="G10">
        <v>0</v>
      </c>
      <c r="H10">
        <v>0</v>
      </c>
      <c r="I10">
        <v>0</v>
      </c>
    </row>
    <row r="11" spans="1:9" x14ac:dyDescent="0.4">
      <c r="A11" s="1">
        <v>44032.211388888885</v>
      </c>
      <c r="B11">
        <v>14714.9</v>
      </c>
      <c r="C11">
        <v>11338.9</v>
      </c>
      <c r="D11">
        <v>360.7</v>
      </c>
      <c r="E11">
        <v>360.7</v>
      </c>
      <c r="F11">
        <v>4.7</v>
      </c>
      <c r="G11">
        <v>0</v>
      </c>
      <c r="H11">
        <v>0</v>
      </c>
      <c r="I11">
        <v>0</v>
      </c>
    </row>
    <row r="12" spans="1:9" x14ac:dyDescent="0.4">
      <c r="A12" s="1">
        <v>44032.211736111109</v>
      </c>
      <c r="B12">
        <v>14957.8</v>
      </c>
      <c r="C12">
        <v>11407.9</v>
      </c>
      <c r="D12">
        <v>358.5</v>
      </c>
      <c r="E12">
        <v>358.5</v>
      </c>
      <c r="F12">
        <v>4.5</v>
      </c>
      <c r="G12">
        <v>0.1</v>
      </c>
      <c r="H12">
        <v>0</v>
      </c>
      <c r="I12">
        <v>0</v>
      </c>
    </row>
    <row r="13" spans="1:9" x14ac:dyDescent="0.4">
      <c r="A13" s="1">
        <v>44032.212083333332</v>
      </c>
      <c r="B13">
        <v>14774.4</v>
      </c>
      <c r="C13">
        <v>11132.9</v>
      </c>
      <c r="D13">
        <v>351.5</v>
      </c>
      <c r="E13">
        <v>351.5</v>
      </c>
      <c r="F13">
        <v>4.7</v>
      </c>
      <c r="G13">
        <v>0</v>
      </c>
      <c r="H13">
        <v>0</v>
      </c>
      <c r="I13">
        <v>0</v>
      </c>
    </row>
    <row r="14" spans="1:9" x14ac:dyDescent="0.4">
      <c r="A14" s="1">
        <v>44032.212430555555</v>
      </c>
      <c r="B14">
        <v>15117.2</v>
      </c>
      <c r="C14">
        <v>11364</v>
      </c>
      <c r="D14">
        <v>350.1</v>
      </c>
      <c r="E14">
        <v>350.1</v>
      </c>
      <c r="F14">
        <v>4.5</v>
      </c>
      <c r="G14">
        <v>0</v>
      </c>
      <c r="H14">
        <v>0</v>
      </c>
      <c r="I14">
        <v>0</v>
      </c>
    </row>
    <row r="15" spans="1:9" x14ac:dyDescent="0.4">
      <c r="A15" s="1">
        <v>44032.212777777779</v>
      </c>
      <c r="B15">
        <v>14881.2</v>
      </c>
      <c r="C15">
        <v>11353.3</v>
      </c>
      <c r="D15">
        <v>356.9</v>
      </c>
      <c r="E15">
        <v>356.9</v>
      </c>
      <c r="F15">
        <v>4.7</v>
      </c>
      <c r="G15">
        <v>0</v>
      </c>
      <c r="H15">
        <v>0</v>
      </c>
      <c r="I15">
        <v>0</v>
      </c>
    </row>
    <row r="16" spans="1:9" x14ac:dyDescent="0.4">
      <c r="A16" s="1">
        <v>44032.213125000002</v>
      </c>
      <c r="B16">
        <v>14864.6</v>
      </c>
      <c r="C16">
        <v>11421.6</v>
      </c>
      <c r="D16">
        <v>361</v>
      </c>
      <c r="E16">
        <v>361</v>
      </c>
      <c r="F16">
        <v>4.5</v>
      </c>
      <c r="G16">
        <v>0</v>
      </c>
      <c r="H16">
        <v>0</v>
      </c>
      <c r="I16">
        <v>0</v>
      </c>
    </row>
    <row r="17" spans="1:9" x14ac:dyDescent="0.4">
      <c r="A17" s="1">
        <v>44032.213472222225</v>
      </c>
      <c r="B17">
        <v>15220.4</v>
      </c>
      <c r="C17">
        <v>11441</v>
      </c>
      <c r="D17">
        <v>362.3</v>
      </c>
      <c r="E17">
        <v>362.3</v>
      </c>
      <c r="F17">
        <v>4.8</v>
      </c>
      <c r="G17">
        <v>0</v>
      </c>
      <c r="H17">
        <v>0</v>
      </c>
      <c r="I17">
        <v>0</v>
      </c>
    </row>
    <row r="18" spans="1:9" x14ac:dyDescent="0.4">
      <c r="A18" s="1">
        <v>44032.213819444441</v>
      </c>
      <c r="B18">
        <v>16003.9</v>
      </c>
      <c r="C18">
        <v>11872</v>
      </c>
      <c r="D18">
        <v>369.1</v>
      </c>
      <c r="E18">
        <v>369.1</v>
      </c>
      <c r="F18">
        <v>4.5999999999999996</v>
      </c>
      <c r="G18">
        <v>0</v>
      </c>
      <c r="H18">
        <v>0</v>
      </c>
      <c r="I18">
        <v>0</v>
      </c>
    </row>
    <row r="19" spans="1:9" x14ac:dyDescent="0.4">
      <c r="A19" s="1">
        <v>44032.214166666665</v>
      </c>
      <c r="B19">
        <v>15606.9</v>
      </c>
      <c r="C19">
        <v>11641.9</v>
      </c>
      <c r="D19">
        <v>367.8</v>
      </c>
      <c r="E19">
        <v>367.8</v>
      </c>
      <c r="F19">
        <v>4.7</v>
      </c>
      <c r="G19">
        <v>0</v>
      </c>
      <c r="H19">
        <v>0</v>
      </c>
      <c r="I19">
        <v>0</v>
      </c>
    </row>
    <row r="20" spans="1:9" x14ac:dyDescent="0.4">
      <c r="A20" s="1">
        <v>44032.214525462965</v>
      </c>
      <c r="B20">
        <v>15667.5</v>
      </c>
      <c r="C20">
        <v>11602.1</v>
      </c>
      <c r="D20">
        <v>367.1</v>
      </c>
      <c r="E20">
        <v>367.1</v>
      </c>
      <c r="F20">
        <v>4.5999999999999996</v>
      </c>
      <c r="G20">
        <v>0</v>
      </c>
      <c r="H20">
        <v>0</v>
      </c>
      <c r="I20">
        <v>0</v>
      </c>
    </row>
    <row r="21" spans="1:9" x14ac:dyDescent="0.4">
      <c r="A21" s="1">
        <v>44032.214872685188</v>
      </c>
      <c r="B21">
        <v>14812.1</v>
      </c>
      <c r="C21">
        <v>11107.6</v>
      </c>
      <c r="D21">
        <v>357.1</v>
      </c>
      <c r="E21">
        <v>357.1</v>
      </c>
      <c r="F21">
        <v>4.5999999999999996</v>
      </c>
      <c r="G21">
        <v>0</v>
      </c>
      <c r="H21">
        <v>0</v>
      </c>
      <c r="I21">
        <v>0</v>
      </c>
    </row>
    <row r="22" spans="1:9" x14ac:dyDescent="0.4">
      <c r="A22" s="1">
        <v>44032.215219907404</v>
      </c>
      <c r="B22">
        <v>14572.6</v>
      </c>
      <c r="C22">
        <v>11262.7</v>
      </c>
      <c r="D22">
        <v>358.8</v>
      </c>
      <c r="E22">
        <v>358.8</v>
      </c>
      <c r="F22">
        <v>4.7</v>
      </c>
      <c r="G22">
        <v>0</v>
      </c>
      <c r="H22">
        <v>0</v>
      </c>
      <c r="I22">
        <v>0</v>
      </c>
    </row>
    <row r="23" spans="1:9" x14ac:dyDescent="0.4">
      <c r="A23" s="1">
        <v>44032.215567129628</v>
      </c>
      <c r="B23">
        <v>14967.6</v>
      </c>
      <c r="C23">
        <v>11346</v>
      </c>
      <c r="D23">
        <v>358</v>
      </c>
      <c r="E23">
        <v>358</v>
      </c>
      <c r="F23">
        <v>4.5</v>
      </c>
      <c r="G23">
        <v>0</v>
      </c>
      <c r="H23">
        <v>0</v>
      </c>
      <c r="I23">
        <v>0</v>
      </c>
    </row>
    <row r="24" spans="1:9" x14ac:dyDescent="0.4">
      <c r="A24" s="1">
        <v>44032.215914351851</v>
      </c>
      <c r="B24">
        <v>14525.5</v>
      </c>
      <c r="C24">
        <v>11424.7</v>
      </c>
      <c r="D24">
        <v>354.6</v>
      </c>
      <c r="E24">
        <v>354.6</v>
      </c>
      <c r="F24">
        <v>4.7</v>
      </c>
      <c r="G24">
        <v>0</v>
      </c>
      <c r="H24">
        <v>0</v>
      </c>
      <c r="I24">
        <v>0</v>
      </c>
    </row>
    <row r="25" spans="1:9" x14ac:dyDescent="0.4">
      <c r="A25" s="1">
        <v>44032.216261574074</v>
      </c>
      <c r="B25">
        <v>15110.1</v>
      </c>
      <c r="C25">
        <v>11318.8</v>
      </c>
      <c r="D25">
        <v>361</v>
      </c>
      <c r="E25">
        <v>361</v>
      </c>
      <c r="F25">
        <v>4.5</v>
      </c>
      <c r="G25">
        <v>0</v>
      </c>
      <c r="H25">
        <v>0</v>
      </c>
      <c r="I25">
        <v>0</v>
      </c>
    </row>
    <row r="26" spans="1:9" x14ac:dyDescent="0.4">
      <c r="A26" s="1">
        <v>44032.216608796298</v>
      </c>
      <c r="B26">
        <v>15104</v>
      </c>
      <c r="C26">
        <v>11441.3</v>
      </c>
      <c r="D26">
        <v>353.8</v>
      </c>
      <c r="E26">
        <v>353.8</v>
      </c>
      <c r="F26">
        <v>4.7</v>
      </c>
      <c r="G26">
        <v>0</v>
      </c>
      <c r="H26">
        <v>0</v>
      </c>
      <c r="I26">
        <v>0</v>
      </c>
    </row>
    <row r="27" spans="1:9" x14ac:dyDescent="0.4">
      <c r="A27" s="1">
        <v>44032.216956018521</v>
      </c>
      <c r="B27">
        <v>15100.7</v>
      </c>
      <c r="C27">
        <v>11307.7</v>
      </c>
      <c r="D27">
        <v>354.1</v>
      </c>
      <c r="E27">
        <v>354.1</v>
      </c>
      <c r="F27">
        <v>4.5</v>
      </c>
      <c r="G27">
        <v>0.1</v>
      </c>
      <c r="H27">
        <v>0</v>
      </c>
      <c r="I27">
        <v>0</v>
      </c>
    </row>
    <row r="28" spans="1:9" x14ac:dyDescent="0.4">
      <c r="A28" s="1">
        <v>44032.217303240737</v>
      </c>
      <c r="B28">
        <v>15137.4</v>
      </c>
      <c r="C28">
        <v>11231.8</v>
      </c>
      <c r="D28">
        <v>354.5</v>
      </c>
      <c r="E28">
        <v>354.5</v>
      </c>
      <c r="F28">
        <v>4.8</v>
      </c>
      <c r="G28">
        <v>0</v>
      </c>
      <c r="H28">
        <v>0</v>
      </c>
      <c r="I28">
        <v>0</v>
      </c>
    </row>
    <row r="29" spans="1:9" x14ac:dyDescent="0.4">
      <c r="A29" s="1">
        <v>44032.217650462961</v>
      </c>
      <c r="B29">
        <v>15557.7</v>
      </c>
      <c r="C29">
        <v>11577</v>
      </c>
      <c r="D29">
        <v>367.5</v>
      </c>
      <c r="E29">
        <v>367.5</v>
      </c>
      <c r="F29">
        <v>4.5</v>
      </c>
      <c r="G29">
        <v>0.1</v>
      </c>
      <c r="H29">
        <v>0</v>
      </c>
      <c r="I29">
        <v>0</v>
      </c>
    </row>
    <row r="30" spans="1:9" x14ac:dyDescent="0.4">
      <c r="A30" s="1">
        <v>44032.217997685184</v>
      </c>
      <c r="B30">
        <v>15839.8</v>
      </c>
      <c r="C30">
        <v>11724.3</v>
      </c>
      <c r="D30">
        <v>372.6</v>
      </c>
      <c r="E30">
        <v>372.6</v>
      </c>
      <c r="F30">
        <v>4.9000000000000004</v>
      </c>
      <c r="G30">
        <v>0.1</v>
      </c>
      <c r="H30">
        <v>0</v>
      </c>
      <c r="I30">
        <v>0</v>
      </c>
    </row>
    <row r="31" spans="1:9" x14ac:dyDescent="0.4">
      <c r="A31" s="1">
        <v>44032.218344907407</v>
      </c>
      <c r="B31">
        <v>14518.5</v>
      </c>
      <c r="C31">
        <v>11249.6</v>
      </c>
      <c r="D31">
        <v>352.4</v>
      </c>
      <c r="E31">
        <v>352.4</v>
      </c>
      <c r="F31">
        <v>4.5</v>
      </c>
      <c r="G31">
        <v>0.1</v>
      </c>
      <c r="H31">
        <v>0</v>
      </c>
      <c r="I31">
        <v>0</v>
      </c>
    </row>
    <row r="32" spans="1:9" x14ac:dyDescent="0.4">
      <c r="A32" s="1">
        <v>44032.218692129631</v>
      </c>
      <c r="B32">
        <v>14510.7</v>
      </c>
      <c r="C32">
        <v>11260.2</v>
      </c>
      <c r="D32">
        <v>356.6</v>
      </c>
      <c r="E32">
        <v>356.6</v>
      </c>
      <c r="F32">
        <v>4.9000000000000004</v>
      </c>
      <c r="G32">
        <v>0.1</v>
      </c>
      <c r="H32">
        <v>0</v>
      </c>
      <c r="I32">
        <v>0</v>
      </c>
    </row>
    <row r="33" spans="1:9" x14ac:dyDescent="0.4">
      <c r="A33" s="1">
        <v>44032.219039351854</v>
      </c>
      <c r="B33">
        <v>14913.1</v>
      </c>
      <c r="C33">
        <v>11392</v>
      </c>
      <c r="D33">
        <v>358.5</v>
      </c>
      <c r="E33">
        <v>358.5</v>
      </c>
      <c r="F33">
        <v>4.5</v>
      </c>
      <c r="G33">
        <v>0.1</v>
      </c>
      <c r="H33">
        <v>0</v>
      </c>
      <c r="I33">
        <v>0</v>
      </c>
    </row>
    <row r="34" spans="1:9" x14ac:dyDescent="0.4">
      <c r="A34" s="1">
        <v>44032.219386574077</v>
      </c>
      <c r="B34">
        <v>15209.2</v>
      </c>
      <c r="C34">
        <v>11256.5</v>
      </c>
      <c r="D34">
        <v>362.9</v>
      </c>
      <c r="E34">
        <v>362.9</v>
      </c>
      <c r="F34">
        <v>4.7</v>
      </c>
      <c r="G34">
        <v>0.1</v>
      </c>
      <c r="H34">
        <v>0</v>
      </c>
      <c r="I34">
        <v>0</v>
      </c>
    </row>
    <row r="35" spans="1:9" x14ac:dyDescent="0.4">
      <c r="A35" s="1">
        <v>44032.219733796293</v>
      </c>
      <c r="B35">
        <v>10632.5</v>
      </c>
      <c r="C35">
        <v>8083.7</v>
      </c>
      <c r="D35">
        <v>86.7</v>
      </c>
      <c r="E35">
        <v>86.7</v>
      </c>
      <c r="F35">
        <v>4.5</v>
      </c>
      <c r="G35">
        <v>0</v>
      </c>
      <c r="H35">
        <v>0</v>
      </c>
      <c r="I35">
        <v>0</v>
      </c>
    </row>
    <row r="36" spans="1:9" x14ac:dyDescent="0.4">
      <c r="A36" s="1">
        <v>44032.220081018517</v>
      </c>
      <c r="B36">
        <v>8632.4</v>
      </c>
      <c r="C36">
        <v>6600.8</v>
      </c>
      <c r="D36">
        <v>5.0999999999999996</v>
      </c>
      <c r="E36">
        <v>5.0999999999999996</v>
      </c>
      <c r="F36">
        <v>4.7</v>
      </c>
      <c r="G36">
        <v>0.1</v>
      </c>
      <c r="H36">
        <v>0</v>
      </c>
      <c r="I36">
        <v>0</v>
      </c>
    </row>
    <row r="37" spans="1:9" x14ac:dyDescent="0.4">
      <c r="A37" s="1">
        <v>44032.22042824074</v>
      </c>
      <c r="B37">
        <v>7479.9</v>
      </c>
      <c r="C37">
        <v>5780.5</v>
      </c>
      <c r="D37">
        <v>5.2</v>
      </c>
      <c r="E37">
        <v>5.2</v>
      </c>
      <c r="F37">
        <v>4.5999999999999996</v>
      </c>
      <c r="G37">
        <v>0</v>
      </c>
      <c r="H37">
        <v>0</v>
      </c>
      <c r="I37">
        <v>0</v>
      </c>
    </row>
    <row r="38" spans="1:9" x14ac:dyDescent="0.4">
      <c r="A38" s="1">
        <v>44032.220763888887</v>
      </c>
      <c r="B38">
        <v>3504.2</v>
      </c>
      <c r="C38">
        <v>2704.7</v>
      </c>
      <c r="D38">
        <v>5.0999999999999996</v>
      </c>
      <c r="E38">
        <v>5.0999999999999996</v>
      </c>
      <c r="F38">
        <v>4.8</v>
      </c>
      <c r="G38">
        <v>0</v>
      </c>
      <c r="H38">
        <v>0</v>
      </c>
      <c r="I38">
        <v>0</v>
      </c>
    </row>
    <row r="39" spans="1:9" x14ac:dyDescent="0.4">
      <c r="A39" s="1">
        <v>44032.22111111111</v>
      </c>
      <c r="B39">
        <v>121.7</v>
      </c>
      <c r="C39">
        <v>75.099999999999994</v>
      </c>
      <c r="D39">
        <v>6.5</v>
      </c>
      <c r="E39">
        <v>6.5</v>
      </c>
      <c r="F39">
        <v>4.5</v>
      </c>
      <c r="G39">
        <v>0</v>
      </c>
      <c r="H39">
        <v>0</v>
      </c>
      <c r="I39">
        <v>0</v>
      </c>
    </row>
    <row r="40" spans="1:9" x14ac:dyDescent="0.4">
      <c r="A40" s="1">
        <v>44032.221458333333</v>
      </c>
      <c r="B40">
        <v>120.7</v>
      </c>
      <c r="C40">
        <v>80.400000000000006</v>
      </c>
      <c r="D40">
        <v>6.8</v>
      </c>
      <c r="E40">
        <v>6.8</v>
      </c>
      <c r="F40">
        <v>4.7</v>
      </c>
      <c r="G40">
        <v>0</v>
      </c>
      <c r="H40">
        <v>0</v>
      </c>
      <c r="I40">
        <v>0</v>
      </c>
    </row>
    <row r="41" spans="1:9" x14ac:dyDescent="0.4">
      <c r="A41" s="1">
        <v>44032.221805555557</v>
      </c>
      <c r="B41">
        <v>120.7</v>
      </c>
      <c r="C41">
        <v>79.2</v>
      </c>
      <c r="D41">
        <v>6.5</v>
      </c>
      <c r="E41">
        <v>6.5</v>
      </c>
      <c r="F41">
        <v>4.5</v>
      </c>
      <c r="G41">
        <v>0</v>
      </c>
      <c r="H41">
        <v>0</v>
      </c>
      <c r="I41">
        <v>0</v>
      </c>
    </row>
    <row r="42" spans="1:9" x14ac:dyDescent="0.4">
      <c r="A42" s="1">
        <v>44032.22215277778</v>
      </c>
      <c r="B42">
        <v>122.1</v>
      </c>
      <c r="C42">
        <v>81.599999999999994</v>
      </c>
      <c r="D42">
        <v>8.3000000000000007</v>
      </c>
      <c r="E42">
        <v>8.3000000000000007</v>
      </c>
      <c r="F42">
        <v>4.7</v>
      </c>
      <c r="G42">
        <v>0</v>
      </c>
      <c r="H42">
        <v>0</v>
      </c>
      <c r="I42">
        <v>0</v>
      </c>
    </row>
    <row r="43" spans="1:9" x14ac:dyDescent="0.4">
      <c r="A43" s="1">
        <v>44032.222500000003</v>
      </c>
      <c r="B43">
        <v>124.3</v>
      </c>
      <c r="C43">
        <v>87.6</v>
      </c>
      <c r="D43">
        <v>11.2</v>
      </c>
      <c r="E43">
        <v>11.2</v>
      </c>
      <c r="F43">
        <v>4.5999999999999996</v>
      </c>
      <c r="G43">
        <v>0</v>
      </c>
      <c r="H43">
        <v>0</v>
      </c>
      <c r="I43">
        <v>0</v>
      </c>
    </row>
    <row r="44" spans="1:9" x14ac:dyDescent="0.4">
      <c r="A44" s="1">
        <v>44032.22284722222</v>
      </c>
      <c r="B44">
        <v>6.7</v>
      </c>
      <c r="C44">
        <v>29.9</v>
      </c>
      <c r="D44">
        <v>3.6</v>
      </c>
      <c r="E44">
        <v>3.6</v>
      </c>
      <c r="F44">
        <v>4.5999999999999996</v>
      </c>
      <c r="G44">
        <v>0</v>
      </c>
      <c r="H44">
        <v>0</v>
      </c>
      <c r="I44">
        <v>0</v>
      </c>
    </row>
    <row r="45" spans="1:9" x14ac:dyDescent="0.4">
      <c r="A45" s="1">
        <v>44032.223194444443</v>
      </c>
      <c r="B45">
        <v>3.7</v>
      </c>
      <c r="C45">
        <v>25.1</v>
      </c>
      <c r="D45">
        <v>2.1</v>
      </c>
      <c r="E45">
        <v>2.1</v>
      </c>
      <c r="F45">
        <v>4.7</v>
      </c>
      <c r="G45">
        <v>0</v>
      </c>
      <c r="H45">
        <v>0</v>
      </c>
      <c r="I45">
        <v>0</v>
      </c>
    </row>
    <row r="46" spans="1:9" x14ac:dyDescent="0.4">
      <c r="A46" s="1">
        <v>44032.223541666666</v>
      </c>
      <c r="B46">
        <v>9.6999999999999993</v>
      </c>
      <c r="C46">
        <v>30.9</v>
      </c>
      <c r="D46">
        <v>7.3</v>
      </c>
      <c r="E46">
        <v>7.3</v>
      </c>
      <c r="F46">
        <v>4.7</v>
      </c>
      <c r="G46">
        <v>0</v>
      </c>
      <c r="H46">
        <v>0</v>
      </c>
      <c r="I46">
        <v>0</v>
      </c>
    </row>
    <row r="47" spans="1:9" x14ac:dyDescent="0.4">
      <c r="A47" s="1">
        <v>44032.22388888889</v>
      </c>
      <c r="B47">
        <v>1.7</v>
      </c>
      <c r="C47">
        <v>22.8</v>
      </c>
      <c r="D47">
        <v>1.9</v>
      </c>
      <c r="E47">
        <v>1.9</v>
      </c>
      <c r="F47">
        <v>4.8</v>
      </c>
      <c r="G47">
        <v>0.1</v>
      </c>
      <c r="H47">
        <v>0</v>
      </c>
      <c r="I47">
        <v>0</v>
      </c>
    </row>
    <row r="48" spans="1:9" x14ac:dyDescent="0.4">
      <c r="A48" s="1">
        <v>44032.224236111113</v>
      </c>
      <c r="B48">
        <v>1.9</v>
      </c>
      <c r="C48">
        <v>22.7</v>
      </c>
      <c r="D48">
        <v>1.9</v>
      </c>
      <c r="E48">
        <v>1.9</v>
      </c>
      <c r="F48">
        <v>4.5</v>
      </c>
      <c r="G48">
        <v>0</v>
      </c>
      <c r="H48">
        <v>0</v>
      </c>
      <c r="I48">
        <v>0</v>
      </c>
    </row>
    <row r="49" spans="1:9" x14ac:dyDescent="0.4">
      <c r="A49" s="1">
        <v>44032.224583333336</v>
      </c>
      <c r="B49">
        <v>1.8</v>
      </c>
      <c r="C49">
        <v>21.2</v>
      </c>
      <c r="D49">
        <v>1.9</v>
      </c>
      <c r="E49">
        <v>1.9</v>
      </c>
      <c r="F49">
        <v>4.7</v>
      </c>
      <c r="G49">
        <v>0.1</v>
      </c>
      <c r="H49">
        <v>0</v>
      </c>
      <c r="I49">
        <v>0</v>
      </c>
    </row>
    <row r="50" spans="1:9" x14ac:dyDescent="0.4">
      <c r="A50" s="1">
        <v>44032.224930555552</v>
      </c>
      <c r="B50">
        <v>6.9</v>
      </c>
      <c r="C50">
        <v>25.1</v>
      </c>
      <c r="D50">
        <v>3.1</v>
      </c>
      <c r="E50">
        <v>3.1</v>
      </c>
      <c r="F50">
        <v>4.5</v>
      </c>
      <c r="G50">
        <v>0.1</v>
      </c>
      <c r="H50">
        <v>0</v>
      </c>
      <c r="I50">
        <v>0</v>
      </c>
    </row>
    <row r="51" spans="1:9" x14ac:dyDescent="0.4">
      <c r="A51" s="1">
        <v>44032.225277777776</v>
      </c>
      <c r="B51">
        <v>1.9</v>
      </c>
      <c r="C51">
        <v>19.899999999999999</v>
      </c>
      <c r="D51">
        <v>1.9</v>
      </c>
      <c r="E51">
        <v>1.9</v>
      </c>
      <c r="F51">
        <v>4.7</v>
      </c>
      <c r="G51">
        <v>0</v>
      </c>
      <c r="H51">
        <v>0</v>
      </c>
      <c r="I51">
        <v>0</v>
      </c>
    </row>
    <row r="52" spans="1:9" x14ac:dyDescent="0.4">
      <c r="A52" s="1">
        <v>44032.225624999999</v>
      </c>
      <c r="B52">
        <v>2.1</v>
      </c>
      <c r="C52">
        <v>56.7</v>
      </c>
      <c r="D52">
        <v>1.8</v>
      </c>
      <c r="E52">
        <v>1.8</v>
      </c>
      <c r="F52">
        <v>4.8</v>
      </c>
      <c r="G52">
        <v>0.1</v>
      </c>
      <c r="H52">
        <v>0</v>
      </c>
      <c r="I52">
        <v>0</v>
      </c>
    </row>
    <row r="53" spans="1:9" x14ac:dyDescent="0.4">
      <c r="A53" s="1">
        <v>44032.225972222222</v>
      </c>
      <c r="B53">
        <v>1.8</v>
      </c>
      <c r="C53">
        <v>27.4</v>
      </c>
      <c r="D53">
        <v>2</v>
      </c>
      <c r="E53">
        <v>2</v>
      </c>
      <c r="F53">
        <v>4.7</v>
      </c>
      <c r="G53">
        <v>0</v>
      </c>
      <c r="H53">
        <v>0</v>
      </c>
      <c r="I53">
        <v>0</v>
      </c>
    </row>
    <row r="54" spans="1:9" x14ac:dyDescent="0.4">
      <c r="A54" s="1">
        <v>44032.226319444446</v>
      </c>
      <c r="B54">
        <v>1.9</v>
      </c>
      <c r="C54">
        <v>21.1</v>
      </c>
      <c r="D54">
        <v>1.9</v>
      </c>
      <c r="E54">
        <v>1.9</v>
      </c>
      <c r="F54">
        <v>4.5999999999999996</v>
      </c>
      <c r="G54">
        <v>0.1</v>
      </c>
      <c r="H54">
        <v>0</v>
      </c>
      <c r="I54">
        <v>0</v>
      </c>
    </row>
    <row r="55" spans="1:9" x14ac:dyDescent="0.4">
      <c r="A55" s="1">
        <v>44032.226666666669</v>
      </c>
      <c r="B55">
        <v>1.7</v>
      </c>
      <c r="C55">
        <v>19.399999999999999</v>
      </c>
      <c r="D55">
        <v>1.8</v>
      </c>
      <c r="E55">
        <v>1.8</v>
      </c>
      <c r="F55">
        <v>4.7</v>
      </c>
      <c r="G55">
        <v>0.1</v>
      </c>
      <c r="H55">
        <v>0</v>
      </c>
      <c r="I55">
        <v>0</v>
      </c>
    </row>
    <row r="56" spans="1:9" x14ac:dyDescent="0.4">
      <c r="A56" s="1">
        <v>44032.227013888885</v>
      </c>
      <c r="B56">
        <v>1.8</v>
      </c>
      <c r="C56">
        <v>21.1</v>
      </c>
      <c r="D56">
        <v>1.9</v>
      </c>
      <c r="E56">
        <v>1.9</v>
      </c>
      <c r="F56">
        <v>4.5</v>
      </c>
      <c r="G56">
        <v>0</v>
      </c>
      <c r="H56">
        <v>0</v>
      </c>
      <c r="I56">
        <v>0</v>
      </c>
    </row>
    <row r="57" spans="1:9" x14ac:dyDescent="0.4">
      <c r="A57" s="1">
        <v>44032.227361111109</v>
      </c>
      <c r="B57">
        <v>1.9</v>
      </c>
      <c r="C57">
        <v>20.2</v>
      </c>
      <c r="D57">
        <v>1.9</v>
      </c>
      <c r="E57">
        <v>1.9</v>
      </c>
      <c r="F57">
        <v>4.7</v>
      </c>
      <c r="G57">
        <v>0</v>
      </c>
      <c r="H57">
        <v>0</v>
      </c>
      <c r="I57">
        <v>0</v>
      </c>
    </row>
    <row r="58" spans="1:9" x14ac:dyDescent="0.4">
      <c r="A58" s="1">
        <v>44032.227708333332</v>
      </c>
      <c r="B58">
        <v>1.8</v>
      </c>
      <c r="C58">
        <v>21.1</v>
      </c>
      <c r="D58">
        <v>1.9</v>
      </c>
      <c r="E58">
        <v>1.9</v>
      </c>
      <c r="F58">
        <v>4.5999999999999996</v>
      </c>
      <c r="G58">
        <v>0</v>
      </c>
      <c r="H58">
        <v>0</v>
      </c>
      <c r="I58">
        <v>0</v>
      </c>
    </row>
    <row r="59" spans="1:9" x14ac:dyDescent="0.4">
      <c r="A59" s="1">
        <v>44032.228055555555</v>
      </c>
      <c r="B59">
        <v>2</v>
      </c>
      <c r="C59">
        <v>61.2</v>
      </c>
      <c r="D59">
        <v>1.9</v>
      </c>
      <c r="E59">
        <v>1.9</v>
      </c>
      <c r="F59">
        <v>4.7</v>
      </c>
      <c r="G59">
        <v>0</v>
      </c>
      <c r="H59">
        <v>0</v>
      </c>
      <c r="I59">
        <v>0</v>
      </c>
    </row>
    <row r="60" spans="1:9" x14ac:dyDescent="0.4">
      <c r="A60" s="1">
        <v>44032.228402777779</v>
      </c>
      <c r="B60">
        <v>2.1</v>
      </c>
      <c r="C60">
        <v>14.3</v>
      </c>
      <c r="D60">
        <v>1.9</v>
      </c>
      <c r="E60">
        <v>1.9</v>
      </c>
      <c r="F60">
        <v>4.5</v>
      </c>
      <c r="G60">
        <v>0.1</v>
      </c>
      <c r="H60">
        <v>0</v>
      </c>
      <c r="I60">
        <v>0</v>
      </c>
    </row>
    <row r="61" spans="1:9" x14ac:dyDescent="0.4">
      <c r="A61" s="1">
        <v>44032.228750000002</v>
      </c>
      <c r="B61">
        <v>1.9</v>
      </c>
      <c r="C61">
        <v>15</v>
      </c>
      <c r="D61">
        <v>1.9</v>
      </c>
      <c r="E61">
        <v>1.9</v>
      </c>
      <c r="F61">
        <v>4.7</v>
      </c>
      <c r="G61">
        <v>0</v>
      </c>
      <c r="H61">
        <v>0</v>
      </c>
      <c r="I61">
        <v>0</v>
      </c>
    </row>
    <row r="63" spans="1:9" x14ac:dyDescent="0.4">
      <c r="A63" t="s">
        <v>739</v>
      </c>
      <c r="B63" s="9">
        <f>AVERAGE(B2:B61)</f>
        <v>8086.2883333333357</v>
      </c>
      <c r="C63" s="9">
        <f>AVERAGE(C2:C61)</f>
        <v>6121.8849999999993</v>
      </c>
      <c r="D63" s="9">
        <f>AVERAGE(D2:D61)</f>
        <v>184.43499999999997</v>
      </c>
      <c r="E63" s="9">
        <f>AVERAGE(E2:E61)</f>
        <v>184.43499999999997</v>
      </c>
      <c r="F63" s="9">
        <f>AVERAGE(F2:F61)</f>
        <v>4.6333333333333311</v>
      </c>
      <c r="G63" s="9">
        <f>AVERAGE(G2:G61)</f>
        <v>3.333333333333334E-2</v>
      </c>
      <c r="H63" s="9">
        <f>AVERAGE(H2:H61)</f>
        <v>0</v>
      </c>
      <c r="I63" s="9">
        <f>AVERAGE(I2:I61)</f>
        <v>0</v>
      </c>
    </row>
    <row r="64" spans="1:9" x14ac:dyDescent="0.4">
      <c r="A64" t="s">
        <v>740</v>
      </c>
      <c r="B64" s="9">
        <f>IF(B63=0,0,MAX(SUMPRODUCT(B2:B61,B2:B61)/SUM(B2:B61)-B63,0))</f>
        <v>6344.2200849912551</v>
      </c>
      <c r="C64" s="9">
        <f>IF(C63=0,0,MAX(SUMPRODUCT(C2:C61,C2:C61)/SUM(C2:C61)-C63,0))</f>
        <v>4764.307234608571</v>
      </c>
      <c r="D64" s="9">
        <f>IF(D63=0,0,MAX(SUMPRODUCT(D2:D61,D2:D61)/SUM(D2:D61)-D63,0))</f>
        <v>164.92296983580488</v>
      </c>
      <c r="E64" s="9">
        <f>IF(E63=0,0,MAX(SUMPRODUCT(E2:E61,E2:E61)/SUM(E2:E61)-E63,0))</f>
        <v>164.92296983580488</v>
      </c>
      <c r="F64" s="9">
        <f>IF(F63=0,0,MAX(SUMPRODUCT(F2:F61,F2:F61)/SUM(F2:F61)-F63,0))</f>
        <v>3.9328537170293387E-3</v>
      </c>
      <c r="G64" s="9">
        <f>IF(G63=0,0,MAX(SUMPRODUCT(G2:G61,G2:G61)/SUM(G2:G61)-G63,0))</f>
        <v>7.6666666666666702E-2</v>
      </c>
      <c r="H64" s="9">
        <f>IF(H63=0,0,MAX(SUMPRODUCT(H2:H61,H2:H61)/SUM(H2:H61)-H63,0))</f>
        <v>0</v>
      </c>
      <c r="I64" s="9">
        <f>IF(I63=0,0,MAX(SUMPRODUCT(I2:I61,I2:I61)/SUM(I2:I61)-I63,0))</f>
        <v>0</v>
      </c>
    </row>
    <row r="65" spans="1:9" x14ac:dyDescent="0.4">
      <c r="A65" t="s">
        <v>741</v>
      </c>
      <c r="B65" s="9">
        <f>MAX(B2:B61)</f>
        <v>16003.9</v>
      </c>
      <c r="C65" s="9">
        <f>MAX(C2:C61)</f>
        <v>11872</v>
      </c>
      <c r="D65" s="9">
        <f>MAX(D2:D61)</f>
        <v>372.6</v>
      </c>
      <c r="E65" s="9">
        <f>MAX(E2:E61)</f>
        <v>372.6</v>
      </c>
      <c r="F65" s="9">
        <f>MAX(F2:F61)</f>
        <v>4.9000000000000004</v>
      </c>
      <c r="G65" s="9">
        <f>MAX(G2:G61)</f>
        <v>0.2</v>
      </c>
      <c r="H65" s="9">
        <f>MAX(H2:H61)</f>
        <v>0</v>
      </c>
      <c r="I65" s="9">
        <f>MAX(I2:I61)</f>
        <v>0</v>
      </c>
    </row>
    <row r="66" spans="1:9" x14ac:dyDescent="0.4">
      <c r="A66" t="s">
        <v>742</v>
      </c>
      <c r="B66" s="9">
        <f>MIN(B2:B61)</f>
        <v>1.7</v>
      </c>
      <c r="C66" s="9">
        <f>MIN(C2:C61)</f>
        <v>14.3</v>
      </c>
      <c r="D66" s="9">
        <f>MIN(D2:D61)</f>
        <v>1.8</v>
      </c>
      <c r="E66" s="9">
        <f>MIN(E2:E61)</f>
        <v>1.8</v>
      </c>
      <c r="F66" s="9">
        <f>MIN(F2:F61)</f>
        <v>4.0999999999999996</v>
      </c>
      <c r="G66" s="9">
        <f>MIN(G2:G61)</f>
        <v>0</v>
      </c>
      <c r="H66" s="9">
        <f>MIN(H2:H61)</f>
        <v>0</v>
      </c>
      <c r="I66" s="9">
        <f>MIN(I2:I61)</f>
        <v>0</v>
      </c>
    </row>
    <row r="67" spans="1:9" x14ac:dyDescent="0.4">
      <c r="A67" t="s">
        <v>743</v>
      </c>
      <c r="B67" s="9">
        <f>B63+ B64</f>
        <v>14430.508418324591</v>
      </c>
      <c r="C67" s="9">
        <f>C63+ C64</f>
        <v>10886.19223460857</v>
      </c>
      <c r="D67" s="9">
        <f>D63+ D64</f>
        <v>349.35796983580485</v>
      </c>
      <c r="E67" s="9">
        <f>E63+ E64</f>
        <v>349.35796983580485</v>
      </c>
      <c r="F67" s="9">
        <f>F63+ F64</f>
        <v>4.6372661870503604</v>
      </c>
      <c r="G67" s="9">
        <f>G63+ G64</f>
        <v>0.11000000000000004</v>
      </c>
      <c r="H67" s="9">
        <f>H63+ H64</f>
        <v>0</v>
      </c>
      <c r="I67" s="9">
        <f>I63+ I64</f>
        <v>0</v>
      </c>
    </row>
    <row r="68" spans="1:9" x14ac:dyDescent="0.4">
      <c r="B68" s="9"/>
      <c r="C68" s="9"/>
      <c r="D68" s="9"/>
      <c r="E68" s="9"/>
      <c r="F68" s="9"/>
      <c r="G68" s="9"/>
      <c r="H68" s="9"/>
      <c r="I68" s="9"/>
    </row>
  </sheetData>
  <sortState columnSort="1" ref="B1:I67">
    <sortCondition descending="1" ref="B67"/>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1" x14ac:dyDescent="0.4">
      <c r="A1" t="s">
        <v>633</v>
      </c>
      <c r="B1" t="s">
        <v>764</v>
      </c>
      <c r="C1" t="s">
        <v>634</v>
      </c>
      <c r="D1" t="s">
        <v>635</v>
      </c>
      <c r="E1" t="s">
        <v>636</v>
      </c>
      <c r="F1" t="s">
        <v>637</v>
      </c>
      <c r="G1" t="s">
        <v>638</v>
      </c>
      <c r="H1" t="s">
        <v>639</v>
      </c>
      <c r="I1" t="s">
        <v>640</v>
      </c>
      <c r="J1" t="s">
        <v>641</v>
      </c>
      <c r="K1" t="s">
        <v>642</v>
      </c>
    </row>
    <row r="2" spans="1:11" x14ac:dyDescent="0.4">
      <c r="A2" s="1">
        <v>44032.20826388889</v>
      </c>
      <c r="B2">
        <v>1</v>
      </c>
      <c r="C2">
        <v>0</v>
      </c>
      <c r="D2">
        <v>0</v>
      </c>
      <c r="E2">
        <v>-1</v>
      </c>
      <c r="F2">
        <v>-1</v>
      </c>
      <c r="G2">
        <v>-1</v>
      </c>
      <c r="H2">
        <v>0</v>
      </c>
      <c r="I2">
        <v>-1</v>
      </c>
      <c r="J2">
        <v>-1</v>
      </c>
      <c r="K2">
        <v>-1</v>
      </c>
    </row>
    <row r="3" spans="1:11" x14ac:dyDescent="0.4">
      <c r="A3" s="1">
        <v>44032.208611111113</v>
      </c>
      <c r="B3">
        <v>1</v>
      </c>
      <c r="C3">
        <v>0</v>
      </c>
      <c r="D3">
        <v>1179.9000000000001</v>
      </c>
      <c r="E3">
        <v>-1</v>
      </c>
      <c r="F3">
        <v>-1</v>
      </c>
      <c r="G3">
        <v>-1</v>
      </c>
      <c r="H3">
        <v>1.3</v>
      </c>
      <c r="I3">
        <v>-1</v>
      </c>
      <c r="J3">
        <v>-1</v>
      </c>
      <c r="K3">
        <v>-1</v>
      </c>
    </row>
    <row r="4" spans="1:11" x14ac:dyDescent="0.4">
      <c r="A4" s="1">
        <v>44032.208958333336</v>
      </c>
      <c r="B4">
        <v>3</v>
      </c>
      <c r="C4">
        <v>0</v>
      </c>
      <c r="D4">
        <v>16099.3</v>
      </c>
      <c r="E4">
        <v>-1</v>
      </c>
      <c r="F4">
        <v>-1</v>
      </c>
      <c r="G4">
        <v>-1</v>
      </c>
      <c r="H4">
        <v>1.3</v>
      </c>
      <c r="I4">
        <v>-1</v>
      </c>
      <c r="J4">
        <v>-1</v>
      </c>
      <c r="K4">
        <v>-1</v>
      </c>
    </row>
    <row r="5" spans="1:11" x14ac:dyDescent="0.4">
      <c r="A5" s="1">
        <v>44032.209305555552</v>
      </c>
      <c r="B5">
        <v>5</v>
      </c>
      <c r="C5">
        <v>0</v>
      </c>
      <c r="D5">
        <v>24165.9</v>
      </c>
      <c r="E5">
        <v>-1</v>
      </c>
      <c r="F5">
        <v>-1</v>
      </c>
      <c r="G5">
        <v>-1</v>
      </c>
      <c r="H5">
        <v>1.9</v>
      </c>
      <c r="I5">
        <v>-1</v>
      </c>
      <c r="J5">
        <v>-1</v>
      </c>
      <c r="K5">
        <v>-1</v>
      </c>
    </row>
    <row r="6" spans="1:11" x14ac:dyDescent="0.4">
      <c r="A6" s="1">
        <v>44032.209652777776</v>
      </c>
      <c r="B6">
        <v>3</v>
      </c>
      <c r="C6">
        <v>0</v>
      </c>
      <c r="D6">
        <v>25671.4</v>
      </c>
      <c r="E6">
        <v>-1</v>
      </c>
      <c r="F6">
        <v>-1</v>
      </c>
      <c r="G6">
        <v>-1</v>
      </c>
      <c r="H6">
        <v>1.1000000000000001</v>
      </c>
      <c r="I6">
        <v>-1</v>
      </c>
      <c r="J6">
        <v>-1</v>
      </c>
      <c r="K6">
        <v>-1</v>
      </c>
    </row>
    <row r="7" spans="1:11" x14ac:dyDescent="0.4">
      <c r="A7" s="1">
        <v>44032.21</v>
      </c>
      <c r="B7">
        <v>2</v>
      </c>
      <c r="C7">
        <v>0</v>
      </c>
      <c r="D7">
        <v>25813.200000000001</v>
      </c>
      <c r="E7">
        <v>-1</v>
      </c>
      <c r="F7">
        <v>-1</v>
      </c>
      <c r="G7">
        <v>-1</v>
      </c>
      <c r="H7">
        <v>1</v>
      </c>
      <c r="I7">
        <v>-1</v>
      </c>
      <c r="J7">
        <v>-1</v>
      </c>
      <c r="K7">
        <v>-1</v>
      </c>
    </row>
    <row r="8" spans="1:11" x14ac:dyDescent="0.4">
      <c r="A8" s="1">
        <v>44032.210347222222</v>
      </c>
      <c r="B8">
        <v>2</v>
      </c>
      <c r="C8">
        <v>0</v>
      </c>
      <c r="D8">
        <v>26370.9</v>
      </c>
      <c r="E8">
        <v>-1</v>
      </c>
      <c r="F8">
        <v>-1</v>
      </c>
      <c r="G8">
        <v>-1</v>
      </c>
      <c r="H8">
        <v>1.1000000000000001</v>
      </c>
      <c r="I8">
        <v>-1</v>
      </c>
      <c r="J8">
        <v>-1</v>
      </c>
      <c r="K8">
        <v>-1</v>
      </c>
    </row>
    <row r="9" spans="1:11" x14ac:dyDescent="0.4">
      <c r="A9" s="1">
        <v>44032.210694444446</v>
      </c>
      <c r="B9">
        <v>4</v>
      </c>
      <c r="C9">
        <v>0</v>
      </c>
      <c r="D9">
        <v>26388.7</v>
      </c>
      <c r="E9">
        <v>-1</v>
      </c>
      <c r="F9">
        <v>-1</v>
      </c>
      <c r="G9">
        <v>-1</v>
      </c>
      <c r="H9">
        <v>1.1000000000000001</v>
      </c>
      <c r="I9">
        <v>-1</v>
      </c>
      <c r="J9">
        <v>-1</v>
      </c>
      <c r="K9">
        <v>-1</v>
      </c>
    </row>
    <row r="10" spans="1:11" x14ac:dyDescent="0.4">
      <c r="A10" s="1">
        <v>44032.211041666669</v>
      </c>
      <c r="B10">
        <v>3</v>
      </c>
      <c r="C10">
        <v>0</v>
      </c>
      <c r="D10">
        <v>26674.7</v>
      </c>
      <c r="E10">
        <v>-1</v>
      </c>
      <c r="F10">
        <v>-1</v>
      </c>
      <c r="G10">
        <v>-1</v>
      </c>
      <c r="H10">
        <v>1</v>
      </c>
      <c r="I10">
        <v>-1</v>
      </c>
      <c r="J10">
        <v>-1</v>
      </c>
      <c r="K10">
        <v>-1</v>
      </c>
    </row>
    <row r="11" spans="1:11" x14ac:dyDescent="0.4">
      <c r="A11" s="1">
        <v>44032.211388888885</v>
      </c>
      <c r="B11">
        <v>2</v>
      </c>
      <c r="C11">
        <v>0</v>
      </c>
      <c r="D11">
        <v>26500.5</v>
      </c>
      <c r="E11">
        <v>-1</v>
      </c>
      <c r="F11">
        <v>-1</v>
      </c>
      <c r="G11">
        <v>-1</v>
      </c>
      <c r="H11">
        <v>1</v>
      </c>
      <c r="I11">
        <v>-1</v>
      </c>
      <c r="J11">
        <v>-1</v>
      </c>
      <c r="K11">
        <v>-1</v>
      </c>
    </row>
    <row r="12" spans="1:11" x14ac:dyDescent="0.4">
      <c r="A12" s="1">
        <v>44032.211736111109</v>
      </c>
      <c r="B12">
        <v>2</v>
      </c>
      <c r="C12">
        <v>0</v>
      </c>
      <c r="D12">
        <v>26189.8</v>
      </c>
      <c r="E12">
        <v>-1</v>
      </c>
      <c r="F12">
        <v>-1</v>
      </c>
      <c r="G12">
        <v>-1</v>
      </c>
      <c r="H12">
        <v>1.1000000000000001</v>
      </c>
      <c r="I12">
        <v>-1</v>
      </c>
      <c r="J12">
        <v>-1</v>
      </c>
      <c r="K12">
        <v>-1</v>
      </c>
    </row>
    <row r="13" spans="1:11" x14ac:dyDescent="0.4">
      <c r="A13" s="1">
        <v>44032.212083333332</v>
      </c>
      <c r="B13">
        <v>2</v>
      </c>
      <c r="C13">
        <v>0</v>
      </c>
      <c r="D13">
        <v>26551.8</v>
      </c>
      <c r="E13">
        <v>-1</v>
      </c>
      <c r="F13">
        <v>-1</v>
      </c>
      <c r="G13">
        <v>-1</v>
      </c>
      <c r="H13">
        <v>1</v>
      </c>
      <c r="I13">
        <v>-1</v>
      </c>
      <c r="J13">
        <v>-1</v>
      </c>
      <c r="K13">
        <v>-1</v>
      </c>
    </row>
    <row r="14" spans="1:11" x14ac:dyDescent="0.4">
      <c r="A14" s="1">
        <v>44032.212430555555</v>
      </c>
      <c r="B14">
        <v>2</v>
      </c>
      <c r="C14">
        <v>0</v>
      </c>
      <c r="D14">
        <v>26841.1</v>
      </c>
      <c r="E14">
        <v>-1</v>
      </c>
      <c r="F14">
        <v>-1</v>
      </c>
      <c r="G14">
        <v>-1</v>
      </c>
      <c r="H14">
        <v>1.2</v>
      </c>
      <c r="I14">
        <v>-1</v>
      </c>
      <c r="J14">
        <v>-1</v>
      </c>
      <c r="K14">
        <v>-1</v>
      </c>
    </row>
    <row r="15" spans="1:11" x14ac:dyDescent="0.4">
      <c r="A15" s="1">
        <v>44032.212777777779</v>
      </c>
      <c r="B15">
        <v>3</v>
      </c>
      <c r="C15">
        <v>0</v>
      </c>
      <c r="D15">
        <v>26574.5</v>
      </c>
      <c r="E15">
        <v>-1</v>
      </c>
      <c r="F15">
        <v>-1</v>
      </c>
      <c r="G15">
        <v>-1</v>
      </c>
      <c r="H15">
        <v>1.1000000000000001</v>
      </c>
      <c r="I15">
        <v>-1</v>
      </c>
      <c r="J15">
        <v>-1</v>
      </c>
      <c r="K15">
        <v>-1</v>
      </c>
    </row>
    <row r="16" spans="1:11" x14ac:dyDescent="0.4">
      <c r="A16" s="1">
        <v>44032.213125000002</v>
      </c>
      <c r="B16">
        <v>2</v>
      </c>
      <c r="C16">
        <v>0</v>
      </c>
      <c r="D16">
        <v>25954.6</v>
      </c>
      <c r="E16">
        <v>-1</v>
      </c>
      <c r="F16">
        <v>-1</v>
      </c>
      <c r="G16">
        <v>-1</v>
      </c>
      <c r="H16">
        <v>1.1000000000000001</v>
      </c>
      <c r="I16">
        <v>-1</v>
      </c>
      <c r="J16">
        <v>-1</v>
      </c>
      <c r="K16">
        <v>-1</v>
      </c>
    </row>
    <row r="17" spans="1:11" x14ac:dyDescent="0.4">
      <c r="A17" s="1">
        <v>44032.213472222225</v>
      </c>
      <c r="B17">
        <v>2</v>
      </c>
      <c r="C17">
        <v>0</v>
      </c>
      <c r="D17">
        <v>26839.5</v>
      </c>
      <c r="E17">
        <v>-1</v>
      </c>
      <c r="F17">
        <v>-1</v>
      </c>
      <c r="G17">
        <v>-1</v>
      </c>
      <c r="H17">
        <v>1</v>
      </c>
      <c r="I17">
        <v>-1</v>
      </c>
      <c r="J17">
        <v>-1</v>
      </c>
      <c r="K17">
        <v>-1</v>
      </c>
    </row>
    <row r="18" spans="1:11" x14ac:dyDescent="0.4">
      <c r="A18" s="1">
        <v>44032.213819444441</v>
      </c>
      <c r="B18">
        <v>2</v>
      </c>
      <c r="C18">
        <v>0</v>
      </c>
      <c r="D18">
        <v>27707.3</v>
      </c>
      <c r="E18">
        <v>-1</v>
      </c>
      <c r="F18">
        <v>-1</v>
      </c>
      <c r="G18">
        <v>-1</v>
      </c>
      <c r="H18">
        <v>1.1000000000000001</v>
      </c>
      <c r="I18">
        <v>-1</v>
      </c>
      <c r="J18">
        <v>-1</v>
      </c>
      <c r="K18">
        <v>-1</v>
      </c>
    </row>
    <row r="19" spans="1:11" x14ac:dyDescent="0.4">
      <c r="A19" s="1">
        <v>44032.214166666665</v>
      </c>
      <c r="B19">
        <v>2</v>
      </c>
      <c r="C19">
        <v>0</v>
      </c>
      <c r="D19">
        <v>26906.2</v>
      </c>
      <c r="E19">
        <v>-1</v>
      </c>
      <c r="F19">
        <v>-1</v>
      </c>
      <c r="G19">
        <v>-1</v>
      </c>
      <c r="H19">
        <v>1.1000000000000001</v>
      </c>
      <c r="I19">
        <v>-1</v>
      </c>
      <c r="J19">
        <v>-1</v>
      </c>
      <c r="K19">
        <v>-1</v>
      </c>
    </row>
    <row r="20" spans="1:11" x14ac:dyDescent="0.4">
      <c r="A20" s="1">
        <v>44032.214525462965</v>
      </c>
      <c r="B20">
        <v>1</v>
      </c>
      <c r="C20">
        <v>0</v>
      </c>
      <c r="D20">
        <v>27504.2</v>
      </c>
      <c r="E20">
        <v>-1</v>
      </c>
      <c r="F20">
        <v>-1</v>
      </c>
      <c r="G20">
        <v>-1</v>
      </c>
      <c r="H20">
        <v>1</v>
      </c>
      <c r="I20">
        <v>-1</v>
      </c>
      <c r="J20">
        <v>-1</v>
      </c>
      <c r="K20">
        <v>-1</v>
      </c>
    </row>
    <row r="21" spans="1:11" x14ac:dyDescent="0.4">
      <c r="A21" s="1">
        <v>44032.214872685188</v>
      </c>
      <c r="B21">
        <v>2</v>
      </c>
      <c r="C21">
        <v>0</v>
      </c>
      <c r="D21">
        <v>26923</v>
      </c>
      <c r="E21">
        <v>-1</v>
      </c>
      <c r="F21">
        <v>-1</v>
      </c>
      <c r="G21">
        <v>-1</v>
      </c>
      <c r="H21">
        <v>1.1000000000000001</v>
      </c>
      <c r="I21">
        <v>-1</v>
      </c>
      <c r="J21">
        <v>-1</v>
      </c>
      <c r="K21">
        <v>-1</v>
      </c>
    </row>
    <row r="22" spans="1:11" x14ac:dyDescent="0.4">
      <c r="A22" s="1">
        <v>44032.215219907404</v>
      </c>
      <c r="B22">
        <v>3</v>
      </c>
      <c r="C22">
        <v>0</v>
      </c>
      <c r="D22">
        <v>26683.7</v>
      </c>
      <c r="E22">
        <v>-1</v>
      </c>
      <c r="F22">
        <v>-1</v>
      </c>
      <c r="G22">
        <v>-1</v>
      </c>
      <c r="H22">
        <v>1</v>
      </c>
      <c r="I22">
        <v>-1</v>
      </c>
      <c r="J22">
        <v>-1</v>
      </c>
      <c r="K22">
        <v>-1</v>
      </c>
    </row>
    <row r="23" spans="1:11" x14ac:dyDescent="0.4">
      <c r="A23" s="1">
        <v>44032.215567129628</v>
      </c>
      <c r="B23">
        <v>2</v>
      </c>
      <c r="C23">
        <v>0</v>
      </c>
      <c r="D23">
        <v>26451.8</v>
      </c>
      <c r="E23">
        <v>-1</v>
      </c>
      <c r="F23">
        <v>-1</v>
      </c>
      <c r="G23">
        <v>-1</v>
      </c>
      <c r="H23">
        <v>1.2</v>
      </c>
      <c r="I23">
        <v>-1</v>
      </c>
      <c r="J23">
        <v>-1</v>
      </c>
      <c r="K23">
        <v>-1</v>
      </c>
    </row>
    <row r="24" spans="1:11" x14ac:dyDescent="0.4">
      <c r="A24" s="1">
        <v>44032.215914351851</v>
      </c>
      <c r="B24">
        <v>3</v>
      </c>
      <c r="C24">
        <v>0</v>
      </c>
      <c r="D24">
        <v>26418.5</v>
      </c>
      <c r="E24">
        <v>-1</v>
      </c>
      <c r="F24">
        <v>-1</v>
      </c>
      <c r="G24">
        <v>-1</v>
      </c>
      <c r="H24">
        <v>1</v>
      </c>
      <c r="I24">
        <v>-1</v>
      </c>
      <c r="J24">
        <v>-1</v>
      </c>
      <c r="K24">
        <v>-1</v>
      </c>
    </row>
    <row r="25" spans="1:11" x14ac:dyDescent="0.4">
      <c r="A25" s="1">
        <v>44032.216261574074</v>
      </c>
      <c r="B25">
        <v>2</v>
      </c>
      <c r="C25">
        <v>0</v>
      </c>
      <c r="D25">
        <v>26947.8</v>
      </c>
      <c r="E25">
        <v>-1</v>
      </c>
      <c r="F25">
        <v>-1</v>
      </c>
      <c r="G25">
        <v>-1</v>
      </c>
      <c r="H25">
        <v>1.1000000000000001</v>
      </c>
      <c r="I25">
        <v>-1</v>
      </c>
      <c r="J25">
        <v>-1</v>
      </c>
      <c r="K25">
        <v>-1</v>
      </c>
    </row>
    <row r="26" spans="1:11" x14ac:dyDescent="0.4">
      <c r="A26" s="1">
        <v>44032.216608796298</v>
      </c>
      <c r="B26">
        <v>1</v>
      </c>
      <c r="C26">
        <v>0</v>
      </c>
      <c r="D26">
        <v>26992.5</v>
      </c>
      <c r="E26">
        <v>-1</v>
      </c>
      <c r="F26">
        <v>-1</v>
      </c>
      <c r="G26">
        <v>-1</v>
      </c>
      <c r="H26">
        <v>1.2</v>
      </c>
      <c r="I26">
        <v>-1</v>
      </c>
      <c r="J26">
        <v>-1</v>
      </c>
      <c r="K26">
        <v>-1</v>
      </c>
    </row>
    <row r="27" spans="1:11" x14ac:dyDescent="0.4">
      <c r="A27" s="1">
        <v>44032.216956018521</v>
      </c>
      <c r="B27">
        <v>1</v>
      </c>
      <c r="C27">
        <v>0</v>
      </c>
      <c r="D27">
        <v>26565.9</v>
      </c>
      <c r="E27">
        <v>-1</v>
      </c>
      <c r="F27">
        <v>-1</v>
      </c>
      <c r="G27">
        <v>-1</v>
      </c>
      <c r="H27">
        <v>1.1000000000000001</v>
      </c>
      <c r="I27">
        <v>-1</v>
      </c>
      <c r="J27">
        <v>-1</v>
      </c>
      <c r="K27">
        <v>-1</v>
      </c>
    </row>
    <row r="28" spans="1:11" x14ac:dyDescent="0.4">
      <c r="A28" s="1">
        <v>44032.217303240737</v>
      </c>
      <c r="B28">
        <v>2</v>
      </c>
      <c r="C28">
        <v>0</v>
      </c>
      <c r="D28">
        <v>26475.8</v>
      </c>
      <c r="E28">
        <v>-1</v>
      </c>
      <c r="F28">
        <v>-1</v>
      </c>
      <c r="G28">
        <v>-1</v>
      </c>
      <c r="H28">
        <v>3.6</v>
      </c>
      <c r="I28">
        <v>-1</v>
      </c>
      <c r="J28">
        <v>-1</v>
      </c>
      <c r="K28">
        <v>-1</v>
      </c>
    </row>
    <row r="29" spans="1:11" x14ac:dyDescent="0.4">
      <c r="A29" s="1">
        <v>44032.217650462961</v>
      </c>
      <c r="B29">
        <v>3</v>
      </c>
      <c r="C29">
        <v>0</v>
      </c>
      <c r="D29">
        <v>27295.3</v>
      </c>
      <c r="E29">
        <v>-1</v>
      </c>
      <c r="F29">
        <v>-1</v>
      </c>
      <c r="G29">
        <v>-1</v>
      </c>
      <c r="H29">
        <v>4.2</v>
      </c>
      <c r="I29">
        <v>-1</v>
      </c>
      <c r="J29">
        <v>-1</v>
      </c>
      <c r="K29">
        <v>-1</v>
      </c>
    </row>
    <row r="30" spans="1:11" x14ac:dyDescent="0.4">
      <c r="A30" s="1">
        <v>44032.217997685184</v>
      </c>
      <c r="B30">
        <v>1</v>
      </c>
      <c r="C30">
        <v>0</v>
      </c>
      <c r="D30">
        <v>27398.799999999999</v>
      </c>
      <c r="E30">
        <v>-1</v>
      </c>
      <c r="F30">
        <v>-1</v>
      </c>
      <c r="G30">
        <v>-1</v>
      </c>
      <c r="H30">
        <v>1.2</v>
      </c>
      <c r="I30">
        <v>-1</v>
      </c>
      <c r="J30">
        <v>-1</v>
      </c>
      <c r="K30">
        <v>-1</v>
      </c>
    </row>
    <row r="31" spans="1:11" x14ac:dyDescent="0.4">
      <c r="A31" s="1">
        <v>44032.218344907407</v>
      </c>
      <c r="B31">
        <v>2</v>
      </c>
      <c r="C31">
        <v>0</v>
      </c>
      <c r="D31">
        <v>26357.4</v>
      </c>
      <c r="E31">
        <v>-1</v>
      </c>
      <c r="F31">
        <v>-1</v>
      </c>
      <c r="G31">
        <v>-1</v>
      </c>
      <c r="H31">
        <v>1</v>
      </c>
      <c r="I31">
        <v>-1</v>
      </c>
      <c r="J31">
        <v>-1</v>
      </c>
      <c r="K31">
        <v>-1</v>
      </c>
    </row>
    <row r="32" spans="1:11" x14ac:dyDescent="0.4">
      <c r="A32" s="1">
        <v>44032.218692129631</v>
      </c>
      <c r="B32">
        <v>2</v>
      </c>
      <c r="C32">
        <v>0</v>
      </c>
      <c r="D32">
        <v>26566.3</v>
      </c>
      <c r="E32">
        <v>-1</v>
      </c>
      <c r="F32">
        <v>-1</v>
      </c>
      <c r="G32">
        <v>-1</v>
      </c>
      <c r="H32">
        <v>1</v>
      </c>
      <c r="I32">
        <v>-1</v>
      </c>
      <c r="J32">
        <v>-1</v>
      </c>
      <c r="K32">
        <v>-1</v>
      </c>
    </row>
    <row r="33" spans="1:11" x14ac:dyDescent="0.4">
      <c r="A33" s="1">
        <v>44032.219039351854</v>
      </c>
      <c r="B33">
        <v>4</v>
      </c>
      <c r="C33">
        <v>0</v>
      </c>
      <c r="D33">
        <v>26340.9</v>
      </c>
      <c r="E33">
        <v>-1</v>
      </c>
      <c r="F33">
        <v>-1</v>
      </c>
      <c r="G33">
        <v>-1</v>
      </c>
      <c r="H33">
        <v>1.7</v>
      </c>
      <c r="I33">
        <v>-1</v>
      </c>
      <c r="J33">
        <v>-1</v>
      </c>
      <c r="K33">
        <v>-1</v>
      </c>
    </row>
    <row r="34" spans="1:11" x14ac:dyDescent="0.4">
      <c r="A34" s="1">
        <v>44032.219386574077</v>
      </c>
      <c r="B34">
        <v>3</v>
      </c>
      <c r="C34">
        <v>0</v>
      </c>
      <c r="D34">
        <v>27375.4</v>
      </c>
      <c r="E34">
        <v>-1</v>
      </c>
      <c r="F34">
        <v>-1</v>
      </c>
      <c r="G34">
        <v>-1</v>
      </c>
      <c r="H34">
        <v>1</v>
      </c>
      <c r="I34">
        <v>-1</v>
      </c>
      <c r="J34">
        <v>-1</v>
      </c>
      <c r="K34">
        <v>-1</v>
      </c>
    </row>
    <row r="35" spans="1:11" x14ac:dyDescent="0.4">
      <c r="A35" s="1">
        <v>44032.219733796293</v>
      </c>
      <c r="B35">
        <v>2</v>
      </c>
      <c r="C35">
        <v>0</v>
      </c>
      <c r="D35">
        <v>18035.8</v>
      </c>
      <c r="E35">
        <v>-1</v>
      </c>
      <c r="F35">
        <v>-1</v>
      </c>
      <c r="G35">
        <v>-1</v>
      </c>
      <c r="H35">
        <v>1</v>
      </c>
      <c r="I35">
        <v>-1</v>
      </c>
      <c r="J35">
        <v>-1</v>
      </c>
      <c r="K35">
        <v>-1</v>
      </c>
    </row>
    <row r="36" spans="1:11" x14ac:dyDescent="0.4">
      <c r="A36" s="1">
        <v>44032.220081018517</v>
      </c>
      <c r="B36">
        <v>2</v>
      </c>
      <c r="C36">
        <v>0</v>
      </c>
      <c r="D36">
        <v>14406.7</v>
      </c>
      <c r="E36">
        <v>-1</v>
      </c>
      <c r="F36">
        <v>-1</v>
      </c>
      <c r="G36">
        <v>-1</v>
      </c>
      <c r="H36">
        <v>1.1000000000000001</v>
      </c>
      <c r="I36">
        <v>-1</v>
      </c>
      <c r="J36">
        <v>-1</v>
      </c>
      <c r="K36">
        <v>-1</v>
      </c>
    </row>
    <row r="37" spans="1:11" x14ac:dyDescent="0.4">
      <c r="A37" s="1">
        <v>44032.22042824074</v>
      </c>
      <c r="B37">
        <v>1</v>
      </c>
      <c r="C37">
        <v>0</v>
      </c>
      <c r="D37">
        <v>12555.4</v>
      </c>
      <c r="E37">
        <v>-1</v>
      </c>
      <c r="F37">
        <v>-1</v>
      </c>
      <c r="G37">
        <v>-1</v>
      </c>
      <c r="H37">
        <v>1</v>
      </c>
      <c r="I37">
        <v>-1</v>
      </c>
      <c r="J37">
        <v>-1</v>
      </c>
      <c r="K37">
        <v>-1</v>
      </c>
    </row>
    <row r="38" spans="1:11" x14ac:dyDescent="0.4">
      <c r="A38" s="1">
        <v>44032.220763888887</v>
      </c>
      <c r="B38">
        <v>2</v>
      </c>
      <c r="C38">
        <v>0</v>
      </c>
      <c r="D38">
        <v>6534.6</v>
      </c>
      <c r="E38">
        <v>-1</v>
      </c>
      <c r="F38">
        <v>-1</v>
      </c>
      <c r="G38">
        <v>-1</v>
      </c>
      <c r="H38">
        <v>1</v>
      </c>
      <c r="I38">
        <v>-1</v>
      </c>
      <c r="J38">
        <v>-1</v>
      </c>
      <c r="K38">
        <v>-1</v>
      </c>
    </row>
    <row r="39" spans="1:11" x14ac:dyDescent="0.4">
      <c r="A39" s="1">
        <v>44032.22111111111</v>
      </c>
      <c r="B39">
        <v>1</v>
      </c>
      <c r="C39">
        <v>0</v>
      </c>
      <c r="D39">
        <v>1424.3</v>
      </c>
      <c r="E39">
        <v>-1</v>
      </c>
      <c r="F39">
        <v>-1</v>
      </c>
      <c r="G39">
        <v>-1</v>
      </c>
      <c r="H39">
        <v>1.1000000000000001</v>
      </c>
      <c r="I39">
        <v>-1</v>
      </c>
      <c r="J39">
        <v>-1</v>
      </c>
      <c r="K39">
        <v>-1</v>
      </c>
    </row>
    <row r="40" spans="1:11" x14ac:dyDescent="0.4">
      <c r="A40" s="1">
        <v>44032.221458333333</v>
      </c>
      <c r="B40">
        <v>1</v>
      </c>
      <c r="C40">
        <v>0</v>
      </c>
      <c r="D40">
        <v>1240.5999999999999</v>
      </c>
      <c r="E40">
        <v>-1</v>
      </c>
      <c r="F40">
        <v>-1</v>
      </c>
      <c r="G40">
        <v>-1</v>
      </c>
      <c r="H40">
        <v>1</v>
      </c>
      <c r="I40">
        <v>-1</v>
      </c>
      <c r="J40">
        <v>-1</v>
      </c>
      <c r="K40">
        <v>-1</v>
      </c>
    </row>
    <row r="41" spans="1:11" x14ac:dyDescent="0.4">
      <c r="A41" s="1">
        <v>44032.221805555557</v>
      </c>
      <c r="B41">
        <v>1</v>
      </c>
      <c r="C41">
        <v>0</v>
      </c>
      <c r="D41">
        <v>1002.7</v>
      </c>
      <c r="E41">
        <v>-1</v>
      </c>
      <c r="F41">
        <v>-1</v>
      </c>
      <c r="G41">
        <v>-1</v>
      </c>
      <c r="H41">
        <v>1</v>
      </c>
      <c r="I41">
        <v>-1</v>
      </c>
      <c r="J41">
        <v>-1</v>
      </c>
      <c r="K41">
        <v>-1</v>
      </c>
    </row>
    <row r="42" spans="1:11" x14ac:dyDescent="0.4">
      <c r="A42" s="1">
        <v>44032.22215277778</v>
      </c>
      <c r="B42">
        <v>1</v>
      </c>
      <c r="C42">
        <v>0</v>
      </c>
      <c r="D42">
        <v>1192.9000000000001</v>
      </c>
      <c r="E42">
        <v>-1</v>
      </c>
      <c r="F42">
        <v>-1</v>
      </c>
      <c r="G42">
        <v>-1</v>
      </c>
      <c r="H42">
        <v>1.1000000000000001</v>
      </c>
      <c r="I42">
        <v>-1</v>
      </c>
      <c r="J42">
        <v>-1</v>
      </c>
      <c r="K42">
        <v>-1</v>
      </c>
    </row>
    <row r="43" spans="1:11" x14ac:dyDescent="0.4">
      <c r="A43" s="1">
        <v>44032.222500000003</v>
      </c>
      <c r="B43">
        <v>1</v>
      </c>
      <c r="C43">
        <v>0</v>
      </c>
      <c r="D43">
        <v>1090.9000000000001</v>
      </c>
      <c r="E43">
        <v>-1</v>
      </c>
      <c r="F43">
        <v>-1</v>
      </c>
      <c r="G43">
        <v>-1</v>
      </c>
      <c r="H43">
        <v>1.7</v>
      </c>
      <c r="I43">
        <v>-1</v>
      </c>
      <c r="J43">
        <v>-1</v>
      </c>
      <c r="K43">
        <v>-1</v>
      </c>
    </row>
    <row r="44" spans="1:11" x14ac:dyDescent="0.4">
      <c r="A44" s="1">
        <v>44032.22284722222</v>
      </c>
      <c r="B44">
        <v>1</v>
      </c>
      <c r="C44">
        <v>0</v>
      </c>
      <c r="D44">
        <v>656.2</v>
      </c>
      <c r="E44">
        <v>-1</v>
      </c>
      <c r="F44">
        <v>-1</v>
      </c>
      <c r="G44">
        <v>-1</v>
      </c>
      <c r="H44">
        <v>1</v>
      </c>
      <c r="I44">
        <v>-1</v>
      </c>
      <c r="J44">
        <v>-1</v>
      </c>
      <c r="K44">
        <v>-1</v>
      </c>
    </row>
    <row r="45" spans="1:11" x14ac:dyDescent="0.4">
      <c r="A45" s="1">
        <v>44032.223194444443</v>
      </c>
      <c r="B45">
        <v>1</v>
      </c>
      <c r="C45">
        <v>0</v>
      </c>
      <c r="D45">
        <v>767.5</v>
      </c>
      <c r="E45">
        <v>-1</v>
      </c>
      <c r="F45">
        <v>-1</v>
      </c>
      <c r="G45">
        <v>-1</v>
      </c>
      <c r="H45">
        <v>1.1000000000000001</v>
      </c>
      <c r="I45">
        <v>-1</v>
      </c>
      <c r="J45">
        <v>-1</v>
      </c>
      <c r="K45">
        <v>-1</v>
      </c>
    </row>
    <row r="46" spans="1:11" x14ac:dyDescent="0.4">
      <c r="A46" s="1">
        <v>44032.223541666666</v>
      </c>
      <c r="B46">
        <v>1</v>
      </c>
      <c r="C46">
        <v>0</v>
      </c>
      <c r="D46">
        <v>794.6</v>
      </c>
      <c r="E46">
        <v>-1</v>
      </c>
      <c r="F46">
        <v>-1</v>
      </c>
      <c r="G46">
        <v>-1</v>
      </c>
      <c r="H46">
        <v>1.4</v>
      </c>
      <c r="I46">
        <v>-1</v>
      </c>
      <c r="J46">
        <v>-1</v>
      </c>
      <c r="K46">
        <v>-1</v>
      </c>
    </row>
    <row r="47" spans="1:11" x14ac:dyDescent="0.4">
      <c r="A47" s="1">
        <v>44032.22388888889</v>
      </c>
      <c r="B47">
        <v>1</v>
      </c>
      <c r="C47">
        <v>0</v>
      </c>
      <c r="D47">
        <v>760.8</v>
      </c>
      <c r="E47">
        <v>-1</v>
      </c>
      <c r="F47">
        <v>-1</v>
      </c>
      <c r="G47">
        <v>-1</v>
      </c>
      <c r="H47">
        <v>1</v>
      </c>
      <c r="I47">
        <v>-1</v>
      </c>
      <c r="J47">
        <v>-1</v>
      </c>
      <c r="K47">
        <v>-1</v>
      </c>
    </row>
    <row r="48" spans="1:11" x14ac:dyDescent="0.4">
      <c r="A48" s="1">
        <v>44032.224236111113</v>
      </c>
      <c r="B48">
        <v>1</v>
      </c>
      <c r="C48">
        <v>0</v>
      </c>
      <c r="D48">
        <v>734.4</v>
      </c>
      <c r="E48">
        <v>-1</v>
      </c>
      <c r="F48">
        <v>-1</v>
      </c>
      <c r="G48">
        <v>-1</v>
      </c>
      <c r="H48">
        <v>1</v>
      </c>
      <c r="I48">
        <v>-1</v>
      </c>
      <c r="J48">
        <v>-1</v>
      </c>
      <c r="K48">
        <v>-1</v>
      </c>
    </row>
    <row r="49" spans="1:11" x14ac:dyDescent="0.4">
      <c r="A49" s="1">
        <v>44032.224583333336</v>
      </c>
      <c r="B49">
        <v>1</v>
      </c>
      <c r="C49">
        <v>0</v>
      </c>
      <c r="D49">
        <v>725.8</v>
      </c>
      <c r="E49">
        <v>-1</v>
      </c>
      <c r="F49">
        <v>-1</v>
      </c>
      <c r="G49">
        <v>-1</v>
      </c>
      <c r="H49">
        <v>1</v>
      </c>
      <c r="I49">
        <v>-1</v>
      </c>
      <c r="J49">
        <v>-1</v>
      </c>
      <c r="K49">
        <v>-1</v>
      </c>
    </row>
    <row r="50" spans="1:11" x14ac:dyDescent="0.4">
      <c r="A50" s="1">
        <v>44032.224930555552</v>
      </c>
      <c r="B50">
        <v>1</v>
      </c>
      <c r="C50">
        <v>0</v>
      </c>
      <c r="D50">
        <v>686.2</v>
      </c>
      <c r="E50">
        <v>-1</v>
      </c>
      <c r="F50">
        <v>-1</v>
      </c>
      <c r="G50">
        <v>-1</v>
      </c>
      <c r="H50">
        <v>1.1000000000000001</v>
      </c>
      <c r="I50">
        <v>-1</v>
      </c>
      <c r="J50">
        <v>-1</v>
      </c>
      <c r="K50">
        <v>-1</v>
      </c>
    </row>
    <row r="51" spans="1:11" x14ac:dyDescent="0.4">
      <c r="A51" s="1">
        <v>44032.225277777776</v>
      </c>
      <c r="B51">
        <v>1</v>
      </c>
      <c r="C51">
        <v>0</v>
      </c>
      <c r="D51">
        <v>688.2</v>
      </c>
      <c r="E51">
        <v>-1</v>
      </c>
      <c r="F51">
        <v>-1</v>
      </c>
      <c r="G51">
        <v>-1</v>
      </c>
      <c r="H51">
        <v>1</v>
      </c>
      <c r="I51">
        <v>-1</v>
      </c>
      <c r="J51">
        <v>-1</v>
      </c>
      <c r="K51">
        <v>-1</v>
      </c>
    </row>
    <row r="52" spans="1:11" x14ac:dyDescent="0.4">
      <c r="A52" s="1">
        <v>44032.225624999999</v>
      </c>
      <c r="B52">
        <v>1</v>
      </c>
      <c r="C52">
        <v>0</v>
      </c>
      <c r="D52">
        <v>710.5</v>
      </c>
      <c r="E52">
        <v>-1</v>
      </c>
      <c r="F52">
        <v>-1</v>
      </c>
      <c r="G52">
        <v>-1</v>
      </c>
      <c r="H52">
        <v>1</v>
      </c>
      <c r="I52">
        <v>-1</v>
      </c>
      <c r="J52">
        <v>-1</v>
      </c>
      <c r="K52">
        <v>-1</v>
      </c>
    </row>
    <row r="53" spans="1:11" x14ac:dyDescent="0.4">
      <c r="A53" s="1">
        <v>44032.225972222222</v>
      </c>
      <c r="B53">
        <v>1</v>
      </c>
      <c r="C53">
        <v>0</v>
      </c>
      <c r="D53">
        <v>681.2</v>
      </c>
      <c r="E53">
        <v>-1</v>
      </c>
      <c r="F53">
        <v>-1</v>
      </c>
      <c r="G53">
        <v>-1</v>
      </c>
      <c r="H53">
        <v>1</v>
      </c>
      <c r="I53">
        <v>-1</v>
      </c>
      <c r="J53">
        <v>-1</v>
      </c>
      <c r="K53">
        <v>-1</v>
      </c>
    </row>
    <row r="54" spans="1:11" x14ac:dyDescent="0.4">
      <c r="A54" s="1">
        <v>44032.226319444446</v>
      </c>
      <c r="B54">
        <v>1</v>
      </c>
      <c r="C54">
        <v>0</v>
      </c>
      <c r="D54">
        <v>694.8</v>
      </c>
      <c r="E54">
        <v>-1</v>
      </c>
      <c r="F54">
        <v>-1</v>
      </c>
      <c r="G54">
        <v>-1</v>
      </c>
      <c r="H54">
        <v>1</v>
      </c>
      <c r="I54">
        <v>-1</v>
      </c>
      <c r="J54">
        <v>-1</v>
      </c>
      <c r="K54">
        <v>-1</v>
      </c>
    </row>
    <row r="55" spans="1:11" x14ac:dyDescent="0.4">
      <c r="A55" s="1">
        <v>44032.226666666669</v>
      </c>
      <c r="B55">
        <v>1</v>
      </c>
      <c r="C55">
        <v>0</v>
      </c>
      <c r="D55">
        <v>633.9</v>
      </c>
      <c r="E55">
        <v>-1</v>
      </c>
      <c r="F55">
        <v>-1</v>
      </c>
      <c r="G55">
        <v>-1</v>
      </c>
      <c r="H55">
        <v>1</v>
      </c>
      <c r="I55">
        <v>-1</v>
      </c>
      <c r="J55">
        <v>-1</v>
      </c>
      <c r="K55">
        <v>-1</v>
      </c>
    </row>
    <row r="56" spans="1:11" x14ac:dyDescent="0.4">
      <c r="A56" s="1">
        <v>44032.227013888885</v>
      </c>
      <c r="B56">
        <v>1</v>
      </c>
      <c r="C56">
        <v>0</v>
      </c>
      <c r="D56">
        <v>616.29999999999995</v>
      </c>
      <c r="E56">
        <v>-1</v>
      </c>
      <c r="F56">
        <v>-1</v>
      </c>
      <c r="G56">
        <v>-1</v>
      </c>
      <c r="H56">
        <v>1</v>
      </c>
      <c r="I56">
        <v>-1</v>
      </c>
      <c r="J56">
        <v>-1</v>
      </c>
      <c r="K56">
        <v>-1</v>
      </c>
    </row>
    <row r="57" spans="1:11" x14ac:dyDescent="0.4">
      <c r="A57" s="1">
        <v>44032.227361111109</v>
      </c>
      <c r="B57">
        <v>1</v>
      </c>
      <c r="C57">
        <v>0</v>
      </c>
      <c r="D57">
        <v>333.4</v>
      </c>
      <c r="E57">
        <v>-1</v>
      </c>
      <c r="F57">
        <v>-1</v>
      </c>
      <c r="G57">
        <v>-1</v>
      </c>
      <c r="H57">
        <v>1</v>
      </c>
      <c r="I57">
        <v>-1</v>
      </c>
      <c r="J57">
        <v>-1</v>
      </c>
      <c r="K57">
        <v>-1</v>
      </c>
    </row>
    <row r="58" spans="1:11" x14ac:dyDescent="0.4">
      <c r="A58" s="1">
        <v>44032.227708333332</v>
      </c>
      <c r="B58">
        <v>1</v>
      </c>
      <c r="C58">
        <v>0</v>
      </c>
      <c r="D58">
        <v>339.7</v>
      </c>
      <c r="E58">
        <v>-1</v>
      </c>
      <c r="F58">
        <v>-1</v>
      </c>
      <c r="G58">
        <v>-1</v>
      </c>
      <c r="H58">
        <v>1</v>
      </c>
      <c r="I58">
        <v>-1</v>
      </c>
      <c r="J58">
        <v>-1</v>
      </c>
      <c r="K58">
        <v>-1</v>
      </c>
    </row>
    <row r="59" spans="1:11" x14ac:dyDescent="0.4">
      <c r="A59" s="1">
        <v>44032.228055555555</v>
      </c>
      <c r="B59">
        <v>1</v>
      </c>
      <c r="C59">
        <v>0</v>
      </c>
      <c r="D59">
        <v>510.9</v>
      </c>
      <c r="E59">
        <v>-1</v>
      </c>
      <c r="F59">
        <v>-1</v>
      </c>
      <c r="G59">
        <v>-1</v>
      </c>
      <c r="H59">
        <v>1</v>
      </c>
      <c r="I59">
        <v>-1</v>
      </c>
      <c r="J59">
        <v>-1</v>
      </c>
      <c r="K59">
        <v>-1</v>
      </c>
    </row>
    <row r="60" spans="1:11" x14ac:dyDescent="0.4">
      <c r="A60" s="1">
        <v>44032.228402777779</v>
      </c>
      <c r="B60">
        <v>1</v>
      </c>
      <c r="C60">
        <v>0</v>
      </c>
      <c r="D60">
        <v>495.2</v>
      </c>
      <c r="E60">
        <v>-1</v>
      </c>
      <c r="F60">
        <v>-1</v>
      </c>
      <c r="G60">
        <v>-1</v>
      </c>
      <c r="H60">
        <v>1</v>
      </c>
      <c r="I60">
        <v>-1</v>
      </c>
      <c r="J60">
        <v>-1</v>
      </c>
      <c r="K60">
        <v>-1</v>
      </c>
    </row>
    <row r="61" spans="1:11" x14ac:dyDescent="0.4">
      <c r="A61" s="1">
        <v>44032.228750000002</v>
      </c>
      <c r="B61">
        <v>1</v>
      </c>
      <c r="C61">
        <v>0</v>
      </c>
      <c r="D61">
        <v>600.9</v>
      </c>
      <c r="E61">
        <v>-1</v>
      </c>
      <c r="F61">
        <v>-1</v>
      </c>
      <c r="G61">
        <v>-1</v>
      </c>
      <c r="H61">
        <v>1</v>
      </c>
      <c r="I61">
        <v>-1</v>
      </c>
      <c r="J61">
        <v>-1</v>
      </c>
      <c r="K61">
        <v>-1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workbookViewId="0">
      <selection activeCell="A3" sqref="A3"/>
    </sheetView>
  </sheetViews>
  <sheetFormatPr defaultRowHeight="14.6" x14ac:dyDescent="0.4"/>
  <cols>
    <col min="1" max="1" width="18.3828125" bestFit="1" customWidth="1"/>
    <col min="2" max="11" width="11.53515625" bestFit="1" customWidth="1"/>
    <col min="12" max="12" width="10.4609375" bestFit="1" customWidth="1"/>
  </cols>
  <sheetData>
    <row r="1" spans="1:12" x14ac:dyDescent="0.4">
      <c r="A1" s="21" t="s">
        <v>664</v>
      </c>
      <c r="B1" s="19" t="s">
        <v>785</v>
      </c>
    </row>
    <row r="3" spans="1:12" x14ac:dyDescent="0.4">
      <c r="A3" s="20" t="s">
        <v>787</v>
      </c>
      <c r="B3" s="20" t="s">
        <v>654</v>
      </c>
      <c r="C3" s="22"/>
      <c r="D3" s="22"/>
      <c r="E3" s="22"/>
      <c r="F3" s="22"/>
      <c r="G3" s="22"/>
      <c r="H3" s="22"/>
      <c r="I3" s="22"/>
      <c r="J3" s="22"/>
      <c r="K3" s="22"/>
      <c r="L3" s="23"/>
    </row>
    <row r="4" spans="1:12" x14ac:dyDescent="0.4">
      <c r="A4" s="20" t="s">
        <v>643</v>
      </c>
      <c r="B4" s="17" t="s">
        <v>657</v>
      </c>
      <c r="C4" s="24" t="s">
        <v>660</v>
      </c>
      <c r="D4" s="24" t="s">
        <v>663</v>
      </c>
      <c r="E4" s="24" t="s">
        <v>662</v>
      </c>
      <c r="F4" s="24" t="s">
        <v>661</v>
      </c>
      <c r="G4" s="24" t="s">
        <v>1</v>
      </c>
      <c r="H4" s="24" t="s">
        <v>659</v>
      </c>
      <c r="I4" s="24" t="s">
        <v>658</v>
      </c>
      <c r="J4" s="24" t="s">
        <v>656</v>
      </c>
      <c r="K4" s="24" t="s">
        <v>655</v>
      </c>
      <c r="L4" s="18" t="s">
        <v>786</v>
      </c>
    </row>
    <row r="5" spans="1:12" x14ac:dyDescent="0.4">
      <c r="A5" s="25">
        <v>44032.208611111113</v>
      </c>
      <c r="B5" s="26">
        <v>0.1075</v>
      </c>
      <c r="C5" s="27">
        <v>1.1000000000000001</v>
      </c>
      <c r="D5" s="27"/>
      <c r="E5" s="27"/>
      <c r="F5" s="27"/>
      <c r="G5" s="27"/>
      <c r="H5" s="27">
        <v>5.7500000000000002E-2</v>
      </c>
      <c r="I5" s="27">
        <v>3.2500000000000001E-2</v>
      </c>
      <c r="J5" s="27"/>
      <c r="K5" s="27"/>
      <c r="L5" s="28">
        <v>1.2975000000000001</v>
      </c>
    </row>
    <row r="6" spans="1:12" x14ac:dyDescent="0.4">
      <c r="A6" s="29">
        <v>44032.208958333336</v>
      </c>
      <c r="B6" s="30">
        <v>9.2499999999999999E-2</v>
      </c>
      <c r="C6" s="31">
        <v>27.587500000000002</v>
      </c>
      <c r="D6" s="31"/>
      <c r="E6" s="31"/>
      <c r="F6" s="31">
        <v>0.1575</v>
      </c>
      <c r="G6" s="31">
        <v>3.2500000000000001E-2</v>
      </c>
      <c r="H6" s="31">
        <v>0.1</v>
      </c>
      <c r="I6" s="31">
        <v>0.05</v>
      </c>
      <c r="J6" s="31">
        <v>3.2500000000000001E-2</v>
      </c>
      <c r="K6" s="31"/>
      <c r="L6" s="32">
        <v>28.052500000000002</v>
      </c>
    </row>
    <row r="7" spans="1:12" x14ac:dyDescent="0.4">
      <c r="A7" s="29">
        <v>44032.209305555552</v>
      </c>
      <c r="B7" s="30">
        <v>0.115</v>
      </c>
      <c r="C7" s="31">
        <v>25.987500000000001</v>
      </c>
      <c r="D7" s="31"/>
      <c r="E7" s="31"/>
      <c r="F7" s="31">
        <v>0.2</v>
      </c>
      <c r="G7" s="31"/>
      <c r="H7" s="31">
        <v>0.1575</v>
      </c>
      <c r="I7" s="31">
        <v>5.7500000000000002E-2</v>
      </c>
      <c r="J7" s="31">
        <v>4.2500000000000003E-2</v>
      </c>
      <c r="K7" s="31"/>
      <c r="L7" s="32">
        <v>26.56</v>
      </c>
    </row>
    <row r="8" spans="1:12" x14ac:dyDescent="0.4">
      <c r="A8" s="29">
        <v>44032.209652777776</v>
      </c>
      <c r="B8" s="30">
        <v>0.125</v>
      </c>
      <c r="C8" s="31">
        <v>23.067499999999999</v>
      </c>
      <c r="D8" s="31"/>
      <c r="E8" s="31"/>
      <c r="F8" s="31">
        <v>0.20749999999999999</v>
      </c>
      <c r="G8" s="31"/>
      <c r="H8" s="31">
        <v>0.13250000000000001</v>
      </c>
      <c r="I8" s="31">
        <v>8.2500000000000004E-2</v>
      </c>
      <c r="J8" s="31">
        <v>4.2500000000000003E-2</v>
      </c>
      <c r="K8" s="31"/>
      <c r="L8" s="32">
        <v>23.657499999999999</v>
      </c>
    </row>
    <row r="9" spans="1:12" x14ac:dyDescent="0.4">
      <c r="A9" s="29">
        <v>44032.21</v>
      </c>
      <c r="B9" s="30">
        <v>0.11749999999999999</v>
      </c>
      <c r="C9" s="31">
        <v>22.172499999999999</v>
      </c>
      <c r="D9" s="31"/>
      <c r="E9" s="31"/>
      <c r="F9" s="31">
        <v>0.1925</v>
      </c>
      <c r="G9" s="31"/>
      <c r="H9" s="31">
        <v>0.1075</v>
      </c>
      <c r="I9" s="31">
        <v>0.05</v>
      </c>
      <c r="J9" s="31">
        <v>4.2500000000000003E-2</v>
      </c>
      <c r="K9" s="31"/>
      <c r="L9" s="32">
        <v>22.682500000000001</v>
      </c>
    </row>
    <row r="10" spans="1:12" x14ac:dyDescent="0.4">
      <c r="A10" s="29">
        <v>44032.210347222222</v>
      </c>
      <c r="B10" s="30">
        <v>0.14249999999999999</v>
      </c>
      <c r="C10" s="31">
        <v>22.64</v>
      </c>
      <c r="D10" s="31"/>
      <c r="E10" s="31"/>
      <c r="F10" s="31">
        <v>0.1575</v>
      </c>
      <c r="G10" s="31"/>
      <c r="H10" s="31">
        <v>0.13250000000000001</v>
      </c>
      <c r="I10" s="31">
        <v>5.7500000000000002E-2</v>
      </c>
      <c r="J10" s="31">
        <v>4.2500000000000003E-2</v>
      </c>
      <c r="K10" s="31"/>
      <c r="L10" s="32">
        <v>23.172499999999999</v>
      </c>
    </row>
    <row r="11" spans="1:12" x14ac:dyDescent="0.4">
      <c r="A11" s="29">
        <v>44032.210694444446</v>
      </c>
      <c r="B11" s="30">
        <v>0.1075</v>
      </c>
      <c r="C11" s="31">
        <v>23.227499999999999</v>
      </c>
      <c r="D11" s="31"/>
      <c r="E11" s="31"/>
      <c r="F11" s="31">
        <v>0.14249999999999999</v>
      </c>
      <c r="G11" s="31"/>
      <c r="H11" s="31">
        <v>0.1075</v>
      </c>
      <c r="I11" s="31">
        <v>5.7500000000000002E-2</v>
      </c>
      <c r="J11" s="31">
        <v>4.2500000000000003E-2</v>
      </c>
      <c r="K11" s="31"/>
      <c r="L11" s="32">
        <v>23.685000000000002</v>
      </c>
    </row>
    <row r="12" spans="1:12" x14ac:dyDescent="0.4">
      <c r="A12" s="29">
        <v>44032.211041666669</v>
      </c>
      <c r="B12" s="30">
        <v>0.1075</v>
      </c>
      <c r="C12" s="31">
        <v>22.17</v>
      </c>
      <c r="D12" s="31"/>
      <c r="E12" s="31"/>
      <c r="F12" s="31">
        <v>0.11749999999999999</v>
      </c>
      <c r="G12" s="31"/>
      <c r="H12" s="31">
        <v>8.2500000000000004E-2</v>
      </c>
      <c r="I12" s="31">
        <v>5.7500000000000002E-2</v>
      </c>
      <c r="J12" s="31">
        <v>4.2500000000000003E-2</v>
      </c>
      <c r="K12" s="31"/>
      <c r="L12" s="32">
        <v>22.577500000000004</v>
      </c>
    </row>
    <row r="13" spans="1:12" x14ac:dyDescent="0.4">
      <c r="A13" s="29">
        <v>44032.211388888885</v>
      </c>
      <c r="B13" s="30">
        <v>0.11749999999999999</v>
      </c>
      <c r="C13" s="31">
        <v>21.8</v>
      </c>
      <c r="D13" s="31"/>
      <c r="E13" s="31"/>
      <c r="F13" s="31">
        <v>0.11749999999999999</v>
      </c>
      <c r="G13" s="31"/>
      <c r="H13" s="31">
        <v>0.1</v>
      </c>
      <c r="I13" s="31">
        <v>5.7500000000000002E-2</v>
      </c>
      <c r="J13" s="31">
        <v>4.2500000000000003E-2</v>
      </c>
      <c r="K13" s="31"/>
      <c r="L13" s="32">
        <v>22.235000000000003</v>
      </c>
    </row>
    <row r="14" spans="1:12" x14ac:dyDescent="0.4">
      <c r="A14" s="29">
        <v>44032.211736111109</v>
      </c>
      <c r="B14" s="30">
        <v>0.1075</v>
      </c>
      <c r="C14" s="31">
        <v>21.545000000000002</v>
      </c>
      <c r="D14" s="31"/>
      <c r="E14" s="31"/>
      <c r="F14" s="31">
        <v>0.1825</v>
      </c>
      <c r="G14" s="31"/>
      <c r="H14" s="31">
        <v>0.125</v>
      </c>
      <c r="I14" s="31">
        <v>5.7500000000000002E-2</v>
      </c>
      <c r="J14" s="31">
        <v>4.2500000000000003E-2</v>
      </c>
      <c r="K14" s="31"/>
      <c r="L14" s="32">
        <v>22.060000000000006</v>
      </c>
    </row>
    <row r="15" spans="1:12" x14ac:dyDescent="0.4">
      <c r="A15" s="29">
        <v>44032.212083333332</v>
      </c>
      <c r="B15" s="30">
        <v>0.11749999999999999</v>
      </c>
      <c r="C15" s="31">
        <v>21.45</v>
      </c>
      <c r="D15" s="31"/>
      <c r="E15" s="31"/>
      <c r="F15" s="31">
        <v>0.15</v>
      </c>
      <c r="G15" s="31"/>
      <c r="H15" s="31">
        <v>0.13500000000000001</v>
      </c>
      <c r="I15" s="31">
        <v>0.05</v>
      </c>
      <c r="J15" s="31">
        <v>4.2500000000000003E-2</v>
      </c>
      <c r="K15" s="31"/>
      <c r="L15" s="32">
        <v>21.945</v>
      </c>
    </row>
    <row r="16" spans="1:12" x14ac:dyDescent="0.4">
      <c r="A16" s="29">
        <v>44032.212430555555</v>
      </c>
      <c r="B16" s="30">
        <v>0.1075</v>
      </c>
      <c r="C16" s="31">
        <v>21.87</v>
      </c>
      <c r="D16" s="31"/>
      <c r="E16" s="31"/>
      <c r="F16" s="31">
        <v>0.17499999999999999</v>
      </c>
      <c r="G16" s="31"/>
      <c r="H16" s="31">
        <v>0.1</v>
      </c>
      <c r="I16" s="31">
        <v>0.05</v>
      </c>
      <c r="J16" s="31">
        <v>4.2500000000000003E-2</v>
      </c>
      <c r="K16" s="31"/>
      <c r="L16" s="32">
        <v>22.345000000000006</v>
      </c>
    </row>
    <row r="17" spans="1:12" x14ac:dyDescent="0.4">
      <c r="A17" s="29">
        <v>44032.212777777779</v>
      </c>
      <c r="B17" s="30">
        <v>0.1075</v>
      </c>
      <c r="C17" s="31">
        <v>21.495000000000001</v>
      </c>
      <c r="D17" s="31"/>
      <c r="E17" s="31"/>
      <c r="F17" s="31">
        <v>0.16750000000000001</v>
      </c>
      <c r="G17" s="31"/>
      <c r="H17" s="31">
        <v>0.13250000000000001</v>
      </c>
      <c r="I17" s="31">
        <v>6.7500000000000004E-2</v>
      </c>
      <c r="J17" s="31">
        <v>4.2500000000000003E-2</v>
      </c>
      <c r="K17" s="31"/>
      <c r="L17" s="32">
        <v>22.012500000000003</v>
      </c>
    </row>
    <row r="18" spans="1:12" x14ac:dyDescent="0.4">
      <c r="A18" s="29">
        <v>44032.213125000002</v>
      </c>
      <c r="B18" s="30">
        <v>0.11749999999999999</v>
      </c>
      <c r="C18" s="31">
        <v>21.392499999999998</v>
      </c>
      <c r="D18" s="31"/>
      <c r="E18" s="31"/>
      <c r="F18" s="31">
        <v>0.17499999999999999</v>
      </c>
      <c r="G18" s="31"/>
      <c r="H18" s="31">
        <v>0.11749999999999999</v>
      </c>
      <c r="I18" s="31">
        <v>6.7500000000000004E-2</v>
      </c>
      <c r="J18" s="31">
        <v>4.2500000000000003E-2</v>
      </c>
      <c r="K18" s="31"/>
      <c r="L18" s="32">
        <v>21.912499999999998</v>
      </c>
    </row>
    <row r="19" spans="1:12" x14ac:dyDescent="0.4">
      <c r="A19" s="29">
        <v>44032.213472222225</v>
      </c>
      <c r="B19" s="30">
        <v>0.1</v>
      </c>
      <c r="C19" s="31">
        <v>22.02</v>
      </c>
      <c r="D19" s="31"/>
      <c r="E19" s="31"/>
      <c r="F19" s="31">
        <v>0.1825</v>
      </c>
      <c r="G19" s="31"/>
      <c r="H19" s="31">
        <v>0.125</v>
      </c>
      <c r="I19" s="31">
        <v>5.7500000000000002E-2</v>
      </c>
      <c r="J19" s="31">
        <v>3.2500000000000001E-2</v>
      </c>
      <c r="K19" s="31"/>
      <c r="L19" s="32">
        <v>22.517500000000002</v>
      </c>
    </row>
    <row r="20" spans="1:12" x14ac:dyDescent="0.4">
      <c r="A20" s="29">
        <v>44032.213819444441</v>
      </c>
      <c r="B20" s="30">
        <v>0.11749999999999999</v>
      </c>
      <c r="C20" s="31">
        <v>22.4925</v>
      </c>
      <c r="D20" s="31"/>
      <c r="E20" s="31"/>
      <c r="F20" s="31">
        <v>0.1825</v>
      </c>
      <c r="G20" s="31"/>
      <c r="H20" s="31">
        <v>0.125</v>
      </c>
      <c r="I20" s="31">
        <v>0.05</v>
      </c>
      <c r="J20" s="31">
        <v>4.2500000000000003E-2</v>
      </c>
      <c r="K20" s="31"/>
      <c r="L20" s="32">
        <v>23.01</v>
      </c>
    </row>
    <row r="21" spans="1:12" x14ac:dyDescent="0.4">
      <c r="A21" s="29">
        <v>44032.214166666665</v>
      </c>
      <c r="B21" s="30">
        <v>0.1</v>
      </c>
      <c r="C21" s="31">
        <v>22.484999999999999</v>
      </c>
      <c r="D21" s="31"/>
      <c r="E21" s="31"/>
      <c r="F21" s="31">
        <v>0.1925</v>
      </c>
      <c r="G21" s="31"/>
      <c r="H21" s="31">
        <v>0.11749999999999999</v>
      </c>
      <c r="I21" s="31">
        <v>5.7500000000000002E-2</v>
      </c>
      <c r="J21" s="31">
        <v>4.2500000000000003E-2</v>
      </c>
      <c r="K21" s="31"/>
      <c r="L21" s="32">
        <v>22.995000000000001</v>
      </c>
    </row>
    <row r="22" spans="1:12" x14ac:dyDescent="0.4">
      <c r="A22" s="29">
        <v>44032.214525462965</v>
      </c>
      <c r="B22" s="30">
        <v>0.1075</v>
      </c>
      <c r="C22" s="31">
        <v>22.477499999999999</v>
      </c>
      <c r="D22" s="31"/>
      <c r="E22" s="31"/>
      <c r="F22" s="31">
        <v>0.16750000000000001</v>
      </c>
      <c r="G22" s="31"/>
      <c r="H22" s="31">
        <v>0.2</v>
      </c>
      <c r="I22" s="31">
        <v>5.7500000000000002E-2</v>
      </c>
      <c r="J22" s="31">
        <v>0.05</v>
      </c>
      <c r="K22" s="31"/>
      <c r="L22" s="32">
        <v>23.060000000000002</v>
      </c>
    </row>
    <row r="23" spans="1:12" x14ac:dyDescent="0.4">
      <c r="A23" s="29">
        <v>44032.214872685188</v>
      </c>
      <c r="B23" s="30">
        <v>0.1075</v>
      </c>
      <c r="C23" s="31">
        <v>21.352499999999999</v>
      </c>
      <c r="D23" s="31"/>
      <c r="E23" s="31"/>
      <c r="F23" s="31">
        <v>0.1575</v>
      </c>
      <c r="G23" s="31"/>
      <c r="H23" s="31">
        <v>0.14249999999999999</v>
      </c>
      <c r="I23" s="31">
        <v>0.05</v>
      </c>
      <c r="J23" s="31">
        <v>3.2500000000000001E-2</v>
      </c>
      <c r="K23" s="31"/>
      <c r="L23" s="32">
        <v>21.842499999999998</v>
      </c>
    </row>
    <row r="24" spans="1:12" x14ac:dyDescent="0.4">
      <c r="A24" s="29">
        <v>44032.215219907404</v>
      </c>
      <c r="B24" s="30">
        <v>0.1075</v>
      </c>
      <c r="C24" s="31">
        <v>21.495000000000001</v>
      </c>
      <c r="D24" s="31"/>
      <c r="E24" s="31"/>
      <c r="F24" s="31">
        <v>0.15</v>
      </c>
      <c r="G24" s="31"/>
      <c r="H24" s="31">
        <v>0.2</v>
      </c>
      <c r="I24" s="31">
        <v>5.7500000000000002E-2</v>
      </c>
      <c r="J24" s="31">
        <v>4.2500000000000003E-2</v>
      </c>
      <c r="K24" s="31"/>
      <c r="L24" s="32">
        <v>22.052500000000002</v>
      </c>
    </row>
    <row r="25" spans="1:12" x14ac:dyDescent="0.4">
      <c r="A25" s="29">
        <v>44032.215567129628</v>
      </c>
      <c r="B25" s="30">
        <v>0.1075</v>
      </c>
      <c r="C25" s="31">
        <v>21.752500000000001</v>
      </c>
      <c r="D25" s="31"/>
      <c r="E25" s="31"/>
      <c r="F25" s="31">
        <v>0.16750000000000001</v>
      </c>
      <c r="G25" s="31"/>
      <c r="H25" s="31">
        <v>0.14249999999999999</v>
      </c>
      <c r="I25" s="31">
        <v>5.7500000000000002E-2</v>
      </c>
      <c r="J25" s="31">
        <v>0.05</v>
      </c>
      <c r="K25" s="31"/>
      <c r="L25" s="32">
        <v>22.277500000000003</v>
      </c>
    </row>
    <row r="26" spans="1:12" x14ac:dyDescent="0.4">
      <c r="A26" s="29">
        <v>44032.215914351851</v>
      </c>
      <c r="B26" s="30">
        <v>0.11749999999999999</v>
      </c>
      <c r="C26" s="31">
        <v>21.76</v>
      </c>
      <c r="D26" s="31"/>
      <c r="E26" s="31"/>
      <c r="F26" s="31">
        <v>4.2500000000000003E-2</v>
      </c>
      <c r="G26" s="31"/>
      <c r="H26" s="31">
        <v>0.15</v>
      </c>
      <c r="I26" s="31">
        <v>5.7500000000000002E-2</v>
      </c>
      <c r="J26" s="31">
        <v>4.2500000000000003E-2</v>
      </c>
      <c r="K26" s="31"/>
      <c r="L26" s="32">
        <v>22.17</v>
      </c>
    </row>
    <row r="27" spans="1:12" x14ac:dyDescent="0.4">
      <c r="A27" s="29">
        <v>44032.216261574074</v>
      </c>
      <c r="B27" s="30">
        <v>0.1075</v>
      </c>
      <c r="C27" s="31">
        <v>21.46</v>
      </c>
      <c r="D27" s="31"/>
      <c r="E27" s="31">
        <v>0.13250000000000001</v>
      </c>
      <c r="F27" s="31"/>
      <c r="G27" s="31"/>
      <c r="H27" s="31">
        <v>0.13250000000000001</v>
      </c>
      <c r="I27" s="31">
        <v>5.7500000000000002E-2</v>
      </c>
      <c r="J27" s="31">
        <v>3.2500000000000001E-2</v>
      </c>
      <c r="K27" s="31"/>
      <c r="L27" s="32">
        <v>21.922500000000003</v>
      </c>
    </row>
    <row r="28" spans="1:12" x14ac:dyDescent="0.4">
      <c r="A28" s="29">
        <v>44032.216608796298</v>
      </c>
      <c r="B28" s="30">
        <v>0.11749999999999999</v>
      </c>
      <c r="C28" s="31">
        <v>21.645</v>
      </c>
      <c r="D28" s="31"/>
      <c r="E28" s="31">
        <v>0.17499999999999999</v>
      </c>
      <c r="F28" s="31"/>
      <c r="G28" s="31"/>
      <c r="H28" s="31">
        <v>0.15</v>
      </c>
      <c r="I28" s="31">
        <v>5.7500000000000002E-2</v>
      </c>
      <c r="J28" s="31">
        <v>0.05</v>
      </c>
      <c r="K28" s="31"/>
      <c r="L28" s="32">
        <v>22.195</v>
      </c>
    </row>
    <row r="29" spans="1:12" x14ac:dyDescent="0.4">
      <c r="A29" s="29">
        <v>44032.216956018521</v>
      </c>
      <c r="B29" s="30">
        <v>0.11749999999999999</v>
      </c>
      <c r="C29" s="31">
        <v>21.37</v>
      </c>
      <c r="D29" s="31"/>
      <c r="E29" s="31">
        <v>0.1825</v>
      </c>
      <c r="F29" s="31"/>
      <c r="G29" s="31"/>
      <c r="H29" s="31">
        <v>0.1825</v>
      </c>
      <c r="I29" s="31">
        <v>5.7500000000000002E-2</v>
      </c>
      <c r="J29" s="31">
        <v>3.2500000000000001E-2</v>
      </c>
      <c r="K29" s="31"/>
      <c r="L29" s="32">
        <v>21.942500000000003</v>
      </c>
    </row>
    <row r="30" spans="1:12" x14ac:dyDescent="0.4">
      <c r="A30" s="29">
        <v>44032.217303240737</v>
      </c>
      <c r="B30" s="30">
        <v>0.125</v>
      </c>
      <c r="C30" s="31">
        <v>21.427499999999998</v>
      </c>
      <c r="D30" s="31"/>
      <c r="E30" s="31">
        <v>0.1825</v>
      </c>
      <c r="F30" s="31"/>
      <c r="G30" s="31"/>
      <c r="H30" s="31">
        <v>0.13250000000000001</v>
      </c>
      <c r="I30" s="31">
        <v>0.05</v>
      </c>
      <c r="J30" s="31">
        <v>0.05</v>
      </c>
      <c r="K30" s="31">
        <v>0.11749999999999999</v>
      </c>
      <c r="L30" s="32">
        <v>22.085000000000001</v>
      </c>
    </row>
    <row r="31" spans="1:12" x14ac:dyDescent="0.4">
      <c r="A31" s="29">
        <v>44032.217650462961</v>
      </c>
      <c r="B31" s="30">
        <v>0.11749999999999999</v>
      </c>
      <c r="C31" s="31">
        <v>21.962499999999999</v>
      </c>
      <c r="D31" s="31">
        <v>4.2500000000000003E-2</v>
      </c>
      <c r="E31" s="31">
        <v>0.1825</v>
      </c>
      <c r="F31" s="31"/>
      <c r="G31" s="31"/>
      <c r="H31" s="31">
        <v>0.14249999999999999</v>
      </c>
      <c r="I31" s="31">
        <v>5.7500000000000002E-2</v>
      </c>
      <c r="J31" s="31">
        <v>4.2500000000000003E-2</v>
      </c>
      <c r="K31" s="31"/>
      <c r="L31" s="32">
        <v>22.547499999999999</v>
      </c>
    </row>
    <row r="32" spans="1:12" x14ac:dyDescent="0.4">
      <c r="A32" s="29">
        <v>44032.217997685184</v>
      </c>
      <c r="B32" s="30">
        <v>0.125</v>
      </c>
      <c r="C32" s="31">
        <v>22.355</v>
      </c>
      <c r="D32" s="31">
        <v>0.05</v>
      </c>
      <c r="E32" s="31">
        <v>0.1825</v>
      </c>
      <c r="F32" s="31"/>
      <c r="G32" s="31"/>
      <c r="H32" s="31">
        <v>0.16750000000000001</v>
      </c>
      <c r="I32" s="31">
        <v>5.7500000000000002E-2</v>
      </c>
      <c r="J32" s="31">
        <v>4.2500000000000003E-2</v>
      </c>
      <c r="K32" s="31"/>
      <c r="L32" s="32">
        <v>22.980000000000004</v>
      </c>
    </row>
    <row r="33" spans="1:12" x14ac:dyDescent="0.4">
      <c r="A33" s="29">
        <v>44032.218344907407</v>
      </c>
      <c r="B33" s="30">
        <v>0.1075</v>
      </c>
      <c r="C33" s="31">
        <v>20.91</v>
      </c>
      <c r="D33" s="31">
        <v>4.2500000000000003E-2</v>
      </c>
      <c r="E33" s="31">
        <v>0.17499999999999999</v>
      </c>
      <c r="F33" s="31"/>
      <c r="G33" s="31"/>
      <c r="H33" s="31">
        <v>0.13250000000000001</v>
      </c>
      <c r="I33" s="31">
        <v>0.05</v>
      </c>
      <c r="J33" s="31">
        <v>4.2500000000000003E-2</v>
      </c>
      <c r="K33" s="31"/>
      <c r="L33" s="32">
        <v>21.460000000000004</v>
      </c>
    </row>
    <row r="34" spans="1:12" x14ac:dyDescent="0.4">
      <c r="A34" s="29">
        <v>44032.218692129631</v>
      </c>
      <c r="B34" s="30">
        <v>0.1075</v>
      </c>
      <c r="C34" s="31">
        <v>20.995000000000001</v>
      </c>
      <c r="D34" s="31">
        <v>5.7500000000000002E-2</v>
      </c>
      <c r="E34" s="31">
        <v>0.11749999999999999</v>
      </c>
      <c r="F34" s="31"/>
      <c r="G34" s="31"/>
      <c r="H34" s="31">
        <v>0.125</v>
      </c>
      <c r="I34" s="31">
        <v>5.7500000000000002E-2</v>
      </c>
      <c r="J34" s="31">
        <v>4.2500000000000003E-2</v>
      </c>
      <c r="K34" s="31"/>
      <c r="L34" s="32">
        <v>21.502500000000005</v>
      </c>
    </row>
    <row r="35" spans="1:12" x14ac:dyDescent="0.4">
      <c r="A35" s="29">
        <v>44032.219039351854</v>
      </c>
      <c r="B35" s="30">
        <v>0.13250000000000001</v>
      </c>
      <c r="C35" s="31">
        <v>21.352499999999999</v>
      </c>
      <c r="D35" s="31">
        <v>3.2500000000000001E-2</v>
      </c>
      <c r="E35" s="31">
        <v>0.16750000000000001</v>
      </c>
      <c r="F35" s="31"/>
      <c r="G35" s="31"/>
      <c r="H35" s="31">
        <v>0.13250000000000001</v>
      </c>
      <c r="I35" s="31">
        <v>4.2500000000000003E-2</v>
      </c>
      <c r="J35" s="31">
        <v>4.2500000000000003E-2</v>
      </c>
      <c r="K35" s="31"/>
      <c r="L35" s="32">
        <v>21.9025</v>
      </c>
    </row>
    <row r="36" spans="1:12" x14ac:dyDescent="0.4">
      <c r="A36" s="29">
        <v>44032.219386574077</v>
      </c>
      <c r="B36" s="30">
        <v>0.125</v>
      </c>
      <c r="C36" s="31">
        <v>21.567499999999999</v>
      </c>
      <c r="D36" s="31">
        <v>0.05</v>
      </c>
      <c r="E36" s="31">
        <v>0.2</v>
      </c>
      <c r="F36" s="31"/>
      <c r="G36" s="31"/>
      <c r="H36" s="31">
        <v>0.13250000000000001</v>
      </c>
      <c r="I36" s="31">
        <v>5.7500000000000002E-2</v>
      </c>
      <c r="J36" s="31">
        <v>4.2500000000000003E-2</v>
      </c>
      <c r="K36" s="31"/>
      <c r="L36" s="32">
        <v>22.175000000000001</v>
      </c>
    </row>
    <row r="37" spans="1:12" x14ac:dyDescent="0.4">
      <c r="A37" s="29">
        <v>44032.219733796293</v>
      </c>
      <c r="B37" s="30">
        <v>0.1075</v>
      </c>
      <c r="C37" s="31">
        <v>13.022500000000001</v>
      </c>
      <c r="D37" s="31">
        <v>0.05</v>
      </c>
      <c r="E37" s="31">
        <v>0.1075</v>
      </c>
      <c r="F37" s="31"/>
      <c r="G37" s="31"/>
      <c r="H37" s="31">
        <v>0.125</v>
      </c>
      <c r="I37" s="31">
        <v>0.05</v>
      </c>
      <c r="J37" s="31">
        <v>3.2500000000000001E-2</v>
      </c>
      <c r="K37" s="31"/>
      <c r="L37" s="32">
        <v>13.495000000000003</v>
      </c>
    </row>
    <row r="38" spans="1:12" x14ac:dyDescent="0.4">
      <c r="A38" s="29">
        <v>44032.220081018517</v>
      </c>
      <c r="B38" s="30">
        <v>0.1075</v>
      </c>
      <c r="C38" s="31">
        <v>9.98</v>
      </c>
      <c r="D38" s="31">
        <v>4.2500000000000003E-2</v>
      </c>
      <c r="E38" s="31">
        <v>0.1075</v>
      </c>
      <c r="F38" s="31"/>
      <c r="G38" s="31"/>
      <c r="H38" s="31">
        <v>0.1</v>
      </c>
      <c r="I38" s="31">
        <v>0.05</v>
      </c>
      <c r="J38" s="31">
        <v>4.2500000000000003E-2</v>
      </c>
      <c r="K38" s="31"/>
      <c r="L38" s="32">
        <v>10.430000000000001</v>
      </c>
    </row>
    <row r="39" spans="1:12" x14ac:dyDescent="0.4">
      <c r="A39" s="29">
        <v>44032.22042824074</v>
      </c>
      <c r="B39" s="30">
        <v>0.13250000000000001</v>
      </c>
      <c r="C39" s="31">
        <v>8.5274999999999999</v>
      </c>
      <c r="D39" s="31">
        <v>0.05</v>
      </c>
      <c r="E39" s="31">
        <v>9.2499999999999999E-2</v>
      </c>
      <c r="F39" s="31"/>
      <c r="G39" s="31"/>
      <c r="H39" s="31">
        <v>0.1075</v>
      </c>
      <c r="I39" s="31">
        <v>5.7500000000000002E-2</v>
      </c>
      <c r="J39" s="31">
        <v>4.2500000000000003E-2</v>
      </c>
      <c r="K39" s="31"/>
      <c r="L39" s="32">
        <v>9.01</v>
      </c>
    </row>
    <row r="40" spans="1:12" x14ac:dyDescent="0.4">
      <c r="A40" s="29">
        <v>44032.220763888887</v>
      </c>
      <c r="B40" s="30">
        <v>0.12</v>
      </c>
      <c r="C40" s="31">
        <v>4.1875</v>
      </c>
      <c r="D40" s="31">
        <v>2.5000000000000001E-2</v>
      </c>
      <c r="E40" s="31">
        <v>0.06</v>
      </c>
      <c r="F40" s="31"/>
      <c r="G40" s="31"/>
      <c r="H40" s="31">
        <v>8.5000000000000006E-2</v>
      </c>
      <c r="I40" s="31">
        <v>5.2499999999999998E-2</v>
      </c>
      <c r="J40" s="31">
        <v>2.5000000000000001E-2</v>
      </c>
      <c r="K40" s="31"/>
      <c r="L40" s="32">
        <v>4.5550000000000006</v>
      </c>
    </row>
    <row r="41" spans="1:12" x14ac:dyDescent="0.4">
      <c r="A41" s="29">
        <v>44032.22111111111</v>
      </c>
      <c r="B41" s="30">
        <v>0.1</v>
      </c>
      <c r="C41" s="31">
        <v>0.35749999999999998</v>
      </c>
      <c r="D41" s="31"/>
      <c r="E41" s="31"/>
      <c r="F41" s="31"/>
      <c r="G41" s="31"/>
      <c r="H41" s="31">
        <v>6.7500000000000004E-2</v>
      </c>
      <c r="I41" s="31">
        <v>3.2500000000000001E-2</v>
      </c>
      <c r="J41" s="31"/>
      <c r="K41" s="31"/>
      <c r="L41" s="32">
        <v>0.5575</v>
      </c>
    </row>
    <row r="42" spans="1:12" x14ac:dyDescent="0.4">
      <c r="A42" s="29">
        <v>44032.221458333333</v>
      </c>
      <c r="B42" s="30">
        <v>0.1075</v>
      </c>
      <c r="C42" s="31">
        <v>0.3075</v>
      </c>
      <c r="D42" s="31"/>
      <c r="E42" s="31"/>
      <c r="F42" s="31"/>
      <c r="G42" s="31"/>
      <c r="H42" s="31">
        <v>9.2499999999999999E-2</v>
      </c>
      <c r="I42" s="31">
        <v>0.05</v>
      </c>
      <c r="J42" s="31"/>
      <c r="K42" s="31"/>
      <c r="L42" s="32">
        <v>0.5575</v>
      </c>
    </row>
    <row r="43" spans="1:12" x14ac:dyDescent="0.4">
      <c r="A43" s="29">
        <v>44032.221805555557</v>
      </c>
      <c r="B43" s="30">
        <v>0.1</v>
      </c>
      <c r="C43" s="31">
        <v>0.29249999999999998</v>
      </c>
      <c r="D43" s="31"/>
      <c r="E43" s="31"/>
      <c r="F43" s="31"/>
      <c r="G43" s="31"/>
      <c r="H43" s="31">
        <v>7.4999999999999997E-2</v>
      </c>
      <c r="I43" s="31">
        <v>3.2500000000000001E-2</v>
      </c>
      <c r="J43" s="31"/>
      <c r="K43" s="31"/>
      <c r="L43" s="32">
        <v>0.5</v>
      </c>
    </row>
    <row r="44" spans="1:12" x14ac:dyDescent="0.4">
      <c r="A44" s="29">
        <v>44032.22215277778</v>
      </c>
      <c r="B44" s="30">
        <v>0.1075</v>
      </c>
      <c r="C44" s="31">
        <v>0.3175</v>
      </c>
      <c r="D44" s="31"/>
      <c r="E44" s="31">
        <v>3.2500000000000001E-2</v>
      </c>
      <c r="F44" s="31"/>
      <c r="G44" s="31"/>
      <c r="H44" s="31">
        <v>8.2500000000000004E-2</v>
      </c>
      <c r="I44" s="31">
        <v>0.05</v>
      </c>
      <c r="J44" s="31"/>
      <c r="K44" s="31"/>
      <c r="L44" s="32">
        <v>0.59000000000000008</v>
      </c>
    </row>
    <row r="45" spans="1:12" x14ac:dyDescent="0.4">
      <c r="A45" s="29">
        <v>44032.222500000003</v>
      </c>
      <c r="B45" s="30">
        <v>0.1</v>
      </c>
      <c r="C45" s="31">
        <v>0.49249999999999999</v>
      </c>
      <c r="D45" s="31"/>
      <c r="E45" s="31"/>
      <c r="F45" s="31"/>
      <c r="G45" s="31"/>
      <c r="H45" s="31">
        <v>8.2500000000000004E-2</v>
      </c>
      <c r="I45" s="31">
        <v>4.2500000000000003E-2</v>
      </c>
      <c r="J45" s="31"/>
      <c r="K45" s="31"/>
      <c r="L45" s="32">
        <v>0.71750000000000003</v>
      </c>
    </row>
    <row r="46" spans="1:12" x14ac:dyDescent="0.4">
      <c r="A46" s="29">
        <v>44032.22284722222</v>
      </c>
      <c r="B46" s="30">
        <v>0.1</v>
      </c>
      <c r="C46" s="31">
        <v>3.2500000000000001E-2</v>
      </c>
      <c r="D46" s="31"/>
      <c r="E46" s="31"/>
      <c r="F46" s="31"/>
      <c r="G46" s="31"/>
      <c r="H46" s="31">
        <v>0.05</v>
      </c>
      <c r="I46" s="31">
        <v>3.2500000000000001E-2</v>
      </c>
      <c r="J46" s="31"/>
      <c r="K46" s="31"/>
      <c r="L46" s="32">
        <v>0.215</v>
      </c>
    </row>
    <row r="47" spans="1:12" x14ac:dyDescent="0.4">
      <c r="A47" s="29">
        <v>44032.223194444443</v>
      </c>
      <c r="B47" s="30">
        <v>0.1</v>
      </c>
      <c r="C47" s="31"/>
      <c r="D47" s="31"/>
      <c r="E47" s="31"/>
      <c r="F47" s="31"/>
      <c r="G47" s="31"/>
      <c r="H47" s="31">
        <v>5.7500000000000002E-2</v>
      </c>
      <c r="I47" s="31">
        <v>0.05</v>
      </c>
      <c r="J47" s="31"/>
      <c r="K47" s="31"/>
      <c r="L47" s="32">
        <v>0.20750000000000002</v>
      </c>
    </row>
    <row r="48" spans="1:12" x14ac:dyDescent="0.4">
      <c r="A48" s="29">
        <v>44032.223541666666</v>
      </c>
      <c r="B48" s="30">
        <v>9.2499999999999999E-2</v>
      </c>
      <c r="C48" s="31"/>
      <c r="D48" s="31"/>
      <c r="E48" s="31"/>
      <c r="F48" s="31"/>
      <c r="G48" s="31"/>
      <c r="H48" s="31">
        <v>8.2500000000000004E-2</v>
      </c>
      <c r="I48" s="31">
        <v>4.2500000000000003E-2</v>
      </c>
      <c r="J48" s="31"/>
      <c r="K48" s="31"/>
      <c r="L48" s="32">
        <v>0.2175</v>
      </c>
    </row>
    <row r="49" spans="1:12" x14ac:dyDescent="0.4">
      <c r="A49" s="29">
        <v>44032.22388888889</v>
      </c>
      <c r="B49" s="30">
        <v>0.1075</v>
      </c>
      <c r="C49" s="31"/>
      <c r="D49" s="31"/>
      <c r="E49" s="31"/>
      <c r="F49" s="31"/>
      <c r="G49" s="31"/>
      <c r="H49" s="31">
        <v>5.7500000000000002E-2</v>
      </c>
      <c r="I49" s="31">
        <v>0.05</v>
      </c>
      <c r="J49" s="31"/>
      <c r="K49" s="31"/>
      <c r="L49" s="32">
        <v>0.21500000000000002</v>
      </c>
    </row>
    <row r="50" spans="1:12" x14ac:dyDescent="0.4">
      <c r="A50" s="29">
        <v>44032.224236111113</v>
      </c>
      <c r="B50" s="30">
        <v>9.2499999999999999E-2</v>
      </c>
      <c r="C50" s="31"/>
      <c r="D50" s="31"/>
      <c r="E50" s="31"/>
      <c r="F50" s="31"/>
      <c r="G50" s="31"/>
      <c r="H50" s="31">
        <v>5.7500000000000002E-2</v>
      </c>
      <c r="I50" s="31">
        <v>4.2500000000000003E-2</v>
      </c>
      <c r="J50" s="31"/>
      <c r="K50" s="31"/>
      <c r="L50" s="32">
        <v>0.1925</v>
      </c>
    </row>
    <row r="51" spans="1:12" x14ac:dyDescent="0.4">
      <c r="A51" s="29">
        <v>44032.224583333336</v>
      </c>
      <c r="B51" s="30">
        <v>0.1075</v>
      </c>
      <c r="C51" s="31"/>
      <c r="D51" s="31"/>
      <c r="E51" s="31"/>
      <c r="F51" s="31"/>
      <c r="G51" s="31"/>
      <c r="H51" s="31">
        <v>6.7500000000000004E-2</v>
      </c>
      <c r="I51" s="31">
        <v>0.05</v>
      </c>
      <c r="J51" s="31"/>
      <c r="K51" s="31"/>
      <c r="L51" s="32">
        <v>0.22499999999999998</v>
      </c>
    </row>
    <row r="52" spans="1:12" x14ac:dyDescent="0.4">
      <c r="A52" s="29">
        <v>44032.224930555552</v>
      </c>
      <c r="B52" s="30">
        <v>9.2499999999999999E-2</v>
      </c>
      <c r="C52" s="31"/>
      <c r="D52" s="31"/>
      <c r="E52" s="31"/>
      <c r="F52" s="31"/>
      <c r="G52" s="31"/>
      <c r="H52" s="31">
        <v>6.7500000000000004E-2</v>
      </c>
      <c r="I52" s="31">
        <v>4.2500000000000003E-2</v>
      </c>
      <c r="J52" s="31"/>
      <c r="K52" s="31"/>
      <c r="L52" s="32">
        <v>0.20250000000000001</v>
      </c>
    </row>
    <row r="53" spans="1:12" x14ac:dyDescent="0.4">
      <c r="A53" s="29">
        <v>44032.225277777776</v>
      </c>
      <c r="B53" s="30">
        <v>9.2499999999999999E-2</v>
      </c>
      <c r="C53" s="31"/>
      <c r="D53" s="31"/>
      <c r="E53" s="31"/>
      <c r="F53" s="31"/>
      <c r="G53" s="31"/>
      <c r="H53" s="31">
        <v>5.7500000000000002E-2</v>
      </c>
      <c r="I53" s="31">
        <v>4.2500000000000003E-2</v>
      </c>
      <c r="J53" s="31"/>
      <c r="K53" s="31"/>
      <c r="L53" s="32">
        <v>0.1925</v>
      </c>
    </row>
    <row r="54" spans="1:12" x14ac:dyDescent="0.4">
      <c r="A54" s="29">
        <v>44032.225624999999</v>
      </c>
      <c r="B54" s="30">
        <v>9.2499999999999999E-2</v>
      </c>
      <c r="C54" s="31"/>
      <c r="D54" s="31"/>
      <c r="E54" s="31"/>
      <c r="F54" s="31"/>
      <c r="G54" s="31"/>
      <c r="H54" s="31">
        <v>5.7500000000000002E-2</v>
      </c>
      <c r="I54" s="31">
        <v>0.05</v>
      </c>
      <c r="J54" s="31"/>
      <c r="K54" s="31"/>
      <c r="L54" s="32">
        <v>0.2</v>
      </c>
    </row>
    <row r="55" spans="1:12" x14ac:dyDescent="0.4">
      <c r="A55" s="29">
        <v>44032.225972222222</v>
      </c>
      <c r="B55" s="30">
        <v>0.1</v>
      </c>
      <c r="C55" s="31"/>
      <c r="D55" s="31"/>
      <c r="E55" s="31"/>
      <c r="F55" s="31"/>
      <c r="G55" s="31"/>
      <c r="H55" s="31">
        <v>5.7500000000000002E-2</v>
      </c>
      <c r="I55" s="31">
        <v>3.2500000000000001E-2</v>
      </c>
      <c r="J55" s="31"/>
      <c r="K55" s="31"/>
      <c r="L55" s="32">
        <v>0.19</v>
      </c>
    </row>
    <row r="56" spans="1:12" x14ac:dyDescent="0.4">
      <c r="A56" s="29">
        <v>44032.226319444446</v>
      </c>
      <c r="B56" s="30">
        <v>0.1</v>
      </c>
      <c r="C56" s="31"/>
      <c r="D56" s="31"/>
      <c r="E56" s="31"/>
      <c r="F56" s="31"/>
      <c r="G56" s="31"/>
      <c r="H56" s="31">
        <v>5.7500000000000002E-2</v>
      </c>
      <c r="I56" s="31">
        <v>4.2500000000000003E-2</v>
      </c>
      <c r="J56" s="31"/>
      <c r="K56" s="31"/>
      <c r="L56" s="32">
        <v>0.2</v>
      </c>
    </row>
    <row r="57" spans="1:12" x14ac:dyDescent="0.4">
      <c r="A57" s="29">
        <v>44032.226666666669</v>
      </c>
      <c r="B57" s="30">
        <v>0.1</v>
      </c>
      <c r="C57" s="31"/>
      <c r="D57" s="31"/>
      <c r="E57" s="31"/>
      <c r="F57" s="31"/>
      <c r="G57" s="31"/>
      <c r="H57" s="31">
        <v>5.7500000000000002E-2</v>
      </c>
      <c r="I57" s="31">
        <v>5.7500000000000002E-2</v>
      </c>
      <c r="J57" s="31"/>
      <c r="K57" s="31"/>
      <c r="L57" s="32">
        <v>0.215</v>
      </c>
    </row>
    <row r="58" spans="1:12" x14ac:dyDescent="0.4">
      <c r="A58" s="29">
        <v>44032.227013888885</v>
      </c>
      <c r="B58" s="30">
        <v>9.2499999999999999E-2</v>
      </c>
      <c r="C58" s="31"/>
      <c r="D58" s="31"/>
      <c r="E58" s="31"/>
      <c r="F58" s="31"/>
      <c r="G58" s="31"/>
      <c r="H58" s="31">
        <v>5.7500000000000002E-2</v>
      </c>
      <c r="I58" s="31">
        <v>4.2500000000000003E-2</v>
      </c>
      <c r="J58" s="31"/>
      <c r="K58" s="31"/>
      <c r="L58" s="32">
        <v>0.1925</v>
      </c>
    </row>
    <row r="59" spans="1:12" x14ac:dyDescent="0.4">
      <c r="A59" s="29">
        <v>44032.227361111109</v>
      </c>
      <c r="B59" s="30">
        <v>0.1</v>
      </c>
      <c r="C59" s="31"/>
      <c r="D59" s="31"/>
      <c r="E59" s="31"/>
      <c r="F59" s="31"/>
      <c r="G59" s="31"/>
      <c r="H59" s="31">
        <v>5.7500000000000002E-2</v>
      </c>
      <c r="I59" s="31">
        <v>4.2500000000000003E-2</v>
      </c>
      <c r="J59" s="31"/>
      <c r="K59" s="31"/>
      <c r="L59" s="32">
        <v>0.2</v>
      </c>
    </row>
    <row r="60" spans="1:12" x14ac:dyDescent="0.4">
      <c r="A60" s="29">
        <v>44032.227708333332</v>
      </c>
      <c r="B60" s="30">
        <v>0.1075</v>
      </c>
      <c r="C60" s="31"/>
      <c r="D60" s="31"/>
      <c r="E60" s="31"/>
      <c r="F60" s="31"/>
      <c r="G60" s="31"/>
      <c r="H60" s="31">
        <v>5.7500000000000002E-2</v>
      </c>
      <c r="I60" s="31">
        <v>4.2500000000000003E-2</v>
      </c>
      <c r="J60" s="31"/>
      <c r="K60" s="31"/>
      <c r="L60" s="32">
        <v>0.20750000000000002</v>
      </c>
    </row>
    <row r="61" spans="1:12" x14ac:dyDescent="0.4">
      <c r="A61" s="29">
        <v>44032.228055555555</v>
      </c>
      <c r="B61" s="30">
        <v>0.1</v>
      </c>
      <c r="C61" s="31"/>
      <c r="D61" s="31"/>
      <c r="E61" s="31"/>
      <c r="F61" s="31"/>
      <c r="G61" s="31"/>
      <c r="H61" s="31">
        <v>5.7500000000000002E-2</v>
      </c>
      <c r="I61" s="31">
        <v>4.2500000000000003E-2</v>
      </c>
      <c r="J61" s="31"/>
      <c r="K61" s="31"/>
      <c r="L61" s="32">
        <v>0.2</v>
      </c>
    </row>
    <row r="62" spans="1:12" x14ac:dyDescent="0.4">
      <c r="A62" s="29">
        <v>44032.228402777779</v>
      </c>
      <c r="B62" s="30">
        <v>0.1075</v>
      </c>
      <c r="C62" s="31"/>
      <c r="D62" s="31"/>
      <c r="E62" s="31"/>
      <c r="F62" s="31"/>
      <c r="G62" s="31"/>
      <c r="H62" s="31">
        <v>5.7500000000000002E-2</v>
      </c>
      <c r="I62" s="31">
        <v>5.7500000000000002E-2</v>
      </c>
      <c r="J62" s="31"/>
      <c r="K62" s="31"/>
      <c r="L62" s="32">
        <v>0.2225</v>
      </c>
    </row>
    <row r="63" spans="1:12" x14ac:dyDescent="0.4">
      <c r="A63" s="29">
        <v>44032.228750000002</v>
      </c>
      <c r="B63" s="30">
        <v>9.2499999999999999E-2</v>
      </c>
      <c r="C63" s="31"/>
      <c r="D63" s="31"/>
      <c r="E63" s="31"/>
      <c r="F63" s="31"/>
      <c r="G63" s="31"/>
      <c r="H63" s="31">
        <v>5.7500000000000002E-2</v>
      </c>
      <c r="I63" s="31">
        <v>4.2500000000000003E-2</v>
      </c>
      <c r="J63" s="31"/>
      <c r="K63" s="31"/>
      <c r="L63" s="32">
        <v>0.1925</v>
      </c>
    </row>
    <row r="64" spans="1:12" x14ac:dyDescent="0.4">
      <c r="A64" s="33" t="s">
        <v>786</v>
      </c>
      <c r="B64" s="34">
        <v>6.3974999999999973</v>
      </c>
      <c r="C64" s="35">
        <v>725.90250000000003</v>
      </c>
      <c r="D64" s="35">
        <v>0.4425</v>
      </c>
      <c r="E64" s="35">
        <v>2.0975000000000001</v>
      </c>
      <c r="F64" s="35">
        <v>3.3850000000000002</v>
      </c>
      <c r="G64" s="35">
        <v>3.2500000000000001E-2</v>
      </c>
      <c r="H64" s="35">
        <v>6.11</v>
      </c>
      <c r="I64" s="35">
        <v>3.0075000000000012</v>
      </c>
      <c r="J64" s="35">
        <v>1.4399999999999997</v>
      </c>
      <c r="K64" s="35">
        <v>0.11749999999999999</v>
      </c>
      <c r="L64" s="36">
        <v>748.93250000000035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heetViews>
  <sheetFormatPr defaultRowHeight="14.6" x14ac:dyDescent="0.4"/>
  <cols>
    <col min="1" max="1" width="17.23046875" style="2" bestFit="1" customWidth="1"/>
    <col min="2" max="2" width="10.69140625" customWidth="1"/>
    <col min="3" max="3" width="25.765625" bestFit="1" customWidth="1"/>
    <col min="4" max="4" width="31.84375" bestFit="1" customWidth="1"/>
  </cols>
  <sheetData>
    <row r="1" spans="1:5" x14ac:dyDescent="0.4">
      <c r="A1" s="2" t="s">
        <v>0</v>
      </c>
      <c r="B1" s="4" t="s">
        <v>1</v>
      </c>
    </row>
    <row r="2" spans="1:5" x14ac:dyDescent="0.4">
      <c r="A2" s="2" t="s">
        <v>2</v>
      </c>
      <c r="B2" s="4" t="s">
        <v>3</v>
      </c>
      <c r="C2" t="s">
        <v>4</v>
      </c>
      <c r="D2" t="s">
        <v>5</v>
      </c>
      <c r="E2" t="s">
        <v>6</v>
      </c>
    </row>
    <row r="3" spans="1:5" x14ac:dyDescent="0.4">
      <c r="A3" s="2" t="s">
        <v>7</v>
      </c>
      <c r="B3" s="5">
        <v>44018.945833333331</v>
      </c>
    </row>
    <row r="4" spans="1:5" x14ac:dyDescent="0.4">
      <c r="A4" s="2" t="s">
        <v>8</v>
      </c>
      <c r="B4" s="4" t="s">
        <v>9</v>
      </c>
    </row>
    <row r="5" spans="1:5" x14ac:dyDescent="0.4">
      <c r="A5" s="2" t="s">
        <v>10</v>
      </c>
      <c r="B5" s="4">
        <v>4</v>
      </c>
    </row>
    <row r="6" spans="1:5" x14ac:dyDescent="0.4">
      <c r="A6" s="2" t="s">
        <v>11</v>
      </c>
      <c r="B6" s="6">
        <v>44032</v>
      </c>
    </row>
    <row r="7" spans="1:5" x14ac:dyDescent="0.4">
      <c r="A7" s="2" t="s">
        <v>12</v>
      </c>
      <c r="B7" s="4">
        <v>17</v>
      </c>
    </row>
    <row r="8" spans="1:5" x14ac:dyDescent="0.4">
      <c r="A8" s="2" t="s">
        <v>13</v>
      </c>
      <c r="B8" s="4">
        <v>150</v>
      </c>
    </row>
    <row r="9" spans="1:5" x14ac:dyDescent="0.4">
      <c r="A9" s="2" t="s">
        <v>14</v>
      </c>
      <c r="B9" s="4" t="s">
        <v>15</v>
      </c>
    </row>
    <row r="10" spans="1:5" x14ac:dyDescent="0.4">
      <c r="A10" s="2" t="s">
        <v>16</v>
      </c>
      <c r="B10" s="4">
        <v>30</v>
      </c>
    </row>
    <row r="11" spans="1:5" x14ac:dyDescent="0.4">
      <c r="A11" s="2" t="s">
        <v>17</v>
      </c>
      <c r="B11" s="4">
        <v>256</v>
      </c>
      <c r="C11" t="s">
        <v>18</v>
      </c>
    </row>
    <row r="12" spans="1:5" x14ac:dyDescent="0.4">
      <c r="A12" s="2" t="s">
        <v>19</v>
      </c>
      <c r="B12" s="4">
        <v>8</v>
      </c>
    </row>
    <row r="13" spans="1:5" x14ac:dyDescent="0.4">
      <c r="A13" s="2" t="s">
        <v>20</v>
      </c>
      <c r="B13" s="4" t="s">
        <v>15</v>
      </c>
    </row>
    <row r="14" spans="1:5" x14ac:dyDescent="0.4">
      <c r="A14" s="2" t="s">
        <v>21</v>
      </c>
      <c r="B14" s="4">
        <v>60</v>
      </c>
    </row>
    <row r="15" spans="1:5" x14ac:dyDescent="0.4">
      <c r="A15" s="2" t="s">
        <v>22</v>
      </c>
      <c r="B15" s="4">
        <v>1</v>
      </c>
    </row>
    <row r="16" spans="1:5" x14ac:dyDescent="0.4">
      <c r="A16" s="2" t="s">
        <v>23</v>
      </c>
      <c r="B16" s="7">
        <v>3.4667824074074076E-3</v>
      </c>
    </row>
    <row r="17" spans="1:3" x14ac:dyDescent="0.4">
      <c r="A17" s="2" t="s">
        <v>24</v>
      </c>
      <c r="B17" s="4" t="s">
        <v>25</v>
      </c>
    </row>
    <row r="18" spans="1:3" x14ac:dyDescent="0.4">
      <c r="A18" s="2" t="s">
        <v>26</v>
      </c>
      <c r="B18" s="4" t="s">
        <v>27</v>
      </c>
    </row>
    <row r="19" spans="1:3" x14ac:dyDescent="0.4">
      <c r="A19" s="2" t="s">
        <v>727</v>
      </c>
      <c r="B19" s="4" t="s">
        <v>28</v>
      </c>
      <c r="C19">
        <v>1</v>
      </c>
    </row>
    <row r="20" spans="1:3" x14ac:dyDescent="0.4">
      <c r="A20" s="2" t="s">
        <v>726</v>
      </c>
      <c r="B20" s="4" t="s">
        <v>29</v>
      </c>
      <c r="C20">
        <v>2199.998</v>
      </c>
    </row>
    <row r="21" spans="1:3" x14ac:dyDescent="0.4">
      <c r="A21" s="2" t="s">
        <v>725</v>
      </c>
      <c r="B21" s="4" t="s">
        <v>30</v>
      </c>
      <c r="C21" t="s">
        <v>31</v>
      </c>
    </row>
    <row r="22" spans="1:3" x14ac:dyDescent="0.4">
      <c r="A22" s="2" t="s">
        <v>724</v>
      </c>
      <c r="B22" s="4" t="s">
        <v>32</v>
      </c>
      <c r="C22">
        <v>1</v>
      </c>
    </row>
    <row r="23" spans="1:3" x14ac:dyDescent="0.4">
      <c r="A23" s="2" t="s">
        <v>723</v>
      </c>
      <c r="B23" s="4" t="s">
        <v>33</v>
      </c>
      <c r="C23" t="s">
        <v>34</v>
      </c>
    </row>
    <row r="24" spans="1:3" x14ac:dyDescent="0.4">
      <c r="A24" s="2" t="s">
        <v>722</v>
      </c>
      <c r="B24" s="4" t="s">
        <v>35</v>
      </c>
      <c r="C24">
        <v>4</v>
      </c>
    </row>
    <row r="25" spans="1:3" x14ac:dyDescent="0.4">
      <c r="A25" s="2" t="s">
        <v>721</v>
      </c>
      <c r="B25" s="4" t="s">
        <v>36</v>
      </c>
      <c r="C25">
        <v>4399.99</v>
      </c>
    </row>
    <row r="26" spans="1:3" x14ac:dyDescent="0.4">
      <c r="A26" s="2" t="s">
        <v>720</v>
      </c>
      <c r="B26" s="4" t="s">
        <v>37</v>
      </c>
      <c r="C26">
        <v>0</v>
      </c>
    </row>
    <row r="27" spans="1:3" x14ac:dyDescent="0.4">
      <c r="A27" s="2" t="s">
        <v>728</v>
      </c>
      <c r="B27" t="s">
        <v>729</v>
      </c>
    </row>
    <row r="28" spans="1:3" x14ac:dyDescent="0.4">
      <c r="A28" s="2" t="s">
        <v>730</v>
      </c>
      <c r="B28" t="s">
        <v>731</v>
      </c>
    </row>
    <row r="29" spans="1:3" x14ac:dyDescent="0.4">
      <c r="A29" s="2" t="s">
        <v>732</v>
      </c>
      <c r="B29" t="s">
        <v>733</v>
      </c>
    </row>
    <row r="30" spans="1:3" x14ac:dyDescent="0.4">
      <c r="A30" s="2" t="s">
        <v>734</v>
      </c>
      <c r="B30" t="s">
        <v>735</v>
      </c>
    </row>
    <row r="31" spans="1:3" x14ac:dyDescent="0.4">
      <c r="A31" s="2" t="s">
        <v>788</v>
      </c>
      <c r="B31" t="s">
        <v>789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1"/>
  <sheetViews>
    <sheetView workbookViewId="0">
      <pane xSplit="1" ySplit="1" topLeftCell="B311" activePane="bottomRight" state="frozen"/>
      <selection pane="topRight" activeCell="B1" sqref="B1"/>
      <selection pane="bottomLeft" activeCell="A2" sqref="A2"/>
      <selection pane="bottomRight" activeCell="P2" sqref="P2:Q309"/>
    </sheetView>
  </sheetViews>
  <sheetFormatPr defaultRowHeight="14.6" x14ac:dyDescent="0.4"/>
  <cols>
    <col min="1" max="1" width="9.23046875" style="1"/>
    <col min="13" max="13" width="10.921875" bestFit="1" customWidth="1"/>
  </cols>
  <sheetData>
    <row r="1" spans="1:17" x14ac:dyDescent="0.4">
      <c r="A1" s="1" t="s">
        <v>643</v>
      </c>
      <c r="B1" t="s">
        <v>664</v>
      </c>
      <c r="C1" t="s">
        <v>644</v>
      </c>
      <c r="D1" t="s">
        <v>645</v>
      </c>
      <c r="E1" t="s">
        <v>646</v>
      </c>
      <c r="F1" t="s">
        <v>647</v>
      </c>
      <c r="G1" t="s">
        <v>648</v>
      </c>
      <c r="H1" t="s">
        <v>649</v>
      </c>
      <c r="I1" t="s">
        <v>650</v>
      </c>
      <c r="J1" t="s">
        <v>651</v>
      </c>
      <c r="K1" t="s">
        <v>652</v>
      </c>
      <c r="L1" t="s">
        <v>653</v>
      </c>
      <c r="M1" t="s">
        <v>654</v>
      </c>
      <c r="N1" t="s">
        <v>765</v>
      </c>
      <c r="O1" t="s">
        <v>766</v>
      </c>
      <c r="P1" t="s">
        <v>769</v>
      </c>
      <c r="Q1" t="s">
        <v>770</v>
      </c>
    </row>
    <row r="2" spans="1:17" x14ac:dyDescent="0.4">
      <c r="A2" s="1">
        <v>44032.208611111113</v>
      </c>
      <c r="B2">
        <v>1669</v>
      </c>
      <c r="C2">
        <v>0.43</v>
      </c>
      <c r="D2">
        <v>0.3</v>
      </c>
      <c r="E2">
        <v>0.13</v>
      </c>
      <c r="F2">
        <v>2195348</v>
      </c>
      <c r="G2">
        <v>53336</v>
      </c>
      <c r="H2">
        <v>2280</v>
      </c>
      <c r="I2">
        <v>2149440</v>
      </c>
      <c r="J2">
        <v>2900</v>
      </c>
      <c r="K2">
        <v>1</v>
      </c>
      <c r="L2">
        <v>0</v>
      </c>
      <c r="M2" t="s">
        <v>657</v>
      </c>
      <c r="N2" s="10">
        <v>0.1075</v>
      </c>
      <c r="O2" s="11">
        <v>2151720</v>
      </c>
      <c r="P2" t="s">
        <v>669</v>
      </c>
      <c r="Q2">
        <v>0</v>
      </c>
    </row>
    <row r="3" spans="1:17" x14ac:dyDescent="0.4">
      <c r="A3" s="1">
        <v>44032.208958333336</v>
      </c>
      <c r="B3">
        <v>1669</v>
      </c>
      <c r="C3">
        <v>0.37</v>
      </c>
      <c r="D3">
        <v>0.27</v>
      </c>
      <c r="E3">
        <v>0.1</v>
      </c>
      <c r="F3">
        <v>2195348</v>
      </c>
      <c r="G3">
        <v>53336</v>
      </c>
      <c r="H3">
        <v>2280</v>
      </c>
      <c r="I3">
        <v>2149440</v>
      </c>
      <c r="J3">
        <v>2900</v>
      </c>
      <c r="K3">
        <v>0</v>
      </c>
      <c r="L3">
        <v>0</v>
      </c>
      <c r="M3" t="s">
        <v>657</v>
      </c>
      <c r="N3" s="10">
        <v>9.2499999999999999E-2</v>
      </c>
      <c r="O3" s="11">
        <v>2151720</v>
      </c>
      <c r="P3" t="s">
        <v>669</v>
      </c>
      <c r="Q3">
        <v>0</v>
      </c>
    </row>
    <row r="4" spans="1:17" x14ac:dyDescent="0.4">
      <c r="A4" s="1">
        <v>44032.209305555552</v>
      </c>
      <c r="B4">
        <v>1669</v>
      </c>
      <c r="C4">
        <v>0.46</v>
      </c>
      <c r="D4">
        <v>0.33</v>
      </c>
      <c r="E4">
        <v>0.13</v>
      </c>
      <c r="F4">
        <v>2195348</v>
      </c>
      <c r="G4">
        <v>53336</v>
      </c>
      <c r="H4">
        <v>2280</v>
      </c>
      <c r="I4">
        <v>2149440</v>
      </c>
      <c r="J4">
        <v>2900</v>
      </c>
      <c r="K4">
        <v>0</v>
      </c>
      <c r="L4">
        <v>0</v>
      </c>
      <c r="M4" t="s">
        <v>657</v>
      </c>
      <c r="N4" s="10">
        <v>0.115</v>
      </c>
      <c r="O4" s="11">
        <v>2151720</v>
      </c>
      <c r="P4" t="s">
        <v>669</v>
      </c>
      <c r="Q4">
        <v>0</v>
      </c>
    </row>
    <row r="5" spans="1:17" x14ac:dyDescent="0.4">
      <c r="A5" s="1">
        <v>44032.209652777776</v>
      </c>
      <c r="B5">
        <v>1669</v>
      </c>
      <c r="C5">
        <v>0.5</v>
      </c>
      <c r="D5">
        <v>0.23</v>
      </c>
      <c r="E5">
        <v>0.27</v>
      </c>
      <c r="F5">
        <v>2195348</v>
      </c>
      <c r="G5">
        <v>53584</v>
      </c>
      <c r="H5">
        <v>2280</v>
      </c>
      <c r="I5">
        <v>2149440</v>
      </c>
      <c r="J5">
        <v>2900</v>
      </c>
      <c r="K5">
        <v>0</v>
      </c>
      <c r="L5">
        <v>0</v>
      </c>
      <c r="M5" t="s">
        <v>657</v>
      </c>
      <c r="N5" s="10">
        <v>0.125</v>
      </c>
      <c r="O5" s="11">
        <v>2151720</v>
      </c>
      <c r="P5" t="s">
        <v>669</v>
      </c>
      <c r="Q5">
        <v>0</v>
      </c>
    </row>
    <row r="6" spans="1:17" x14ac:dyDescent="0.4">
      <c r="A6" s="1">
        <v>44032.21</v>
      </c>
      <c r="B6">
        <v>1669</v>
      </c>
      <c r="C6">
        <v>0.47</v>
      </c>
      <c r="D6">
        <v>0.2</v>
      </c>
      <c r="E6">
        <v>0.27</v>
      </c>
      <c r="F6">
        <v>2195348</v>
      </c>
      <c r="G6">
        <v>53584</v>
      </c>
      <c r="H6">
        <v>2280</v>
      </c>
      <c r="I6">
        <v>2149440</v>
      </c>
      <c r="J6">
        <v>2900</v>
      </c>
      <c r="K6">
        <v>0</v>
      </c>
      <c r="L6">
        <v>0</v>
      </c>
      <c r="M6" t="s">
        <v>657</v>
      </c>
      <c r="N6" s="10">
        <v>0.11749999999999999</v>
      </c>
      <c r="O6" s="11">
        <v>2151720</v>
      </c>
      <c r="P6" t="s">
        <v>669</v>
      </c>
      <c r="Q6">
        <v>0</v>
      </c>
    </row>
    <row r="7" spans="1:17" x14ac:dyDescent="0.4">
      <c r="A7" s="1">
        <v>44032.210347222222</v>
      </c>
      <c r="B7">
        <v>1669</v>
      </c>
      <c r="C7">
        <v>0.56999999999999995</v>
      </c>
      <c r="D7">
        <v>0.3</v>
      </c>
      <c r="E7">
        <v>0.27</v>
      </c>
      <c r="F7">
        <v>2195348</v>
      </c>
      <c r="G7">
        <v>53584</v>
      </c>
      <c r="H7">
        <v>2280</v>
      </c>
      <c r="I7">
        <v>2149440</v>
      </c>
      <c r="J7">
        <v>2900</v>
      </c>
      <c r="K7">
        <v>0</v>
      </c>
      <c r="L7">
        <v>0</v>
      </c>
      <c r="M7" t="s">
        <v>657</v>
      </c>
      <c r="N7" s="10">
        <v>0.14249999999999999</v>
      </c>
      <c r="O7" s="11">
        <v>2151720</v>
      </c>
      <c r="P7" t="s">
        <v>669</v>
      </c>
      <c r="Q7">
        <v>0</v>
      </c>
    </row>
    <row r="8" spans="1:17" x14ac:dyDescent="0.4">
      <c r="A8" s="1">
        <v>44032.210694444446</v>
      </c>
      <c r="B8">
        <v>1669</v>
      </c>
      <c r="C8">
        <v>0.43</v>
      </c>
      <c r="D8">
        <v>0.3</v>
      </c>
      <c r="E8">
        <v>0.13</v>
      </c>
      <c r="F8">
        <v>2195348</v>
      </c>
      <c r="G8">
        <v>53584</v>
      </c>
      <c r="H8">
        <v>2280</v>
      </c>
      <c r="I8">
        <v>2149440</v>
      </c>
      <c r="J8">
        <v>2900</v>
      </c>
      <c r="K8">
        <v>0</v>
      </c>
      <c r="L8">
        <v>0</v>
      </c>
      <c r="M8" t="s">
        <v>657</v>
      </c>
      <c r="N8" s="10">
        <v>0.1075</v>
      </c>
      <c r="O8" s="11">
        <v>2151720</v>
      </c>
      <c r="P8" t="s">
        <v>669</v>
      </c>
      <c r="Q8">
        <v>0</v>
      </c>
    </row>
    <row r="9" spans="1:17" x14ac:dyDescent="0.4">
      <c r="A9" s="1">
        <v>44032.211041666669</v>
      </c>
      <c r="B9">
        <v>1669</v>
      </c>
      <c r="C9">
        <v>0.43</v>
      </c>
      <c r="D9">
        <v>0.3</v>
      </c>
      <c r="E9">
        <v>0.13</v>
      </c>
      <c r="F9">
        <v>2195348</v>
      </c>
      <c r="G9">
        <v>53584</v>
      </c>
      <c r="H9">
        <v>2280</v>
      </c>
      <c r="I9">
        <v>2149440</v>
      </c>
      <c r="J9">
        <v>2900</v>
      </c>
      <c r="K9">
        <v>0</v>
      </c>
      <c r="L9">
        <v>0</v>
      </c>
      <c r="M9" t="s">
        <v>657</v>
      </c>
      <c r="N9" s="10">
        <v>0.1075</v>
      </c>
      <c r="O9" s="11">
        <v>2151720</v>
      </c>
      <c r="P9" t="s">
        <v>669</v>
      </c>
      <c r="Q9">
        <v>0</v>
      </c>
    </row>
    <row r="10" spans="1:17" x14ac:dyDescent="0.4">
      <c r="A10" s="1">
        <v>44032.211388888885</v>
      </c>
      <c r="B10">
        <v>1669</v>
      </c>
      <c r="C10">
        <v>0.47</v>
      </c>
      <c r="D10">
        <v>0.3</v>
      </c>
      <c r="E10">
        <v>0.17</v>
      </c>
      <c r="F10">
        <v>2195348</v>
      </c>
      <c r="G10">
        <v>53584</v>
      </c>
      <c r="H10">
        <v>2280</v>
      </c>
      <c r="I10">
        <v>2149440</v>
      </c>
      <c r="J10">
        <v>2900</v>
      </c>
      <c r="K10">
        <v>0</v>
      </c>
      <c r="L10">
        <v>0</v>
      </c>
      <c r="M10" t="s">
        <v>657</v>
      </c>
      <c r="N10" s="10">
        <v>0.11749999999999999</v>
      </c>
      <c r="O10" s="11">
        <v>2151720</v>
      </c>
      <c r="P10" t="s">
        <v>669</v>
      </c>
      <c r="Q10">
        <v>0</v>
      </c>
    </row>
    <row r="11" spans="1:17" x14ac:dyDescent="0.4">
      <c r="A11" s="1">
        <v>44032.211736111109</v>
      </c>
      <c r="B11">
        <v>1669</v>
      </c>
      <c r="C11">
        <v>0.43</v>
      </c>
      <c r="D11">
        <v>0.27</v>
      </c>
      <c r="E11">
        <v>0.17</v>
      </c>
      <c r="F11">
        <v>2195348</v>
      </c>
      <c r="G11">
        <v>53584</v>
      </c>
      <c r="H11">
        <v>2280</v>
      </c>
      <c r="I11">
        <v>2149440</v>
      </c>
      <c r="J11">
        <v>2900</v>
      </c>
      <c r="K11">
        <v>0</v>
      </c>
      <c r="L11">
        <v>0</v>
      </c>
      <c r="M11" t="s">
        <v>657</v>
      </c>
      <c r="N11" s="10">
        <v>0.1075</v>
      </c>
      <c r="O11" s="11">
        <v>2151720</v>
      </c>
      <c r="P11" t="s">
        <v>669</v>
      </c>
      <c r="Q11">
        <v>0</v>
      </c>
    </row>
    <row r="12" spans="1:17" x14ac:dyDescent="0.4">
      <c r="A12" s="1">
        <v>44032.212083333332</v>
      </c>
      <c r="B12">
        <v>1669</v>
      </c>
      <c r="C12">
        <v>0.47</v>
      </c>
      <c r="D12">
        <v>0.23</v>
      </c>
      <c r="E12">
        <v>0.23</v>
      </c>
      <c r="F12">
        <v>2195348</v>
      </c>
      <c r="G12">
        <v>53584</v>
      </c>
      <c r="H12">
        <v>2280</v>
      </c>
      <c r="I12">
        <v>2149440</v>
      </c>
      <c r="J12">
        <v>2900</v>
      </c>
      <c r="K12">
        <v>0</v>
      </c>
      <c r="L12">
        <v>0</v>
      </c>
      <c r="M12" t="s">
        <v>657</v>
      </c>
      <c r="N12" s="10">
        <v>0.11749999999999999</v>
      </c>
      <c r="O12" s="11">
        <v>2151720</v>
      </c>
      <c r="P12" t="s">
        <v>669</v>
      </c>
      <c r="Q12">
        <v>0</v>
      </c>
    </row>
    <row r="13" spans="1:17" x14ac:dyDescent="0.4">
      <c r="A13" s="1">
        <v>44032.212430555555</v>
      </c>
      <c r="B13">
        <v>1669</v>
      </c>
      <c r="C13">
        <v>0.43</v>
      </c>
      <c r="D13">
        <v>0.3</v>
      </c>
      <c r="E13">
        <v>0.13</v>
      </c>
      <c r="F13">
        <v>2195348</v>
      </c>
      <c r="G13">
        <v>53584</v>
      </c>
      <c r="H13">
        <v>2280</v>
      </c>
      <c r="I13">
        <v>2149440</v>
      </c>
      <c r="J13">
        <v>2900</v>
      </c>
      <c r="K13">
        <v>0</v>
      </c>
      <c r="L13">
        <v>0</v>
      </c>
      <c r="M13" t="s">
        <v>657</v>
      </c>
      <c r="N13" s="10">
        <v>0.1075</v>
      </c>
      <c r="O13" s="11">
        <v>2151720</v>
      </c>
      <c r="P13" t="s">
        <v>669</v>
      </c>
      <c r="Q13">
        <v>0</v>
      </c>
    </row>
    <row r="14" spans="1:17" x14ac:dyDescent="0.4">
      <c r="A14" s="1">
        <v>44032.212777777779</v>
      </c>
      <c r="B14">
        <v>1669</v>
      </c>
      <c r="C14">
        <v>0.43</v>
      </c>
      <c r="D14">
        <v>0.27</v>
      </c>
      <c r="E14">
        <v>0.17</v>
      </c>
      <c r="F14">
        <v>2195348</v>
      </c>
      <c r="G14">
        <v>53584</v>
      </c>
      <c r="H14">
        <v>2280</v>
      </c>
      <c r="I14">
        <v>2149440</v>
      </c>
      <c r="J14">
        <v>2900</v>
      </c>
      <c r="K14">
        <v>0</v>
      </c>
      <c r="L14">
        <v>0</v>
      </c>
      <c r="M14" t="s">
        <v>657</v>
      </c>
      <c r="N14" s="10">
        <v>0.1075</v>
      </c>
      <c r="O14" s="11">
        <v>2151720</v>
      </c>
      <c r="P14" t="s">
        <v>669</v>
      </c>
      <c r="Q14">
        <v>0</v>
      </c>
    </row>
    <row r="15" spans="1:17" x14ac:dyDescent="0.4">
      <c r="A15" s="1">
        <v>44032.213125000002</v>
      </c>
      <c r="B15">
        <v>1669</v>
      </c>
      <c r="C15">
        <v>0.47</v>
      </c>
      <c r="D15">
        <v>0.27</v>
      </c>
      <c r="E15">
        <v>0.2</v>
      </c>
      <c r="F15">
        <v>2195348</v>
      </c>
      <c r="G15">
        <v>53584</v>
      </c>
      <c r="H15">
        <v>2280</v>
      </c>
      <c r="I15">
        <v>2149440</v>
      </c>
      <c r="J15">
        <v>2900</v>
      </c>
      <c r="K15">
        <v>0</v>
      </c>
      <c r="L15">
        <v>0</v>
      </c>
      <c r="M15" t="s">
        <v>657</v>
      </c>
      <c r="N15" s="10">
        <v>0.11749999999999999</v>
      </c>
      <c r="O15" s="11">
        <v>2151720</v>
      </c>
      <c r="P15" t="s">
        <v>669</v>
      </c>
      <c r="Q15">
        <v>0</v>
      </c>
    </row>
    <row r="16" spans="1:17" x14ac:dyDescent="0.4">
      <c r="A16" s="1">
        <v>44032.213472222225</v>
      </c>
      <c r="B16">
        <v>1669</v>
      </c>
      <c r="C16">
        <v>0.4</v>
      </c>
      <c r="D16">
        <v>0.2</v>
      </c>
      <c r="E16">
        <v>0.2</v>
      </c>
      <c r="F16">
        <v>2195348</v>
      </c>
      <c r="G16">
        <v>53584</v>
      </c>
      <c r="H16">
        <v>2280</v>
      </c>
      <c r="I16">
        <v>2149440</v>
      </c>
      <c r="J16">
        <v>2900</v>
      </c>
      <c r="K16">
        <v>0</v>
      </c>
      <c r="L16">
        <v>0</v>
      </c>
      <c r="M16" t="s">
        <v>657</v>
      </c>
      <c r="N16" s="10">
        <v>0.1</v>
      </c>
      <c r="O16" s="11">
        <v>2151720</v>
      </c>
      <c r="P16" t="s">
        <v>669</v>
      </c>
      <c r="Q16">
        <v>0</v>
      </c>
    </row>
    <row r="17" spans="1:17" x14ac:dyDescent="0.4">
      <c r="A17" s="1">
        <v>44032.213819444441</v>
      </c>
      <c r="B17">
        <v>1669</v>
      </c>
      <c r="C17">
        <v>0.47</v>
      </c>
      <c r="D17">
        <v>0.3</v>
      </c>
      <c r="E17">
        <v>0.17</v>
      </c>
      <c r="F17">
        <v>2194324</v>
      </c>
      <c r="G17">
        <v>53336</v>
      </c>
      <c r="H17">
        <v>2280</v>
      </c>
      <c r="I17">
        <v>2148416</v>
      </c>
      <c r="J17">
        <v>2900</v>
      </c>
      <c r="K17">
        <v>0</v>
      </c>
      <c r="L17">
        <v>0</v>
      </c>
      <c r="M17" t="s">
        <v>657</v>
      </c>
      <c r="N17" s="10">
        <v>0.11749999999999999</v>
      </c>
      <c r="O17" s="11">
        <v>2150696</v>
      </c>
      <c r="P17" t="s">
        <v>669</v>
      </c>
      <c r="Q17">
        <v>0</v>
      </c>
    </row>
    <row r="18" spans="1:17" x14ac:dyDescent="0.4">
      <c r="A18" s="1">
        <v>44032.214166666665</v>
      </c>
      <c r="B18">
        <v>1669</v>
      </c>
      <c r="C18">
        <v>0.4</v>
      </c>
      <c r="D18">
        <v>0.27</v>
      </c>
      <c r="E18">
        <v>0.13</v>
      </c>
      <c r="F18">
        <v>2195348</v>
      </c>
      <c r="G18">
        <v>53336</v>
      </c>
      <c r="H18">
        <v>2280</v>
      </c>
      <c r="I18">
        <v>2149440</v>
      </c>
      <c r="J18">
        <v>2900</v>
      </c>
      <c r="K18">
        <v>0</v>
      </c>
      <c r="L18">
        <v>0</v>
      </c>
      <c r="M18" t="s">
        <v>657</v>
      </c>
      <c r="N18" s="10">
        <v>0.1</v>
      </c>
      <c r="O18" s="11">
        <v>2151720</v>
      </c>
      <c r="P18" t="s">
        <v>669</v>
      </c>
      <c r="Q18">
        <v>0</v>
      </c>
    </row>
    <row r="19" spans="1:17" x14ac:dyDescent="0.4">
      <c r="A19" s="1">
        <v>44032.214525462965</v>
      </c>
      <c r="B19">
        <v>1669</v>
      </c>
      <c r="C19">
        <v>0.43</v>
      </c>
      <c r="D19">
        <v>0.23</v>
      </c>
      <c r="E19">
        <v>0.2</v>
      </c>
      <c r="F19">
        <v>2195348</v>
      </c>
      <c r="G19">
        <v>53336</v>
      </c>
      <c r="H19">
        <v>2280</v>
      </c>
      <c r="I19">
        <v>2149440</v>
      </c>
      <c r="J19">
        <v>2900</v>
      </c>
      <c r="K19">
        <v>1</v>
      </c>
      <c r="L19">
        <v>0</v>
      </c>
      <c r="M19" t="s">
        <v>657</v>
      </c>
      <c r="N19" s="10">
        <v>0.1075</v>
      </c>
      <c r="O19" s="11">
        <v>2151720</v>
      </c>
      <c r="P19" t="s">
        <v>669</v>
      </c>
      <c r="Q19">
        <v>0</v>
      </c>
    </row>
    <row r="20" spans="1:17" x14ac:dyDescent="0.4">
      <c r="A20" s="1">
        <v>44032.214872685188</v>
      </c>
      <c r="B20">
        <v>1669</v>
      </c>
      <c r="C20">
        <v>0.43</v>
      </c>
      <c r="D20">
        <v>0.27</v>
      </c>
      <c r="E20">
        <v>0.17</v>
      </c>
      <c r="F20">
        <v>2195348</v>
      </c>
      <c r="G20">
        <v>53336</v>
      </c>
      <c r="H20">
        <v>2280</v>
      </c>
      <c r="I20">
        <v>2149440</v>
      </c>
      <c r="J20">
        <v>2900</v>
      </c>
      <c r="K20">
        <v>0</v>
      </c>
      <c r="L20">
        <v>0</v>
      </c>
      <c r="M20" t="s">
        <v>657</v>
      </c>
      <c r="N20" s="10">
        <v>0.1075</v>
      </c>
      <c r="O20" s="11">
        <v>2151720</v>
      </c>
      <c r="P20" t="s">
        <v>669</v>
      </c>
      <c r="Q20">
        <v>0</v>
      </c>
    </row>
    <row r="21" spans="1:17" x14ac:dyDescent="0.4">
      <c r="A21" s="1">
        <v>44032.215219907404</v>
      </c>
      <c r="B21">
        <v>1669</v>
      </c>
      <c r="C21">
        <v>0.43</v>
      </c>
      <c r="D21">
        <v>0.2</v>
      </c>
      <c r="E21">
        <v>0.23</v>
      </c>
      <c r="F21">
        <v>2195348</v>
      </c>
      <c r="G21">
        <v>53336</v>
      </c>
      <c r="H21">
        <v>2280</v>
      </c>
      <c r="I21">
        <v>2149440</v>
      </c>
      <c r="J21">
        <v>2900</v>
      </c>
      <c r="K21">
        <v>0</v>
      </c>
      <c r="L21">
        <v>0</v>
      </c>
      <c r="M21" t="s">
        <v>657</v>
      </c>
      <c r="N21" s="10">
        <v>0.1075</v>
      </c>
      <c r="O21" s="11">
        <v>2151720</v>
      </c>
      <c r="P21" t="s">
        <v>669</v>
      </c>
      <c r="Q21">
        <v>0</v>
      </c>
    </row>
    <row r="22" spans="1:17" x14ac:dyDescent="0.4">
      <c r="A22" s="1">
        <v>44032.215567129628</v>
      </c>
      <c r="B22">
        <v>1669</v>
      </c>
      <c r="C22">
        <v>0.43</v>
      </c>
      <c r="D22">
        <v>0.27</v>
      </c>
      <c r="E22">
        <v>0.17</v>
      </c>
      <c r="F22">
        <v>2195348</v>
      </c>
      <c r="G22">
        <v>53592</v>
      </c>
      <c r="H22">
        <v>2280</v>
      </c>
      <c r="I22">
        <v>2149440</v>
      </c>
      <c r="J22">
        <v>2900</v>
      </c>
      <c r="K22">
        <v>0</v>
      </c>
      <c r="L22">
        <v>0</v>
      </c>
      <c r="M22" t="s">
        <v>657</v>
      </c>
      <c r="N22" s="10">
        <v>0.1075</v>
      </c>
      <c r="O22" s="11">
        <v>2151720</v>
      </c>
      <c r="P22" t="s">
        <v>669</v>
      </c>
      <c r="Q22">
        <v>0</v>
      </c>
    </row>
    <row r="23" spans="1:17" x14ac:dyDescent="0.4">
      <c r="A23" s="1">
        <v>44032.215914351851</v>
      </c>
      <c r="B23">
        <v>1669</v>
      </c>
      <c r="C23">
        <v>0.47</v>
      </c>
      <c r="D23">
        <v>0.23</v>
      </c>
      <c r="E23">
        <v>0.23</v>
      </c>
      <c r="F23">
        <v>2195348</v>
      </c>
      <c r="G23">
        <v>53592</v>
      </c>
      <c r="H23">
        <v>2280</v>
      </c>
      <c r="I23">
        <v>2149440</v>
      </c>
      <c r="J23">
        <v>2900</v>
      </c>
      <c r="K23">
        <v>0</v>
      </c>
      <c r="L23">
        <v>0</v>
      </c>
      <c r="M23" t="s">
        <v>657</v>
      </c>
      <c r="N23" s="10">
        <v>0.11749999999999999</v>
      </c>
      <c r="O23" s="11">
        <v>2151720</v>
      </c>
      <c r="P23" t="s">
        <v>669</v>
      </c>
      <c r="Q23">
        <v>0</v>
      </c>
    </row>
    <row r="24" spans="1:17" x14ac:dyDescent="0.4">
      <c r="A24" s="1">
        <v>44032.216261574074</v>
      </c>
      <c r="B24">
        <v>1669</v>
      </c>
      <c r="C24">
        <v>0.43</v>
      </c>
      <c r="D24">
        <v>0.2</v>
      </c>
      <c r="E24">
        <v>0.23</v>
      </c>
      <c r="F24">
        <v>2195348</v>
      </c>
      <c r="G24">
        <v>53592</v>
      </c>
      <c r="H24">
        <v>2280</v>
      </c>
      <c r="I24">
        <v>2149440</v>
      </c>
      <c r="J24">
        <v>2900</v>
      </c>
      <c r="K24">
        <v>0</v>
      </c>
      <c r="L24">
        <v>0</v>
      </c>
      <c r="M24" t="s">
        <v>657</v>
      </c>
      <c r="N24" s="10">
        <v>0.1075</v>
      </c>
      <c r="O24" s="11">
        <v>2151720</v>
      </c>
      <c r="P24" t="s">
        <v>669</v>
      </c>
      <c r="Q24">
        <v>0</v>
      </c>
    </row>
    <row r="25" spans="1:17" x14ac:dyDescent="0.4">
      <c r="A25" s="1">
        <v>44032.216608796298</v>
      </c>
      <c r="B25">
        <v>1669</v>
      </c>
      <c r="C25">
        <v>0.47</v>
      </c>
      <c r="D25">
        <v>0.33</v>
      </c>
      <c r="E25">
        <v>0.13</v>
      </c>
      <c r="F25">
        <v>2195348</v>
      </c>
      <c r="G25">
        <v>53592</v>
      </c>
      <c r="H25">
        <v>2280</v>
      </c>
      <c r="I25">
        <v>2149440</v>
      </c>
      <c r="J25">
        <v>2900</v>
      </c>
      <c r="K25">
        <v>1</v>
      </c>
      <c r="L25">
        <v>0</v>
      </c>
      <c r="M25" t="s">
        <v>657</v>
      </c>
      <c r="N25" s="10">
        <v>0.11749999999999999</v>
      </c>
      <c r="O25" s="11">
        <v>2151720</v>
      </c>
      <c r="P25" t="s">
        <v>669</v>
      </c>
      <c r="Q25">
        <v>0</v>
      </c>
    </row>
    <row r="26" spans="1:17" x14ac:dyDescent="0.4">
      <c r="A26" s="1">
        <v>44032.216956018521</v>
      </c>
      <c r="B26">
        <v>1669</v>
      </c>
      <c r="C26">
        <v>0.47</v>
      </c>
      <c r="D26">
        <v>0.27</v>
      </c>
      <c r="E26">
        <v>0.2</v>
      </c>
      <c r="F26">
        <v>2195348</v>
      </c>
      <c r="G26">
        <v>53592</v>
      </c>
      <c r="H26">
        <v>2280</v>
      </c>
      <c r="I26">
        <v>2149440</v>
      </c>
      <c r="J26">
        <v>2900</v>
      </c>
      <c r="K26">
        <v>0</v>
      </c>
      <c r="L26">
        <v>0</v>
      </c>
      <c r="M26" t="s">
        <v>657</v>
      </c>
      <c r="N26" s="10">
        <v>0.11749999999999999</v>
      </c>
      <c r="O26" s="11">
        <v>2151720</v>
      </c>
      <c r="P26" t="s">
        <v>669</v>
      </c>
      <c r="Q26">
        <v>0</v>
      </c>
    </row>
    <row r="27" spans="1:17" x14ac:dyDescent="0.4">
      <c r="A27" s="1">
        <v>44032.217303240737</v>
      </c>
      <c r="B27">
        <v>1669</v>
      </c>
      <c r="C27">
        <v>0.5</v>
      </c>
      <c r="D27">
        <v>0.33</v>
      </c>
      <c r="E27">
        <v>0.17</v>
      </c>
      <c r="F27">
        <v>2194324</v>
      </c>
      <c r="G27">
        <v>53336</v>
      </c>
      <c r="H27">
        <v>2280</v>
      </c>
      <c r="I27">
        <v>2148416</v>
      </c>
      <c r="J27">
        <v>2900</v>
      </c>
      <c r="K27">
        <v>0</v>
      </c>
      <c r="L27">
        <v>0</v>
      </c>
      <c r="M27" t="s">
        <v>657</v>
      </c>
      <c r="N27" s="10">
        <v>0.125</v>
      </c>
      <c r="O27" s="11">
        <v>2150696</v>
      </c>
      <c r="P27" t="s">
        <v>669</v>
      </c>
      <c r="Q27">
        <v>0</v>
      </c>
    </row>
    <row r="28" spans="1:17" x14ac:dyDescent="0.4">
      <c r="A28" s="1">
        <v>44032.217650462961</v>
      </c>
      <c r="B28">
        <v>1669</v>
      </c>
      <c r="C28">
        <v>0.47</v>
      </c>
      <c r="D28">
        <v>0.23</v>
      </c>
      <c r="E28">
        <v>0.23</v>
      </c>
      <c r="F28">
        <v>2195348</v>
      </c>
      <c r="G28">
        <v>53336</v>
      </c>
      <c r="H28">
        <v>2280</v>
      </c>
      <c r="I28">
        <v>2149440</v>
      </c>
      <c r="J28">
        <v>2900</v>
      </c>
      <c r="K28">
        <v>1</v>
      </c>
      <c r="L28">
        <v>0</v>
      </c>
      <c r="M28" t="s">
        <v>657</v>
      </c>
      <c r="N28" s="10">
        <v>0.11749999999999999</v>
      </c>
      <c r="O28" s="11">
        <v>2151720</v>
      </c>
      <c r="P28" t="s">
        <v>669</v>
      </c>
      <c r="Q28">
        <v>0</v>
      </c>
    </row>
    <row r="29" spans="1:17" x14ac:dyDescent="0.4">
      <c r="A29" s="1">
        <v>44032.217997685184</v>
      </c>
      <c r="B29">
        <v>1669</v>
      </c>
      <c r="C29">
        <v>0.5</v>
      </c>
      <c r="D29">
        <v>0.33</v>
      </c>
      <c r="E29">
        <v>0.17</v>
      </c>
      <c r="F29">
        <v>2195348</v>
      </c>
      <c r="G29">
        <v>53588</v>
      </c>
      <c r="H29">
        <v>2280</v>
      </c>
      <c r="I29">
        <v>2149440</v>
      </c>
      <c r="J29">
        <v>2900</v>
      </c>
      <c r="K29">
        <v>1</v>
      </c>
      <c r="L29">
        <v>0</v>
      </c>
      <c r="M29" t="s">
        <v>657</v>
      </c>
      <c r="N29" s="10">
        <v>0.125</v>
      </c>
      <c r="O29" s="11">
        <v>2151720</v>
      </c>
      <c r="P29" t="s">
        <v>669</v>
      </c>
      <c r="Q29">
        <v>0</v>
      </c>
    </row>
    <row r="30" spans="1:17" x14ac:dyDescent="0.4">
      <c r="A30" s="1">
        <v>44032.218344907407</v>
      </c>
      <c r="B30">
        <v>1669</v>
      </c>
      <c r="C30">
        <v>0.43</v>
      </c>
      <c r="D30">
        <v>0.23</v>
      </c>
      <c r="E30">
        <v>0.2</v>
      </c>
      <c r="F30">
        <v>2195348</v>
      </c>
      <c r="G30">
        <v>53588</v>
      </c>
      <c r="H30">
        <v>2280</v>
      </c>
      <c r="I30">
        <v>2149440</v>
      </c>
      <c r="J30">
        <v>2900</v>
      </c>
      <c r="K30">
        <v>0</v>
      </c>
      <c r="L30">
        <v>0</v>
      </c>
      <c r="M30" t="s">
        <v>657</v>
      </c>
      <c r="N30" s="10">
        <v>0.1075</v>
      </c>
      <c r="O30" s="11">
        <v>2151720</v>
      </c>
      <c r="P30" t="s">
        <v>669</v>
      </c>
      <c r="Q30">
        <v>0</v>
      </c>
    </row>
    <row r="31" spans="1:17" x14ac:dyDescent="0.4">
      <c r="A31" s="1">
        <v>44032.218692129631</v>
      </c>
      <c r="B31">
        <v>1669</v>
      </c>
      <c r="C31">
        <v>0.43</v>
      </c>
      <c r="D31">
        <v>0.27</v>
      </c>
      <c r="E31">
        <v>0.17</v>
      </c>
      <c r="F31">
        <v>2194324</v>
      </c>
      <c r="G31">
        <v>53336</v>
      </c>
      <c r="H31">
        <v>2280</v>
      </c>
      <c r="I31">
        <v>2148416</v>
      </c>
      <c r="J31">
        <v>2900</v>
      </c>
      <c r="K31">
        <v>0</v>
      </c>
      <c r="L31">
        <v>0</v>
      </c>
      <c r="M31" t="s">
        <v>657</v>
      </c>
      <c r="N31" s="10">
        <v>0.1075</v>
      </c>
      <c r="O31" s="11">
        <v>2150696</v>
      </c>
      <c r="P31" t="s">
        <v>669</v>
      </c>
      <c r="Q31">
        <v>0</v>
      </c>
    </row>
    <row r="32" spans="1:17" x14ac:dyDescent="0.4">
      <c r="A32" s="1">
        <v>44032.219039351854</v>
      </c>
      <c r="B32">
        <v>1669</v>
      </c>
      <c r="C32">
        <v>0.53</v>
      </c>
      <c r="D32">
        <v>0.27</v>
      </c>
      <c r="E32">
        <v>0.27</v>
      </c>
      <c r="F32">
        <v>2195348</v>
      </c>
      <c r="G32">
        <v>53336</v>
      </c>
      <c r="H32">
        <v>2280</v>
      </c>
      <c r="I32">
        <v>2149440</v>
      </c>
      <c r="J32">
        <v>2900</v>
      </c>
      <c r="K32">
        <v>1</v>
      </c>
      <c r="L32">
        <v>0</v>
      </c>
      <c r="M32" t="s">
        <v>657</v>
      </c>
      <c r="N32" s="10">
        <v>0.13250000000000001</v>
      </c>
      <c r="O32" s="11">
        <v>2151720</v>
      </c>
      <c r="P32" t="s">
        <v>669</v>
      </c>
      <c r="Q32">
        <v>0</v>
      </c>
    </row>
    <row r="33" spans="1:17" x14ac:dyDescent="0.4">
      <c r="A33" s="1">
        <v>44032.219386574077</v>
      </c>
      <c r="B33">
        <v>1669</v>
      </c>
      <c r="C33">
        <v>0.5</v>
      </c>
      <c r="D33">
        <v>0.3</v>
      </c>
      <c r="E33">
        <v>0.2</v>
      </c>
      <c r="F33">
        <v>2195348</v>
      </c>
      <c r="G33">
        <v>53336</v>
      </c>
      <c r="H33">
        <v>2280</v>
      </c>
      <c r="I33">
        <v>2149440</v>
      </c>
      <c r="J33">
        <v>2900</v>
      </c>
      <c r="K33">
        <v>0</v>
      </c>
      <c r="L33">
        <v>0</v>
      </c>
      <c r="M33" t="s">
        <v>657</v>
      </c>
      <c r="N33" s="10">
        <v>0.125</v>
      </c>
      <c r="O33" s="11">
        <v>2151720</v>
      </c>
      <c r="P33" t="s">
        <v>669</v>
      </c>
      <c r="Q33">
        <v>0</v>
      </c>
    </row>
    <row r="34" spans="1:17" x14ac:dyDescent="0.4">
      <c r="A34" s="1">
        <v>44032.219733796293</v>
      </c>
      <c r="B34">
        <v>1669</v>
      </c>
      <c r="C34">
        <v>0.43</v>
      </c>
      <c r="D34">
        <v>0.27</v>
      </c>
      <c r="E34">
        <v>0.17</v>
      </c>
      <c r="F34">
        <v>2195348</v>
      </c>
      <c r="G34">
        <v>53336</v>
      </c>
      <c r="H34">
        <v>2280</v>
      </c>
      <c r="I34">
        <v>2149440</v>
      </c>
      <c r="J34">
        <v>2900</v>
      </c>
      <c r="K34">
        <v>0</v>
      </c>
      <c r="L34">
        <v>0</v>
      </c>
      <c r="M34" t="s">
        <v>657</v>
      </c>
      <c r="N34" s="10">
        <v>0.1075</v>
      </c>
      <c r="O34" s="11">
        <v>2151720</v>
      </c>
      <c r="P34" t="s">
        <v>669</v>
      </c>
      <c r="Q34">
        <v>0</v>
      </c>
    </row>
    <row r="35" spans="1:17" x14ac:dyDescent="0.4">
      <c r="A35" s="1">
        <v>44032.220081018517</v>
      </c>
      <c r="B35">
        <v>1669</v>
      </c>
      <c r="C35">
        <v>0.43</v>
      </c>
      <c r="D35">
        <v>0.27</v>
      </c>
      <c r="E35">
        <v>0.17</v>
      </c>
      <c r="F35">
        <v>2195348</v>
      </c>
      <c r="G35">
        <v>53576</v>
      </c>
      <c r="H35">
        <v>2280</v>
      </c>
      <c r="I35">
        <v>2149440</v>
      </c>
      <c r="J35">
        <v>2900</v>
      </c>
      <c r="K35">
        <v>0</v>
      </c>
      <c r="L35">
        <v>0</v>
      </c>
      <c r="M35" t="s">
        <v>657</v>
      </c>
      <c r="N35" s="10">
        <v>0.1075</v>
      </c>
      <c r="O35" s="11">
        <v>2151720</v>
      </c>
      <c r="P35" t="s">
        <v>669</v>
      </c>
      <c r="Q35">
        <v>0</v>
      </c>
    </row>
    <row r="36" spans="1:17" x14ac:dyDescent="0.4">
      <c r="A36" s="1">
        <v>44032.22042824074</v>
      </c>
      <c r="B36">
        <v>1669</v>
      </c>
      <c r="C36">
        <v>0.53</v>
      </c>
      <c r="D36">
        <v>0.3</v>
      </c>
      <c r="E36">
        <v>0.23</v>
      </c>
      <c r="F36">
        <v>2195348</v>
      </c>
      <c r="G36">
        <v>53576</v>
      </c>
      <c r="H36">
        <v>2280</v>
      </c>
      <c r="I36">
        <v>2149440</v>
      </c>
      <c r="J36">
        <v>2900</v>
      </c>
      <c r="K36">
        <v>0</v>
      </c>
      <c r="L36">
        <v>0</v>
      </c>
      <c r="M36" t="s">
        <v>657</v>
      </c>
      <c r="N36" s="10">
        <v>0.13250000000000001</v>
      </c>
      <c r="O36" s="11">
        <v>2151720</v>
      </c>
      <c r="P36" t="s">
        <v>669</v>
      </c>
      <c r="Q36">
        <v>0</v>
      </c>
    </row>
    <row r="37" spans="1:17" x14ac:dyDescent="0.4">
      <c r="A37" s="1">
        <v>44032.220763888887</v>
      </c>
      <c r="B37">
        <v>1669</v>
      </c>
      <c r="C37">
        <v>0.48</v>
      </c>
      <c r="D37">
        <v>0.28000000000000003</v>
      </c>
      <c r="E37">
        <v>0.21</v>
      </c>
      <c r="F37">
        <v>2195348</v>
      </c>
      <c r="G37">
        <v>53576</v>
      </c>
      <c r="H37">
        <v>2280</v>
      </c>
      <c r="I37">
        <v>2149440</v>
      </c>
      <c r="J37">
        <v>2900</v>
      </c>
      <c r="K37">
        <v>0</v>
      </c>
      <c r="L37">
        <v>0</v>
      </c>
      <c r="M37" t="s">
        <v>657</v>
      </c>
      <c r="N37" s="10">
        <v>0.12</v>
      </c>
      <c r="O37" s="11">
        <v>2151720</v>
      </c>
      <c r="P37" t="s">
        <v>669</v>
      </c>
      <c r="Q37">
        <v>0</v>
      </c>
    </row>
    <row r="38" spans="1:17" x14ac:dyDescent="0.4">
      <c r="A38" s="1">
        <v>44032.22111111111</v>
      </c>
      <c r="B38">
        <v>1669</v>
      </c>
      <c r="C38">
        <v>0.4</v>
      </c>
      <c r="D38">
        <v>0.27</v>
      </c>
      <c r="E38">
        <v>0.13</v>
      </c>
      <c r="F38">
        <v>2195348</v>
      </c>
      <c r="G38">
        <v>53576</v>
      </c>
      <c r="H38">
        <v>2280</v>
      </c>
      <c r="I38">
        <v>2149440</v>
      </c>
      <c r="J38">
        <v>2900</v>
      </c>
      <c r="K38">
        <v>1</v>
      </c>
      <c r="L38">
        <v>0</v>
      </c>
      <c r="M38" t="s">
        <v>657</v>
      </c>
      <c r="N38" s="10">
        <v>0.1</v>
      </c>
      <c r="O38" s="11">
        <v>2151720</v>
      </c>
      <c r="P38" t="s">
        <v>669</v>
      </c>
      <c r="Q38">
        <v>0</v>
      </c>
    </row>
    <row r="39" spans="1:17" x14ac:dyDescent="0.4">
      <c r="A39" s="1">
        <v>44032.221458333333</v>
      </c>
      <c r="B39">
        <v>1669</v>
      </c>
      <c r="C39">
        <v>0.43</v>
      </c>
      <c r="D39">
        <v>0.27</v>
      </c>
      <c r="E39">
        <v>0.17</v>
      </c>
      <c r="F39">
        <v>2195348</v>
      </c>
      <c r="G39">
        <v>53576</v>
      </c>
      <c r="H39">
        <v>2280</v>
      </c>
      <c r="I39">
        <v>2149440</v>
      </c>
      <c r="J39">
        <v>2900</v>
      </c>
      <c r="K39">
        <v>0</v>
      </c>
      <c r="L39">
        <v>0</v>
      </c>
      <c r="M39" t="s">
        <v>657</v>
      </c>
      <c r="N39" s="10">
        <v>0.1075</v>
      </c>
      <c r="O39" s="11">
        <v>2151720</v>
      </c>
      <c r="P39" t="s">
        <v>669</v>
      </c>
      <c r="Q39">
        <v>0</v>
      </c>
    </row>
    <row r="40" spans="1:17" x14ac:dyDescent="0.4">
      <c r="A40" s="1">
        <v>44032.221805555557</v>
      </c>
      <c r="B40">
        <v>1669</v>
      </c>
      <c r="C40">
        <v>0.4</v>
      </c>
      <c r="D40">
        <v>0.23</v>
      </c>
      <c r="E40">
        <v>0.17</v>
      </c>
      <c r="F40">
        <v>2195348</v>
      </c>
      <c r="G40">
        <v>53576</v>
      </c>
      <c r="H40">
        <v>2280</v>
      </c>
      <c r="I40">
        <v>2149440</v>
      </c>
      <c r="J40">
        <v>2900</v>
      </c>
      <c r="K40">
        <v>0</v>
      </c>
      <c r="L40">
        <v>0</v>
      </c>
      <c r="M40" t="s">
        <v>657</v>
      </c>
      <c r="N40" s="10">
        <v>0.1</v>
      </c>
      <c r="O40" s="11">
        <v>2151720</v>
      </c>
      <c r="P40" t="s">
        <v>669</v>
      </c>
      <c r="Q40">
        <v>0</v>
      </c>
    </row>
    <row r="41" spans="1:17" x14ac:dyDescent="0.4">
      <c r="A41" s="1">
        <v>44032.22215277778</v>
      </c>
      <c r="B41">
        <v>1669</v>
      </c>
      <c r="C41">
        <v>0.43</v>
      </c>
      <c r="D41">
        <v>0.27</v>
      </c>
      <c r="E41">
        <v>0.17</v>
      </c>
      <c r="F41">
        <v>2195348</v>
      </c>
      <c r="G41">
        <v>53576</v>
      </c>
      <c r="H41">
        <v>2280</v>
      </c>
      <c r="I41">
        <v>2149440</v>
      </c>
      <c r="J41">
        <v>2900</v>
      </c>
      <c r="K41">
        <v>0</v>
      </c>
      <c r="L41">
        <v>0</v>
      </c>
      <c r="M41" t="s">
        <v>657</v>
      </c>
      <c r="N41" s="10">
        <v>0.1075</v>
      </c>
      <c r="O41" s="11">
        <v>2151720</v>
      </c>
      <c r="P41" t="s">
        <v>669</v>
      </c>
      <c r="Q41">
        <v>0</v>
      </c>
    </row>
    <row r="42" spans="1:17" x14ac:dyDescent="0.4">
      <c r="A42" s="1">
        <v>44032.222500000003</v>
      </c>
      <c r="B42">
        <v>1669</v>
      </c>
      <c r="C42">
        <v>0.4</v>
      </c>
      <c r="D42">
        <v>0.27</v>
      </c>
      <c r="E42">
        <v>0.13</v>
      </c>
      <c r="F42">
        <v>2195348</v>
      </c>
      <c r="G42">
        <v>53576</v>
      </c>
      <c r="H42">
        <v>2280</v>
      </c>
      <c r="I42">
        <v>2149440</v>
      </c>
      <c r="J42">
        <v>2900</v>
      </c>
      <c r="K42">
        <v>0</v>
      </c>
      <c r="L42">
        <v>0</v>
      </c>
      <c r="M42" t="s">
        <v>657</v>
      </c>
      <c r="N42" s="10">
        <v>0.1</v>
      </c>
      <c r="O42" s="11">
        <v>2151720</v>
      </c>
      <c r="P42" t="s">
        <v>669</v>
      </c>
      <c r="Q42">
        <v>0</v>
      </c>
    </row>
    <row r="43" spans="1:17" x14ac:dyDescent="0.4">
      <c r="A43" s="1">
        <v>44032.22284722222</v>
      </c>
      <c r="B43">
        <v>1669</v>
      </c>
      <c r="C43">
        <v>0.4</v>
      </c>
      <c r="D43">
        <v>0.23</v>
      </c>
      <c r="E43">
        <v>0.17</v>
      </c>
      <c r="F43">
        <v>2195348</v>
      </c>
      <c r="G43">
        <v>53576</v>
      </c>
      <c r="H43">
        <v>2280</v>
      </c>
      <c r="I43">
        <v>2149440</v>
      </c>
      <c r="J43">
        <v>2900</v>
      </c>
      <c r="K43">
        <v>0</v>
      </c>
      <c r="L43">
        <v>0</v>
      </c>
      <c r="M43" t="s">
        <v>657</v>
      </c>
      <c r="N43" s="10">
        <v>0.1</v>
      </c>
      <c r="O43" s="11">
        <v>2151720</v>
      </c>
      <c r="P43" t="s">
        <v>669</v>
      </c>
      <c r="Q43">
        <v>0</v>
      </c>
    </row>
    <row r="44" spans="1:17" x14ac:dyDescent="0.4">
      <c r="A44" s="1">
        <v>44032.223194444443</v>
      </c>
      <c r="B44">
        <v>1669</v>
      </c>
      <c r="C44">
        <v>0.4</v>
      </c>
      <c r="D44">
        <v>0.27</v>
      </c>
      <c r="E44">
        <v>0.13</v>
      </c>
      <c r="F44">
        <v>2195348</v>
      </c>
      <c r="G44">
        <v>53576</v>
      </c>
      <c r="H44">
        <v>2280</v>
      </c>
      <c r="I44">
        <v>2149440</v>
      </c>
      <c r="J44">
        <v>2900</v>
      </c>
      <c r="K44">
        <v>0</v>
      </c>
      <c r="L44">
        <v>0</v>
      </c>
      <c r="M44" t="s">
        <v>657</v>
      </c>
      <c r="N44" s="10">
        <v>0.1</v>
      </c>
      <c r="O44" s="11">
        <v>2151720</v>
      </c>
      <c r="P44" t="s">
        <v>669</v>
      </c>
      <c r="Q44">
        <v>0</v>
      </c>
    </row>
    <row r="45" spans="1:17" x14ac:dyDescent="0.4">
      <c r="A45" s="1">
        <v>44032.223541666666</v>
      </c>
      <c r="B45">
        <v>1669</v>
      </c>
      <c r="C45">
        <v>0.37</v>
      </c>
      <c r="D45">
        <v>0.23</v>
      </c>
      <c r="E45">
        <v>0.13</v>
      </c>
      <c r="F45">
        <v>2195348</v>
      </c>
      <c r="G45">
        <v>53576</v>
      </c>
      <c r="H45">
        <v>2280</v>
      </c>
      <c r="I45">
        <v>2149440</v>
      </c>
      <c r="J45">
        <v>2900</v>
      </c>
      <c r="K45">
        <v>0</v>
      </c>
      <c r="L45">
        <v>0</v>
      </c>
      <c r="M45" t="s">
        <v>657</v>
      </c>
      <c r="N45" s="10">
        <v>9.2499999999999999E-2</v>
      </c>
      <c r="O45" s="11">
        <v>2151720</v>
      </c>
      <c r="P45" t="s">
        <v>669</v>
      </c>
      <c r="Q45">
        <v>0</v>
      </c>
    </row>
    <row r="46" spans="1:17" x14ac:dyDescent="0.4">
      <c r="A46" s="1">
        <v>44032.22388888889</v>
      </c>
      <c r="B46">
        <v>1669</v>
      </c>
      <c r="C46">
        <v>0.43</v>
      </c>
      <c r="D46">
        <v>0.3</v>
      </c>
      <c r="E46">
        <v>0.13</v>
      </c>
      <c r="F46">
        <v>2195348</v>
      </c>
      <c r="G46">
        <v>53576</v>
      </c>
      <c r="H46">
        <v>2280</v>
      </c>
      <c r="I46">
        <v>2149440</v>
      </c>
      <c r="J46">
        <v>2900</v>
      </c>
      <c r="K46">
        <v>0</v>
      </c>
      <c r="L46">
        <v>0</v>
      </c>
      <c r="M46" t="s">
        <v>657</v>
      </c>
      <c r="N46" s="10">
        <v>0.1075</v>
      </c>
      <c r="O46" s="11">
        <v>2151720</v>
      </c>
      <c r="P46" t="s">
        <v>669</v>
      </c>
      <c r="Q46">
        <v>0</v>
      </c>
    </row>
    <row r="47" spans="1:17" x14ac:dyDescent="0.4">
      <c r="A47" s="1">
        <v>44032.224236111113</v>
      </c>
      <c r="B47">
        <v>1669</v>
      </c>
      <c r="C47">
        <v>0.37</v>
      </c>
      <c r="D47">
        <v>0.23</v>
      </c>
      <c r="E47">
        <v>0.13</v>
      </c>
      <c r="F47">
        <v>2195348</v>
      </c>
      <c r="G47">
        <v>53576</v>
      </c>
      <c r="H47">
        <v>2280</v>
      </c>
      <c r="I47">
        <v>2149440</v>
      </c>
      <c r="J47">
        <v>2900</v>
      </c>
      <c r="K47">
        <v>0</v>
      </c>
      <c r="L47">
        <v>0</v>
      </c>
      <c r="M47" t="s">
        <v>657</v>
      </c>
      <c r="N47" s="10">
        <v>9.2499999999999999E-2</v>
      </c>
      <c r="O47" s="11">
        <v>2151720</v>
      </c>
      <c r="P47" t="s">
        <v>669</v>
      </c>
      <c r="Q47">
        <v>0</v>
      </c>
    </row>
    <row r="48" spans="1:17" x14ac:dyDescent="0.4">
      <c r="A48" s="1">
        <v>44032.224583333336</v>
      </c>
      <c r="B48">
        <v>1669</v>
      </c>
      <c r="C48">
        <v>0.43</v>
      </c>
      <c r="D48">
        <v>0.27</v>
      </c>
      <c r="E48">
        <v>0.17</v>
      </c>
      <c r="F48">
        <v>2195348</v>
      </c>
      <c r="G48">
        <v>53576</v>
      </c>
      <c r="H48">
        <v>2280</v>
      </c>
      <c r="I48">
        <v>2149440</v>
      </c>
      <c r="J48">
        <v>2900</v>
      </c>
      <c r="K48">
        <v>0</v>
      </c>
      <c r="L48">
        <v>0</v>
      </c>
      <c r="M48" t="s">
        <v>657</v>
      </c>
      <c r="N48" s="10">
        <v>0.1075</v>
      </c>
      <c r="O48" s="11">
        <v>2151720</v>
      </c>
      <c r="P48" t="s">
        <v>669</v>
      </c>
      <c r="Q48">
        <v>0</v>
      </c>
    </row>
    <row r="49" spans="1:17" x14ac:dyDescent="0.4">
      <c r="A49" s="1">
        <v>44032.224930555552</v>
      </c>
      <c r="B49">
        <v>1669</v>
      </c>
      <c r="C49">
        <v>0.37</v>
      </c>
      <c r="D49">
        <v>0.23</v>
      </c>
      <c r="E49">
        <v>0.13</v>
      </c>
      <c r="F49">
        <v>2195348</v>
      </c>
      <c r="G49">
        <v>53576</v>
      </c>
      <c r="H49">
        <v>2280</v>
      </c>
      <c r="I49">
        <v>2149440</v>
      </c>
      <c r="J49">
        <v>2900</v>
      </c>
      <c r="K49">
        <v>0</v>
      </c>
      <c r="L49">
        <v>0</v>
      </c>
      <c r="M49" t="s">
        <v>657</v>
      </c>
      <c r="N49" s="10">
        <v>9.2499999999999999E-2</v>
      </c>
      <c r="O49" s="11">
        <v>2151720</v>
      </c>
      <c r="P49" t="s">
        <v>669</v>
      </c>
      <c r="Q49">
        <v>0</v>
      </c>
    </row>
    <row r="50" spans="1:17" x14ac:dyDescent="0.4">
      <c r="A50" s="1">
        <v>44032.225277777776</v>
      </c>
      <c r="B50">
        <v>1669</v>
      </c>
      <c r="C50">
        <v>0.37</v>
      </c>
      <c r="D50">
        <v>0.23</v>
      </c>
      <c r="E50">
        <v>0.13</v>
      </c>
      <c r="F50">
        <v>2195348</v>
      </c>
      <c r="G50">
        <v>53576</v>
      </c>
      <c r="H50">
        <v>2280</v>
      </c>
      <c r="I50">
        <v>2149440</v>
      </c>
      <c r="J50">
        <v>2900</v>
      </c>
      <c r="K50">
        <v>0</v>
      </c>
      <c r="L50">
        <v>0</v>
      </c>
      <c r="M50" t="s">
        <v>657</v>
      </c>
      <c r="N50" s="10">
        <v>9.2499999999999999E-2</v>
      </c>
      <c r="O50" s="11">
        <v>2151720</v>
      </c>
      <c r="P50" t="s">
        <v>669</v>
      </c>
      <c r="Q50">
        <v>0</v>
      </c>
    </row>
    <row r="51" spans="1:17" x14ac:dyDescent="0.4">
      <c r="A51" s="1">
        <v>44032.225624999999</v>
      </c>
      <c r="B51">
        <v>1669</v>
      </c>
      <c r="C51">
        <v>0.37</v>
      </c>
      <c r="D51">
        <v>0.27</v>
      </c>
      <c r="E51">
        <v>0.1</v>
      </c>
      <c r="F51">
        <v>2195348</v>
      </c>
      <c r="G51">
        <v>53576</v>
      </c>
      <c r="H51">
        <v>2280</v>
      </c>
      <c r="I51">
        <v>2149440</v>
      </c>
      <c r="J51">
        <v>2900</v>
      </c>
      <c r="K51">
        <v>0</v>
      </c>
      <c r="L51">
        <v>0</v>
      </c>
      <c r="M51" t="s">
        <v>657</v>
      </c>
      <c r="N51" s="10">
        <v>9.2499999999999999E-2</v>
      </c>
      <c r="O51" s="11">
        <v>2151720</v>
      </c>
      <c r="P51" t="s">
        <v>669</v>
      </c>
      <c r="Q51">
        <v>0</v>
      </c>
    </row>
    <row r="52" spans="1:17" x14ac:dyDescent="0.4">
      <c r="A52" s="1">
        <v>44032.225972222222</v>
      </c>
      <c r="B52">
        <v>1669</v>
      </c>
      <c r="C52">
        <v>0.4</v>
      </c>
      <c r="D52">
        <v>0.23</v>
      </c>
      <c r="E52">
        <v>0.17</v>
      </c>
      <c r="F52">
        <v>2195348</v>
      </c>
      <c r="G52">
        <v>53576</v>
      </c>
      <c r="H52">
        <v>2280</v>
      </c>
      <c r="I52">
        <v>2149440</v>
      </c>
      <c r="J52">
        <v>2900</v>
      </c>
      <c r="K52">
        <v>0</v>
      </c>
      <c r="L52">
        <v>0</v>
      </c>
      <c r="M52" t="s">
        <v>657</v>
      </c>
      <c r="N52" s="10">
        <v>0.1</v>
      </c>
      <c r="O52" s="11">
        <v>2151720</v>
      </c>
      <c r="P52" t="s">
        <v>669</v>
      </c>
      <c r="Q52">
        <v>0</v>
      </c>
    </row>
    <row r="53" spans="1:17" x14ac:dyDescent="0.4">
      <c r="A53" s="1">
        <v>44032.226319444446</v>
      </c>
      <c r="B53">
        <v>1669</v>
      </c>
      <c r="C53">
        <v>0.4</v>
      </c>
      <c r="D53">
        <v>0.27</v>
      </c>
      <c r="E53">
        <v>0.13</v>
      </c>
      <c r="F53">
        <v>2195348</v>
      </c>
      <c r="G53">
        <v>53576</v>
      </c>
      <c r="H53">
        <v>2280</v>
      </c>
      <c r="I53">
        <v>2149440</v>
      </c>
      <c r="J53">
        <v>2900</v>
      </c>
      <c r="K53">
        <v>0</v>
      </c>
      <c r="L53">
        <v>0</v>
      </c>
      <c r="M53" t="s">
        <v>657</v>
      </c>
      <c r="N53" s="10">
        <v>0.1</v>
      </c>
      <c r="O53" s="11">
        <v>2151720</v>
      </c>
      <c r="P53" t="s">
        <v>669</v>
      </c>
      <c r="Q53">
        <v>0</v>
      </c>
    </row>
    <row r="54" spans="1:17" x14ac:dyDescent="0.4">
      <c r="A54" s="1">
        <v>44032.226666666669</v>
      </c>
      <c r="B54">
        <v>1669</v>
      </c>
      <c r="C54">
        <v>0.4</v>
      </c>
      <c r="D54">
        <v>0.23</v>
      </c>
      <c r="E54">
        <v>0.17</v>
      </c>
      <c r="F54">
        <v>2195348</v>
      </c>
      <c r="G54">
        <v>53576</v>
      </c>
      <c r="H54">
        <v>2280</v>
      </c>
      <c r="I54">
        <v>2149440</v>
      </c>
      <c r="J54">
        <v>2900</v>
      </c>
      <c r="K54">
        <v>0</v>
      </c>
      <c r="L54">
        <v>0</v>
      </c>
      <c r="M54" t="s">
        <v>657</v>
      </c>
      <c r="N54" s="10">
        <v>0.1</v>
      </c>
      <c r="O54" s="11">
        <v>2151720</v>
      </c>
      <c r="P54" t="s">
        <v>669</v>
      </c>
      <c r="Q54">
        <v>0</v>
      </c>
    </row>
    <row r="55" spans="1:17" x14ac:dyDescent="0.4">
      <c r="A55" s="1">
        <v>44032.227013888885</v>
      </c>
      <c r="B55">
        <v>1669</v>
      </c>
      <c r="C55">
        <v>0.37</v>
      </c>
      <c r="D55">
        <v>0.2</v>
      </c>
      <c r="E55">
        <v>0.17</v>
      </c>
      <c r="F55">
        <v>2195348</v>
      </c>
      <c r="G55">
        <v>53576</v>
      </c>
      <c r="H55">
        <v>2280</v>
      </c>
      <c r="I55">
        <v>2149440</v>
      </c>
      <c r="J55">
        <v>2900</v>
      </c>
      <c r="K55">
        <v>0</v>
      </c>
      <c r="L55">
        <v>0</v>
      </c>
      <c r="M55" t="s">
        <v>657</v>
      </c>
      <c r="N55" s="10">
        <v>9.2499999999999999E-2</v>
      </c>
      <c r="O55" s="11">
        <v>2151720</v>
      </c>
      <c r="P55" t="s">
        <v>669</v>
      </c>
      <c r="Q55">
        <v>0</v>
      </c>
    </row>
    <row r="56" spans="1:17" x14ac:dyDescent="0.4">
      <c r="A56" s="1">
        <v>44032.227361111109</v>
      </c>
      <c r="B56">
        <v>1669</v>
      </c>
      <c r="C56">
        <v>0.4</v>
      </c>
      <c r="D56">
        <v>0.23</v>
      </c>
      <c r="E56">
        <v>0.17</v>
      </c>
      <c r="F56">
        <v>2195348</v>
      </c>
      <c r="G56">
        <v>53576</v>
      </c>
      <c r="H56">
        <v>2280</v>
      </c>
      <c r="I56">
        <v>2149440</v>
      </c>
      <c r="J56">
        <v>2900</v>
      </c>
      <c r="K56">
        <v>0</v>
      </c>
      <c r="L56">
        <v>0</v>
      </c>
      <c r="M56" t="s">
        <v>657</v>
      </c>
      <c r="N56" s="10">
        <v>0.1</v>
      </c>
      <c r="O56" s="11">
        <v>2151720</v>
      </c>
      <c r="P56" t="s">
        <v>669</v>
      </c>
      <c r="Q56">
        <v>0</v>
      </c>
    </row>
    <row r="57" spans="1:17" x14ac:dyDescent="0.4">
      <c r="A57" s="1">
        <v>44032.227708333332</v>
      </c>
      <c r="B57">
        <v>1669</v>
      </c>
      <c r="C57">
        <v>0.43</v>
      </c>
      <c r="D57">
        <v>0.27</v>
      </c>
      <c r="E57">
        <v>0.17</v>
      </c>
      <c r="F57">
        <v>2195348</v>
      </c>
      <c r="G57">
        <v>53576</v>
      </c>
      <c r="H57">
        <v>2280</v>
      </c>
      <c r="I57">
        <v>2149440</v>
      </c>
      <c r="J57">
        <v>2900</v>
      </c>
      <c r="K57">
        <v>0</v>
      </c>
      <c r="L57">
        <v>0</v>
      </c>
      <c r="M57" t="s">
        <v>657</v>
      </c>
      <c r="N57" s="10">
        <v>0.1075</v>
      </c>
      <c r="O57" s="11">
        <v>2151720</v>
      </c>
      <c r="P57" t="s">
        <v>669</v>
      </c>
      <c r="Q57">
        <v>0</v>
      </c>
    </row>
    <row r="58" spans="1:17" x14ac:dyDescent="0.4">
      <c r="A58" s="1">
        <v>44032.228055555555</v>
      </c>
      <c r="B58">
        <v>1669</v>
      </c>
      <c r="C58">
        <v>0.4</v>
      </c>
      <c r="D58">
        <v>0.27</v>
      </c>
      <c r="E58">
        <v>0.13</v>
      </c>
      <c r="F58">
        <v>2195348</v>
      </c>
      <c r="G58">
        <v>53576</v>
      </c>
      <c r="H58">
        <v>2280</v>
      </c>
      <c r="I58">
        <v>2149440</v>
      </c>
      <c r="J58">
        <v>2900</v>
      </c>
      <c r="K58">
        <v>0</v>
      </c>
      <c r="L58">
        <v>0</v>
      </c>
      <c r="M58" t="s">
        <v>657</v>
      </c>
      <c r="N58" s="10">
        <v>0.1</v>
      </c>
      <c r="O58" s="11">
        <v>2151720</v>
      </c>
      <c r="P58" t="s">
        <v>669</v>
      </c>
      <c r="Q58">
        <v>0</v>
      </c>
    </row>
    <row r="59" spans="1:17" x14ac:dyDescent="0.4">
      <c r="A59" s="1">
        <v>44032.228402777779</v>
      </c>
      <c r="B59">
        <v>1669</v>
      </c>
      <c r="C59">
        <v>0.43</v>
      </c>
      <c r="D59">
        <v>0.27</v>
      </c>
      <c r="E59">
        <v>0.17</v>
      </c>
      <c r="F59">
        <v>2195348</v>
      </c>
      <c r="G59">
        <v>53576</v>
      </c>
      <c r="H59">
        <v>2280</v>
      </c>
      <c r="I59">
        <v>2149440</v>
      </c>
      <c r="J59">
        <v>2900</v>
      </c>
      <c r="K59">
        <v>0</v>
      </c>
      <c r="L59">
        <v>0</v>
      </c>
      <c r="M59" t="s">
        <v>657</v>
      </c>
      <c r="N59" s="10">
        <v>0.1075</v>
      </c>
      <c r="O59" s="11">
        <v>2151720</v>
      </c>
      <c r="P59" t="s">
        <v>669</v>
      </c>
      <c r="Q59">
        <v>0</v>
      </c>
    </row>
    <row r="60" spans="1:17" x14ac:dyDescent="0.4">
      <c r="A60" s="1">
        <v>44032.228750000002</v>
      </c>
      <c r="B60">
        <v>1669</v>
      </c>
      <c r="C60">
        <v>0.37</v>
      </c>
      <c r="D60">
        <v>0.2</v>
      </c>
      <c r="E60">
        <v>0.17</v>
      </c>
      <c r="F60">
        <v>2195348</v>
      </c>
      <c r="G60">
        <v>53576</v>
      </c>
      <c r="H60">
        <v>2280</v>
      </c>
      <c r="I60">
        <v>2149440</v>
      </c>
      <c r="J60">
        <v>2900</v>
      </c>
      <c r="K60">
        <v>0</v>
      </c>
      <c r="L60">
        <v>0</v>
      </c>
      <c r="M60" t="s">
        <v>657</v>
      </c>
      <c r="N60" s="10">
        <v>9.2499999999999999E-2</v>
      </c>
      <c r="O60" s="11">
        <v>2151720</v>
      </c>
      <c r="P60" t="s">
        <v>669</v>
      </c>
      <c r="Q60">
        <v>0</v>
      </c>
    </row>
    <row r="61" spans="1:17" x14ac:dyDescent="0.4">
      <c r="A61" s="1">
        <v>44032.208611111113</v>
      </c>
      <c r="B61">
        <v>26855</v>
      </c>
      <c r="C61">
        <v>4.4000000000000004</v>
      </c>
      <c r="D61">
        <v>3.93</v>
      </c>
      <c r="E61">
        <v>0.47</v>
      </c>
      <c r="F61">
        <v>4219296</v>
      </c>
      <c r="G61">
        <v>481056</v>
      </c>
      <c r="H61">
        <v>4</v>
      </c>
      <c r="I61">
        <v>3606668</v>
      </c>
      <c r="J61">
        <v>12700</v>
      </c>
      <c r="K61">
        <v>8</v>
      </c>
      <c r="L61">
        <v>0</v>
      </c>
      <c r="M61" t="s">
        <v>660</v>
      </c>
      <c r="N61" s="10">
        <v>1.1000000000000001</v>
      </c>
      <c r="O61" s="11">
        <v>3606672</v>
      </c>
      <c r="P61">
        <v>0</v>
      </c>
      <c r="Q61">
        <v>0</v>
      </c>
    </row>
    <row r="62" spans="1:17" x14ac:dyDescent="0.4">
      <c r="A62" s="1">
        <v>44032.208958333336</v>
      </c>
      <c r="B62">
        <v>26457</v>
      </c>
      <c r="C62">
        <v>0.23</v>
      </c>
      <c r="D62">
        <v>0.17</v>
      </c>
      <c r="E62">
        <v>7.0000000000000007E-2</v>
      </c>
      <c r="F62">
        <v>3269232</v>
      </c>
      <c r="G62">
        <v>77088</v>
      </c>
      <c r="H62">
        <v>4</v>
      </c>
      <c r="I62">
        <v>3066204</v>
      </c>
      <c r="J62">
        <v>12076</v>
      </c>
      <c r="K62">
        <v>0</v>
      </c>
      <c r="L62">
        <v>0</v>
      </c>
      <c r="M62" t="s">
        <v>660</v>
      </c>
      <c r="N62" s="10" t="s">
        <v>767</v>
      </c>
      <c r="O62" s="11" t="s">
        <v>767</v>
      </c>
      <c r="P62">
        <v>0</v>
      </c>
      <c r="Q62">
        <v>0</v>
      </c>
    </row>
    <row r="63" spans="1:17" x14ac:dyDescent="0.4">
      <c r="A63" s="1">
        <v>44032.208958333336</v>
      </c>
      <c r="B63">
        <v>26855</v>
      </c>
      <c r="C63">
        <v>110.12</v>
      </c>
      <c r="D63">
        <v>94.03</v>
      </c>
      <c r="E63">
        <v>16.09</v>
      </c>
      <c r="F63">
        <v>4565412</v>
      </c>
      <c r="G63">
        <v>511620</v>
      </c>
      <c r="H63">
        <v>4</v>
      </c>
      <c r="I63">
        <v>3625104</v>
      </c>
      <c r="J63">
        <v>13216</v>
      </c>
      <c r="K63">
        <v>87</v>
      </c>
      <c r="L63">
        <v>0</v>
      </c>
      <c r="M63" t="s">
        <v>660</v>
      </c>
      <c r="N63" s="10">
        <v>27.587500000000002</v>
      </c>
      <c r="O63" s="11">
        <v>6691312</v>
      </c>
      <c r="P63">
        <v>0</v>
      </c>
      <c r="Q63">
        <v>0</v>
      </c>
    </row>
    <row r="64" spans="1:17" x14ac:dyDescent="0.4">
      <c r="A64" s="1">
        <v>44032.209305555552</v>
      </c>
      <c r="B64">
        <v>26855</v>
      </c>
      <c r="C64">
        <v>103.95</v>
      </c>
      <c r="D64">
        <v>72.569999999999993</v>
      </c>
      <c r="E64">
        <v>31.38</v>
      </c>
      <c r="F64">
        <v>4549028</v>
      </c>
      <c r="G64">
        <v>498612</v>
      </c>
      <c r="H64">
        <v>4</v>
      </c>
      <c r="I64">
        <v>3608720</v>
      </c>
      <c r="J64">
        <v>13648</v>
      </c>
      <c r="K64">
        <v>30</v>
      </c>
      <c r="L64">
        <v>0</v>
      </c>
      <c r="M64" t="s">
        <v>660</v>
      </c>
      <c r="N64" s="10">
        <v>25.987500000000001</v>
      </c>
      <c r="O64" s="11">
        <v>3608724</v>
      </c>
      <c r="P64">
        <v>0</v>
      </c>
      <c r="Q64">
        <v>0</v>
      </c>
    </row>
    <row r="65" spans="1:17" x14ac:dyDescent="0.4">
      <c r="A65" s="1">
        <v>44032.209652777776</v>
      </c>
      <c r="B65">
        <v>26855</v>
      </c>
      <c r="C65">
        <v>92.27</v>
      </c>
      <c r="D65">
        <v>59.65</v>
      </c>
      <c r="E65">
        <v>32.619999999999997</v>
      </c>
      <c r="F65">
        <v>4549028</v>
      </c>
      <c r="G65">
        <v>505980</v>
      </c>
      <c r="H65">
        <v>4</v>
      </c>
      <c r="I65">
        <v>3608720</v>
      </c>
      <c r="J65">
        <v>13852</v>
      </c>
      <c r="K65">
        <v>15</v>
      </c>
      <c r="L65">
        <v>0</v>
      </c>
      <c r="M65" t="s">
        <v>660</v>
      </c>
      <c r="N65" s="10">
        <v>23.067499999999999</v>
      </c>
      <c r="O65" s="11">
        <v>3608724</v>
      </c>
      <c r="P65">
        <v>0</v>
      </c>
      <c r="Q65">
        <v>0</v>
      </c>
    </row>
    <row r="66" spans="1:17" x14ac:dyDescent="0.4">
      <c r="A66" s="1">
        <v>44032.21</v>
      </c>
      <c r="B66">
        <v>26855</v>
      </c>
      <c r="C66">
        <v>88.69</v>
      </c>
      <c r="D66">
        <v>55.95</v>
      </c>
      <c r="E66">
        <v>32.74</v>
      </c>
      <c r="F66">
        <v>4565412</v>
      </c>
      <c r="G66">
        <v>512320</v>
      </c>
      <c r="H66">
        <v>4</v>
      </c>
      <c r="I66">
        <v>3625104</v>
      </c>
      <c r="J66">
        <v>13960</v>
      </c>
      <c r="K66">
        <v>8</v>
      </c>
      <c r="L66">
        <v>0</v>
      </c>
      <c r="M66" t="s">
        <v>660</v>
      </c>
      <c r="N66" s="10">
        <v>22.172499999999999</v>
      </c>
      <c r="O66" s="11">
        <v>3625108</v>
      </c>
      <c r="P66">
        <v>0</v>
      </c>
      <c r="Q66">
        <v>0</v>
      </c>
    </row>
    <row r="67" spans="1:17" x14ac:dyDescent="0.4">
      <c r="A67" s="1">
        <v>44032.210347222222</v>
      </c>
      <c r="B67">
        <v>26855</v>
      </c>
      <c r="C67">
        <v>90.56</v>
      </c>
      <c r="D67">
        <v>56.85</v>
      </c>
      <c r="E67">
        <v>33.71</v>
      </c>
      <c r="F67">
        <v>4549028</v>
      </c>
      <c r="G67">
        <v>514604</v>
      </c>
      <c r="H67">
        <v>4</v>
      </c>
      <c r="I67">
        <v>3608720</v>
      </c>
      <c r="J67">
        <v>14132</v>
      </c>
      <c r="K67">
        <v>7</v>
      </c>
      <c r="L67">
        <v>0</v>
      </c>
      <c r="M67" t="s">
        <v>660</v>
      </c>
      <c r="N67" s="10">
        <v>22.64</v>
      </c>
      <c r="O67" s="11">
        <v>3608724</v>
      </c>
      <c r="P67">
        <v>0</v>
      </c>
      <c r="Q67">
        <v>0</v>
      </c>
    </row>
    <row r="68" spans="1:17" x14ac:dyDescent="0.4">
      <c r="A68" s="1">
        <v>44032.210694444446</v>
      </c>
      <c r="B68">
        <v>26855</v>
      </c>
      <c r="C68">
        <v>92.91</v>
      </c>
      <c r="D68">
        <v>60.03</v>
      </c>
      <c r="E68">
        <v>32.880000000000003</v>
      </c>
      <c r="F68">
        <v>4549028</v>
      </c>
      <c r="G68">
        <v>516804</v>
      </c>
      <c r="H68">
        <v>4</v>
      </c>
      <c r="I68">
        <v>3608720</v>
      </c>
      <c r="J68">
        <v>14208</v>
      </c>
      <c r="K68">
        <v>11</v>
      </c>
      <c r="L68">
        <v>0</v>
      </c>
      <c r="M68" t="s">
        <v>660</v>
      </c>
      <c r="N68" s="10">
        <v>23.227499999999999</v>
      </c>
      <c r="O68" s="11">
        <v>3608724</v>
      </c>
      <c r="P68">
        <v>0</v>
      </c>
      <c r="Q68">
        <v>0</v>
      </c>
    </row>
    <row r="69" spans="1:17" x14ac:dyDescent="0.4">
      <c r="A69" s="1">
        <v>44032.211041666669</v>
      </c>
      <c r="B69">
        <v>26855</v>
      </c>
      <c r="C69">
        <v>88.68</v>
      </c>
      <c r="D69">
        <v>55.7</v>
      </c>
      <c r="E69">
        <v>32.979999999999997</v>
      </c>
      <c r="F69">
        <v>4549028</v>
      </c>
      <c r="G69">
        <v>519052</v>
      </c>
      <c r="H69">
        <v>4</v>
      </c>
      <c r="I69">
        <v>3608720</v>
      </c>
      <c r="J69">
        <v>14340</v>
      </c>
      <c r="K69">
        <v>6</v>
      </c>
      <c r="L69">
        <v>0</v>
      </c>
      <c r="M69" t="s">
        <v>660</v>
      </c>
      <c r="N69" s="10">
        <v>22.17</v>
      </c>
      <c r="O69" s="11">
        <v>3608724</v>
      </c>
      <c r="P69">
        <v>0</v>
      </c>
      <c r="Q69">
        <v>0</v>
      </c>
    </row>
    <row r="70" spans="1:17" x14ac:dyDescent="0.4">
      <c r="A70" s="1">
        <v>44032.211388888885</v>
      </c>
      <c r="B70">
        <v>26855</v>
      </c>
      <c r="C70">
        <v>87.2</v>
      </c>
      <c r="D70">
        <v>54.62</v>
      </c>
      <c r="E70">
        <v>32.58</v>
      </c>
      <c r="F70">
        <v>4549028</v>
      </c>
      <c r="G70">
        <v>521300</v>
      </c>
      <c r="H70">
        <v>4</v>
      </c>
      <c r="I70">
        <v>3608720</v>
      </c>
      <c r="J70">
        <v>14496</v>
      </c>
      <c r="K70">
        <v>7</v>
      </c>
      <c r="L70">
        <v>0</v>
      </c>
      <c r="M70" t="s">
        <v>660</v>
      </c>
      <c r="N70" s="10">
        <v>21.8</v>
      </c>
      <c r="O70" s="11">
        <v>3608724</v>
      </c>
      <c r="P70">
        <v>0</v>
      </c>
      <c r="Q70">
        <v>0</v>
      </c>
    </row>
    <row r="71" spans="1:17" x14ac:dyDescent="0.4">
      <c r="A71" s="1">
        <v>44032.211736111109</v>
      </c>
      <c r="B71">
        <v>26855</v>
      </c>
      <c r="C71">
        <v>86.18</v>
      </c>
      <c r="D71">
        <v>53.63</v>
      </c>
      <c r="E71">
        <v>32.54</v>
      </c>
      <c r="F71">
        <v>4549028</v>
      </c>
      <c r="G71">
        <v>523472</v>
      </c>
      <c r="H71">
        <v>4</v>
      </c>
      <c r="I71">
        <v>3608720</v>
      </c>
      <c r="J71">
        <v>14608</v>
      </c>
      <c r="K71">
        <v>4</v>
      </c>
      <c r="L71">
        <v>0</v>
      </c>
      <c r="M71" t="s">
        <v>660</v>
      </c>
      <c r="N71" s="10">
        <v>21.545000000000002</v>
      </c>
      <c r="O71" s="11">
        <v>3608724</v>
      </c>
      <c r="P71">
        <v>0</v>
      </c>
      <c r="Q71">
        <v>0</v>
      </c>
    </row>
    <row r="72" spans="1:17" x14ac:dyDescent="0.4">
      <c r="A72" s="1">
        <v>44032.212083333332</v>
      </c>
      <c r="B72">
        <v>26855</v>
      </c>
      <c r="C72">
        <v>85.8</v>
      </c>
      <c r="D72">
        <v>53.26</v>
      </c>
      <c r="E72">
        <v>32.54</v>
      </c>
      <c r="F72">
        <v>4549028</v>
      </c>
      <c r="G72">
        <v>525724</v>
      </c>
      <c r="H72">
        <v>4</v>
      </c>
      <c r="I72">
        <v>3608720</v>
      </c>
      <c r="J72">
        <v>14788</v>
      </c>
      <c r="K72">
        <v>3</v>
      </c>
      <c r="L72">
        <v>0</v>
      </c>
      <c r="M72" t="s">
        <v>660</v>
      </c>
      <c r="N72" s="10">
        <v>21.45</v>
      </c>
      <c r="O72" s="11">
        <v>3608724</v>
      </c>
      <c r="P72">
        <v>0</v>
      </c>
      <c r="Q72">
        <v>0</v>
      </c>
    </row>
    <row r="73" spans="1:17" x14ac:dyDescent="0.4">
      <c r="A73" s="1">
        <v>44032.212430555555</v>
      </c>
      <c r="B73">
        <v>26855</v>
      </c>
      <c r="C73">
        <v>87.48</v>
      </c>
      <c r="D73">
        <v>54.22</v>
      </c>
      <c r="E73">
        <v>33.25</v>
      </c>
      <c r="F73">
        <v>4549028</v>
      </c>
      <c r="G73">
        <v>527920</v>
      </c>
      <c r="H73">
        <v>4</v>
      </c>
      <c r="I73">
        <v>3608720</v>
      </c>
      <c r="J73">
        <v>14876</v>
      </c>
      <c r="K73">
        <v>4</v>
      </c>
      <c r="L73">
        <v>0</v>
      </c>
      <c r="M73" t="s">
        <v>660</v>
      </c>
      <c r="N73" s="10">
        <v>21.87</v>
      </c>
      <c r="O73" s="11">
        <v>3608724</v>
      </c>
      <c r="P73">
        <v>0</v>
      </c>
      <c r="Q73">
        <v>0</v>
      </c>
    </row>
    <row r="74" spans="1:17" x14ac:dyDescent="0.4">
      <c r="A74" s="1">
        <v>44032.212777777779</v>
      </c>
      <c r="B74">
        <v>26855</v>
      </c>
      <c r="C74">
        <v>85.98</v>
      </c>
      <c r="D74">
        <v>53.51</v>
      </c>
      <c r="E74">
        <v>32.47</v>
      </c>
      <c r="F74">
        <v>4549028</v>
      </c>
      <c r="G74">
        <v>530128</v>
      </c>
      <c r="H74">
        <v>4</v>
      </c>
      <c r="I74">
        <v>3608720</v>
      </c>
      <c r="J74">
        <v>15036</v>
      </c>
      <c r="K74">
        <v>4</v>
      </c>
      <c r="L74">
        <v>0</v>
      </c>
      <c r="M74" t="s">
        <v>660</v>
      </c>
      <c r="N74" s="10">
        <v>21.495000000000001</v>
      </c>
      <c r="O74" s="11">
        <v>3608724</v>
      </c>
      <c r="P74">
        <v>0</v>
      </c>
      <c r="Q74">
        <v>0</v>
      </c>
    </row>
    <row r="75" spans="1:17" x14ac:dyDescent="0.4">
      <c r="A75" s="1">
        <v>44032.213125000002</v>
      </c>
      <c r="B75">
        <v>26855</v>
      </c>
      <c r="C75">
        <v>85.57</v>
      </c>
      <c r="D75">
        <v>53.1</v>
      </c>
      <c r="E75">
        <v>32.479999999999997</v>
      </c>
      <c r="F75">
        <v>4549028</v>
      </c>
      <c r="G75">
        <v>532388</v>
      </c>
      <c r="H75">
        <v>4</v>
      </c>
      <c r="I75">
        <v>3608720</v>
      </c>
      <c r="J75">
        <v>15236</v>
      </c>
      <c r="K75">
        <v>4</v>
      </c>
      <c r="L75">
        <v>0</v>
      </c>
      <c r="M75" t="s">
        <v>660</v>
      </c>
      <c r="N75" s="10">
        <v>21.392499999999998</v>
      </c>
      <c r="O75" s="11">
        <v>3608724</v>
      </c>
      <c r="P75">
        <v>0</v>
      </c>
      <c r="Q75">
        <v>0</v>
      </c>
    </row>
    <row r="76" spans="1:17" x14ac:dyDescent="0.4">
      <c r="A76" s="1">
        <v>44032.213472222225</v>
      </c>
      <c r="B76">
        <v>26855</v>
      </c>
      <c r="C76">
        <v>88.08</v>
      </c>
      <c r="D76">
        <v>54.25</v>
      </c>
      <c r="E76">
        <v>33.83</v>
      </c>
      <c r="F76">
        <v>4549028</v>
      </c>
      <c r="G76">
        <v>534648</v>
      </c>
      <c r="H76">
        <v>4</v>
      </c>
      <c r="I76">
        <v>3608720</v>
      </c>
      <c r="J76">
        <v>15376</v>
      </c>
      <c r="K76">
        <v>5</v>
      </c>
      <c r="L76">
        <v>0</v>
      </c>
      <c r="M76" t="s">
        <v>660</v>
      </c>
      <c r="N76" s="10">
        <v>22.02</v>
      </c>
      <c r="O76" s="11">
        <v>3608724</v>
      </c>
      <c r="P76">
        <v>0</v>
      </c>
      <c r="Q76">
        <v>0</v>
      </c>
    </row>
    <row r="77" spans="1:17" x14ac:dyDescent="0.4">
      <c r="A77" s="1">
        <v>44032.213819444441</v>
      </c>
      <c r="B77">
        <v>26855</v>
      </c>
      <c r="C77">
        <v>89.97</v>
      </c>
      <c r="D77">
        <v>55.29</v>
      </c>
      <c r="E77">
        <v>34.68</v>
      </c>
      <c r="F77">
        <v>4549028</v>
      </c>
      <c r="G77">
        <v>536824</v>
      </c>
      <c r="H77">
        <v>4</v>
      </c>
      <c r="I77">
        <v>3608720</v>
      </c>
      <c r="J77">
        <v>15480</v>
      </c>
      <c r="K77">
        <v>4</v>
      </c>
      <c r="L77">
        <v>0</v>
      </c>
      <c r="M77" t="s">
        <v>660</v>
      </c>
      <c r="N77" s="10">
        <v>22.4925</v>
      </c>
      <c r="O77" s="11">
        <v>3608724</v>
      </c>
      <c r="P77">
        <v>0</v>
      </c>
      <c r="Q77">
        <v>0</v>
      </c>
    </row>
    <row r="78" spans="1:17" x14ac:dyDescent="0.4">
      <c r="A78" s="1">
        <v>44032.214166666665</v>
      </c>
      <c r="B78">
        <v>26855</v>
      </c>
      <c r="C78">
        <v>89.94</v>
      </c>
      <c r="D78">
        <v>55.96</v>
      </c>
      <c r="E78">
        <v>33.979999999999997</v>
      </c>
      <c r="F78">
        <v>4551080</v>
      </c>
      <c r="G78">
        <v>539172</v>
      </c>
      <c r="H78">
        <v>4</v>
      </c>
      <c r="I78">
        <v>3610772</v>
      </c>
      <c r="J78">
        <v>15700</v>
      </c>
      <c r="K78">
        <v>6</v>
      </c>
      <c r="L78">
        <v>0</v>
      </c>
      <c r="M78" t="s">
        <v>660</v>
      </c>
      <c r="N78" s="10">
        <v>22.484999999999999</v>
      </c>
      <c r="O78" s="11">
        <v>3610776</v>
      </c>
      <c r="P78">
        <v>0</v>
      </c>
      <c r="Q78">
        <v>0</v>
      </c>
    </row>
    <row r="79" spans="1:17" x14ac:dyDescent="0.4">
      <c r="A79" s="1">
        <v>44032.214525462965</v>
      </c>
      <c r="B79">
        <v>26855</v>
      </c>
      <c r="C79">
        <v>89.91</v>
      </c>
      <c r="D79">
        <v>54.9</v>
      </c>
      <c r="E79">
        <v>35.01</v>
      </c>
      <c r="F79">
        <v>4551080</v>
      </c>
      <c r="G79">
        <v>541332</v>
      </c>
      <c r="H79">
        <v>4</v>
      </c>
      <c r="I79">
        <v>3610772</v>
      </c>
      <c r="J79">
        <v>15780</v>
      </c>
      <c r="K79">
        <v>3</v>
      </c>
      <c r="L79">
        <v>0</v>
      </c>
      <c r="M79" t="s">
        <v>660</v>
      </c>
      <c r="N79" s="10">
        <v>22.477499999999999</v>
      </c>
      <c r="O79" s="11">
        <v>3610776</v>
      </c>
      <c r="P79">
        <v>0</v>
      </c>
      <c r="Q79">
        <v>0</v>
      </c>
    </row>
    <row r="80" spans="1:17" x14ac:dyDescent="0.4">
      <c r="A80" s="1">
        <v>44032.214872685188</v>
      </c>
      <c r="B80">
        <v>26855</v>
      </c>
      <c r="C80">
        <v>85.41</v>
      </c>
      <c r="D80">
        <v>52.37</v>
      </c>
      <c r="E80">
        <v>33.049999999999997</v>
      </c>
      <c r="F80">
        <v>4551080</v>
      </c>
      <c r="G80">
        <v>543536</v>
      </c>
      <c r="H80">
        <v>4</v>
      </c>
      <c r="I80">
        <v>3610772</v>
      </c>
      <c r="J80">
        <v>15920</v>
      </c>
      <c r="K80">
        <v>5</v>
      </c>
      <c r="L80">
        <v>0</v>
      </c>
      <c r="M80" t="s">
        <v>660</v>
      </c>
      <c r="N80" s="10">
        <v>21.352499999999999</v>
      </c>
      <c r="O80" s="11">
        <v>3610776</v>
      </c>
      <c r="P80">
        <v>0</v>
      </c>
      <c r="Q80">
        <v>0</v>
      </c>
    </row>
    <row r="81" spans="1:17" x14ac:dyDescent="0.4">
      <c r="A81" s="1">
        <v>44032.215219907404</v>
      </c>
      <c r="B81">
        <v>26855</v>
      </c>
      <c r="C81">
        <v>85.98</v>
      </c>
      <c r="D81">
        <v>53.56</v>
      </c>
      <c r="E81">
        <v>32.409999999999997</v>
      </c>
      <c r="F81">
        <v>4551080</v>
      </c>
      <c r="G81">
        <v>545744</v>
      </c>
      <c r="H81">
        <v>4</v>
      </c>
      <c r="I81">
        <v>3610772</v>
      </c>
      <c r="J81">
        <v>16076</v>
      </c>
      <c r="K81">
        <v>4</v>
      </c>
      <c r="L81">
        <v>0</v>
      </c>
      <c r="M81" t="s">
        <v>660</v>
      </c>
      <c r="N81" s="10">
        <v>21.495000000000001</v>
      </c>
      <c r="O81" s="11">
        <v>3610776</v>
      </c>
      <c r="P81">
        <v>0</v>
      </c>
      <c r="Q81">
        <v>0</v>
      </c>
    </row>
    <row r="82" spans="1:17" x14ac:dyDescent="0.4">
      <c r="A82" s="1">
        <v>44032.215567129628</v>
      </c>
      <c r="B82">
        <v>26855</v>
      </c>
      <c r="C82">
        <v>87.01</v>
      </c>
      <c r="D82">
        <v>54</v>
      </c>
      <c r="E82">
        <v>33.01</v>
      </c>
      <c r="F82">
        <v>4551080</v>
      </c>
      <c r="G82">
        <v>547872</v>
      </c>
      <c r="H82">
        <v>4</v>
      </c>
      <c r="I82">
        <v>3610772</v>
      </c>
      <c r="J82">
        <v>16156</v>
      </c>
      <c r="K82">
        <v>3</v>
      </c>
      <c r="L82">
        <v>0</v>
      </c>
      <c r="M82" t="s">
        <v>660</v>
      </c>
      <c r="N82" s="10">
        <v>21.752500000000001</v>
      </c>
      <c r="O82" s="11">
        <v>3610776</v>
      </c>
      <c r="P82">
        <v>0</v>
      </c>
      <c r="Q82">
        <v>0</v>
      </c>
    </row>
    <row r="83" spans="1:17" x14ac:dyDescent="0.4">
      <c r="A83" s="1">
        <v>44032.215914351851</v>
      </c>
      <c r="B83">
        <v>26855</v>
      </c>
      <c r="C83">
        <v>87.04</v>
      </c>
      <c r="D83">
        <v>53.66</v>
      </c>
      <c r="E83">
        <v>33.380000000000003</v>
      </c>
      <c r="F83">
        <v>4551080</v>
      </c>
      <c r="G83">
        <v>550096</v>
      </c>
      <c r="H83">
        <v>4</v>
      </c>
      <c r="I83">
        <v>3610772</v>
      </c>
      <c r="J83">
        <v>16304</v>
      </c>
      <c r="K83">
        <v>4</v>
      </c>
      <c r="L83">
        <v>0</v>
      </c>
      <c r="M83" t="s">
        <v>660</v>
      </c>
      <c r="N83" s="10">
        <v>21.76</v>
      </c>
      <c r="O83" s="11">
        <v>3610776</v>
      </c>
      <c r="P83">
        <v>0</v>
      </c>
      <c r="Q83">
        <v>0</v>
      </c>
    </row>
    <row r="84" spans="1:17" x14ac:dyDescent="0.4">
      <c r="A84" s="1">
        <v>44032.216261574074</v>
      </c>
      <c r="B84">
        <v>26855</v>
      </c>
      <c r="C84">
        <v>85.84</v>
      </c>
      <c r="D84">
        <v>53.2</v>
      </c>
      <c r="E84">
        <v>32.65</v>
      </c>
      <c r="F84">
        <v>4567464</v>
      </c>
      <c r="G84">
        <v>556408</v>
      </c>
      <c r="H84">
        <v>4</v>
      </c>
      <c r="I84">
        <v>3627156</v>
      </c>
      <c r="J84">
        <v>16472</v>
      </c>
      <c r="K84">
        <v>3</v>
      </c>
      <c r="L84">
        <v>0</v>
      </c>
      <c r="M84" t="s">
        <v>660</v>
      </c>
      <c r="N84" s="10">
        <v>21.46</v>
      </c>
      <c r="O84" s="11">
        <v>3627160</v>
      </c>
      <c r="P84">
        <v>0</v>
      </c>
      <c r="Q84">
        <v>0</v>
      </c>
    </row>
    <row r="85" spans="1:17" x14ac:dyDescent="0.4">
      <c r="A85" s="1">
        <v>44032.216608796298</v>
      </c>
      <c r="B85">
        <v>26855</v>
      </c>
      <c r="C85">
        <v>86.58</v>
      </c>
      <c r="D85">
        <v>54.26</v>
      </c>
      <c r="E85">
        <v>32.32</v>
      </c>
      <c r="F85">
        <v>4551080</v>
      </c>
      <c r="G85">
        <v>554528</v>
      </c>
      <c r="H85">
        <v>4</v>
      </c>
      <c r="I85">
        <v>3610772</v>
      </c>
      <c r="J85">
        <v>16572</v>
      </c>
      <c r="K85">
        <v>4</v>
      </c>
      <c r="L85">
        <v>0</v>
      </c>
      <c r="M85" t="s">
        <v>660</v>
      </c>
      <c r="N85" s="10">
        <v>21.645</v>
      </c>
      <c r="O85" s="11">
        <v>3610776</v>
      </c>
      <c r="P85">
        <v>0</v>
      </c>
      <c r="Q85">
        <v>0</v>
      </c>
    </row>
    <row r="86" spans="1:17" x14ac:dyDescent="0.4">
      <c r="A86" s="1">
        <v>44032.216956018521</v>
      </c>
      <c r="B86">
        <v>26855</v>
      </c>
      <c r="C86">
        <v>85.48</v>
      </c>
      <c r="D86">
        <v>52.73</v>
      </c>
      <c r="E86">
        <v>32.75</v>
      </c>
      <c r="F86">
        <v>4551080</v>
      </c>
      <c r="G86">
        <v>556800</v>
      </c>
      <c r="H86">
        <v>4</v>
      </c>
      <c r="I86">
        <v>3610772</v>
      </c>
      <c r="J86">
        <v>16772</v>
      </c>
      <c r="K86">
        <v>3</v>
      </c>
      <c r="L86">
        <v>0</v>
      </c>
      <c r="M86" t="s">
        <v>660</v>
      </c>
      <c r="N86" s="10">
        <v>21.37</v>
      </c>
      <c r="O86" s="11">
        <v>3610776</v>
      </c>
      <c r="P86">
        <v>0</v>
      </c>
      <c r="Q86">
        <v>0</v>
      </c>
    </row>
    <row r="87" spans="1:17" x14ac:dyDescent="0.4">
      <c r="A87" s="1">
        <v>44032.217303240737</v>
      </c>
      <c r="B87">
        <v>26855</v>
      </c>
      <c r="C87">
        <v>85.71</v>
      </c>
      <c r="D87">
        <v>52.93</v>
      </c>
      <c r="E87">
        <v>32.78</v>
      </c>
      <c r="F87">
        <v>4551080</v>
      </c>
      <c r="G87">
        <v>558968</v>
      </c>
      <c r="H87">
        <v>4</v>
      </c>
      <c r="I87">
        <v>3610772</v>
      </c>
      <c r="J87">
        <v>16888</v>
      </c>
      <c r="K87">
        <v>4</v>
      </c>
      <c r="L87">
        <v>0</v>
      </c>
      <c r="M87" t="s">
        <v>660</v>
      </c>
      <c r="N87" s="10">
        <v>21.427499999999998</v>
      </c>
      <c r="O87" s="11">
        <v>3610776</v>
      </c>
      <c r="P87">
        <v>0</v>
      </c>
      <c r="Q87">
        <v>0</v>
      </c>
    </row>
    <row r="88" spans="1:17" x14ac:dyDescent="0.4">
      <c r="A88" s="1">
        <v>44032.217650462961</v>
      </c>
      <c r="B88">
        <v>26855</v>
      </c>
      <c r="C88">
        <v>87.85</v>
      </c>
      <c r="D88">
        <v>53.79</v>
      </c>
      <c r="E88">
        <v>34.049999999999997</v>
      </c>
      <c r="F88">
        <v>4551080</v>
      </c>
      <c r="G88">
        <v>561184</v>
      </c>
      <c r="H88">
        <v>4</v>
      </c>
      <c r="I88">
        <v>3610772</v>
      </c>
      <c r="J88">
        <v>17056</v>
      </c>
      <c r="K88">
        <v>4</v>
      </c>
      <c r="L88">
        <v>0</v>
      </c>
      <c r="M88" t="s">
        <v>660</v>
      </c>
      <c r="N88" s="10">
        <v>21.962499999999999</v>
      </c>
      <c r="O88" s="11">
        <v>3610776</v>
      </c>
      <c r="P88">
        <v>0</v>
      </c>
      <c r="Q88">
        <v>0</v>
      </c>
    </row>
    <row r="89" spans="1:17" x14ac:dyDescent="0.4">
      <c r="A89" s="1">
        <v>44032.217997685184</v>
      </c>
      <c r="B89">
        <v>26855</v>
      </c>
      <c r="C89">
        <v>89.42</v>
      </c>
      <c r="D89">
        <v>54.79</v>
      </c>
      <c r="E89">
        <v>34.619999999999997</v>
      </c>
      <c r="F89">
        <v>4551080</v>
      </c>
      <c r="G89">
        <v>563368</v>
      </c>
      <c r="H89">
        <v>4</v>
      </c>
      <c r="I89">
        <v>3610772</v>
      </c>
      <c r="J89">
        <v>17164</v>
      </c>
      <c r="K89">
        <v>5</v>
      </c>
      <c r="L89">
        <v>0</v>
      </c>
      <c r="M89" t="s">
        <v>660</v>
      </c>
      <c r="N89" s="10">
        <v>22.355</v>
      </c>
      <c r="O89" s="11">
        <v>3610776</v>
      </c>
      <c r="P89">
        <v>0</v>
      </c>
      <c r="Q89">
        <v>0</v>
      </c>
    </row>
    <row r="90" spans="1:17" x14ac:dyDescent="0.4">
      <c r="A90" s="1">
        <v>44032.218344907407</v>
      </c>
      <c r="B90">
        <v>26855</v>
      </c>
      <c r="C90">
        <v>83.64</v>
      </c>
      <c r="D90">
        <v>52.1</v>
      </c>
      <c r="E90">
        <v>31.55</v>
      </c>
      <c r="F90">
        <v>4551080</v>
      </c>
      <c r="G90">
        <v>565576</v>
      </c>
      <c r="H90">
        <v>4</v>
      </c>
      <c r="I90">
        <v>3610772</v>
      </c>
      <c r="J90">
        <v>17272</v>
      </c>
      <c r="K90">
        <v>3</v>
      </c>
      <c r="L90">
        <v>0</v>
      </c>
      <c r="M90" t="s">
        <v>660</v>
      </c>
      <c r="N90" s="10">
        <v>20.91</v>
      </c>
      <c r="O90" s="11">
        <v>3610776</v>
      </c>
      <c r="P90">
        <v>0</v>
      </c>
      <c r="Q90">
        <v>0</v>
      </c>
    </row>
    <row r="91" spans="1:17" x14ac:dyDescent="0.4">
      <c r="A91" s="1">
        <v>44032.218692129631</v>
      </c>
      <c r="B91">
        <v>26855</v>
      </c>
      <c r="C91">
        <v>83.98</v>
      </c>
      <c r="D91">
        <v>52.07</v>
      </c>
      <c r="E91">
        <v>31.91</v>
      </c>
      <c r="F91">
        <v>4551080</v>
      </c>
      <c r="G91">
        <v>567804</v>
      </c>
      <c r="H91">
        <v>4</v>
      </c>
      <c r="I91">
        <v>3610772</v>
      </c>
      <c r="J91">
        <v>17452</v>
      </c>
      <c r="K91">
        <v>3</v>
      </c>
      <c r="L91">
        <v>0</v>
      </c>
      <c r="M91" t="s">
        <v>660</v>
      </c>
      <c r="N91" s="10">
        <v>20.995000000000001</v>
      </c>
      <c r="O91" s="11">
        <v>3610776</v>
      </c>
      <c r="P91">
        <v>0</v>
      </c>
      <c r="Q91">
        <v>0</v>
      </c>
    </row>
    <row r="92" spans="1:17" x14ac:dyDescent="0.4">
      <c r="A92" s="1">
        <v>44032.219039351854</v>
      </c>
      <c r="B92">
        <v>26855</v>
      </c>
      <c r="C92">
        <v>85.41</v>
      </c>
      <c r="D92">
        <v>52.56</v>
      </c>
      <c r="E92">
        <v>32.840000000000003</v>
      </c>
      <c r="F92">
        <v>4551080</v>
      </c>
      <c r="G92">
        <v>569952</v>
      </c>
      <c r="H92">
        <v>4</v>
      </c>
      <c r="I92">
        <v>3610772</v>
      </c>
      <c r="J92">
        <v>17552</v>
      </c>
      <c r="K92">
        <v>2</v>
      </c>
      <c r="L92">
        <v>0</v>
      </c>
      <c r="M92" t="s">
        <v>660</v>
      </c>
      <c r="N92" s="10">
        <v>21.352499999999999</v>
      </c>
      <c r="O92" s="11">
        <v>3610776</v>
      </c>
      <c r="P92">
        <v>0</v>
      </c>
      <c r="Q92">
        <v>0</v>
      </c>
    </row>
    <row r="93" spans="1:17" x14ac:dyDescent="0.4">
      <c r="A93" s="1">
        <v>44032.219386574077</v>
      </c>
      <c r="B93">
        <v>26855</v>
      </c>
      <c r="C93">
        <v>86.27</v>
      </c>
      <c r="D93">
        <v>53.26</v>
      </c>
      <c r="E93">
        <v>33.01</v>
      </c>
      <c r="F93">
        <v>4551080</v>
      </c>
      <c r="G93">
        <v>572124</v>
      </c>
      <c r="H93">
        <v>4</v>
      </c>
      <c r="I93">
        <v>3610772</v>
      </c>
      <c r="J93">
        <v>17672</v>
      </c>
      <c r="K93">
        <v>3</v>
      </c>
      <c r="L93">
        <v>0</v>
      </c>
      <c r="M93" t="s">
        <v>660</v>
      </c>
      <c r="N93" s="10">
        <v>21.567499999999999</v>
      </c>
      <c r="O93" s="11">
        <v>3610776</v>
      </c>
      <c r="P93">
        <v>0</v>
      </c>
      <c r="Q93">
        <v>0</v>
      </c>
    </row>
    <row r="94" spans="1:17" x14ac:dyDescent="0.4">
      <c r="A94" s="1">
        <v>44032.219733796293</v>
      </c>
      <c r="B94">
        <v>26855</v>
      </c>
      <c r="C94">
        <v>52.09</v>
      </c>
      <c r="D94">
        <v>31.81</v>
      </c>
      <c r="E94">
        <v>20.29</v>
      </c>
      <c r="F94">
        <v>4551080</v>
      </c>
      <c r="G94">
        <v>574252</v>
      </c>
      <c r="H94">
        <v>4</v>
      </c>
      <c r="I94">
        <v>3610772</v>
      </c>
      <c r="J94">
        <v>17748</v>
      </c>
      <c r="K94">
        <v>2</v>
      </c>
      <c r="L94">
        <v>0</v>
      </c>
      <c r="M94" t="s">
        <v>660</v>
      </c>
      <c r="N94" s="10">
        <v>13.022500000000001</v>
      </c>
      <c r="O94" s="11">
        <v>3610776</v>
      </c>
      <c r="P94">
        <v>0</v>
      </c>
      <c r="Q94">
        <v>0</v>
      </c>
    </row>
    <row r="95" spans="1:17" x14ac:dyDescent="0.4">
      <c r="A95" s="1">
        <v>44032.220081018517</v>
      </c>
      <c r="B95">
        <v>26855</v>
      </c>
      <c r="C95">
        <v>39.92</v>
      </c>
      <c r="D95">
        <v>24.27</v>
      </c>
      <c r="E95">
        <v>15.65</v>
      </c>
      <c r="F95">
        <v>4551080</v>
      </c>
      <c r="G95">
        <v>574392</v>
      </c>
      <c r="H95">
        <v>4</v>
      </c>
      <c r="I95">
        <v>3610772</v>
      </c>
      <c r="J95">
        <v>17876</v>
      </c>
      <c r="K95">
        <v>2</v>
      </c>
      <c r="L95">
        <v>0</v>
      </c>
      <c r="M95" t="s">
        <v>660</v>
      </c>
      <c r="N95" s="10">
        <v>9.98</v>
      </c>
      <c r="O95" s="11">
        <v>3610776</v>
      </c>
      <c r="P95">
        <v>0</v>
      </c>
      <c r="Q95">
        <v>0</v>
      </c>
    </row>
    <row r="96" spans="1:17" x14ac:dyDescent="0.4">
      <c r="A96" s="1">
        <v>44032.22042824074</v>
      </c>
      <c r="B96">
        <v>26855</v>
      </c>
      <c r="C96">
        <v>34.11</v>
      </c>
      <c r="D96">
        <v>20.75</v>
      </c>
      <c r="E96">
        <v>13.36</v>
      </c>
      <c r="F96">
        <v>4551080</v>
      </c>
      <c r="G96">
        <v>576456</v>
      </c>
      <c r="H96">
        <v>4</v>
      </c>
      <c r="I96">
        <v>3610772</v>
      </c>
      <c r="J96">
        <v>17892</v>
      </c>
      <c r="K96">
        <v>1</v>
      </c>
      <c r="L96">
        <v>0</v>
      </c>
      <c r="M96" t="s">
        <v>660</v>
      </c>
      <c r="N96" s="10">
        <v>8.5274999999999999</v>
      </c>
      <c r="O96" s="11">
        <v>3610776</v>
      </c>
      <c r="P96">
        <v>0</v>
      </c>
      <c r="Q96">
        <v>0</v>
      </c>
    </row>
    <row r="97" spans="1:17" x14ac:dyDescent="0.4">
      <c r="A97" s="1">
        <v>44032.220763888887</v>
      </c>
      <c r="B97">
        <v>26855</v>
      </c>
      <c r="C97">
        <v>16.75</v>
      </c>
      <c r="D97">
        <v>10.41</v>
      </c>
      <c r="E97">
        <v>6.34</v>
      </c>
      <c r="F97">
        <v>4551080</v>
      </c>
      <c r="G97">
        <v>576496</v>
      </c>
      <c r="H97">
        <v>4</v>
      </c>
      <c r="I97">
        <v>3610772</v>
      </c>
      <c r="J97">
        <v>17932</v>
      </c>
      <c r="K97">
        <v>0</v>
      </c>
      <c r="L97">
        <v>0</v>
      </c>
      <c r="M97" t="s">
        <v>660</v>
      </c>
      <c r="N97" s="10">
        <v>4.1875</v>
      </c>
      <c r="O97" s="11">
        <v>3610776</v>
      </c>
      <c r="P97">
        <v>0</v>
      </c>
      <c r="Q97">
        <v>0</v>
      </c>
    </row>
    <row r="98" spans="1:17" x14ac:dyDescent="0.4">
      <c r="A98" s="1">
        <v>44032.22111111111</v>
      </c>
      <c r="B98">
        <v>26855</v>
      </c>
      <c r="C98">
        <v>1.43</v>
      </c>
      <c r="D98">
        <v>0.97</v>
      </c>
      <c r="E98">
        <v>0.47</v>
      </c>
      <c r="F98">
        <v>4551080</v>
      </c>
      <c r="G98">
        <v>576496</v>
      </c>
      <c r="H98">
        <v>4</v>
      </c>
      <c r="I98">
        <v>3610772</v>
      </c>
      <c r="J98">
        <v>17932</v>
      </c>
      <c r="K98">
        <v>0</v>
      </c>
      <c r="L98">
        <v>0</v>
      </c>
      <c r="M98" t="s">
        <v>660</v>
      </c>
      <c r="N98" s="10">
        <v>0.35749999999999998</v>
      </c>
      <c r="O98" s="11">
        <v>3610776</v>
      </c>
      <c r="P98">
        <v>0</v>
      </c>
      <c r="Q98">
        <v>0</v>
      </c>
    </row>
    <row r="99" spans="1:17" x14ac:dyDescent="0.4">
      <c r="A99" s="1">
        <v>44032.221458333333</v>
      </c>
      <c r="B99">
        <v>26855</v>
      </c>
      <c r="C99">
        <v>1.23</v>
      </c>
      <c r="D99">
        <v>0.8</v>
      </c>
      <c r="E99">
        <v>0.43</v>
      </c>
      <c r="F99">
        <v>4551080</v>
      </c>
      <c r="G99">
        <v>576496</v>
      </c>
      <c r="H99">
        <v>4</v>
      </c>
      <c r="I99">
        <v>3610772</v>
      </c>
      <c r="J99">
        <v>17932</v>
      </c>
      <c r="K99">
        <v>0</v>
      </c>
      <c r="L99">
        <v>0</v>
      </c>
      <c r="M99" t="s">
        <v>660</v>
      </c>
      <c r="N99" s="10">
        <v>0.3075</v>
      </c>
      <c r="O99" s="11">
        <v>3610776</v>
      </c>
      <c r="P99">
        <v>0</v>
      </c>
      <c r="Q99">
        <v>0</v>
      </c>
    </row>
    <row r="100" spans="1:17" x14ac:dyDescent="0.4">
      <c r="A100" s="1">
        <v>44032.221805555557</v>
      </c>
      <c r="B100">
        <v>26855</v>
      </c>
      <c r="C100">
        <v>1.17</v>
      </c>
      <c r="D100">
        <v>0.8</v>
      </c>
      <c r="E100">
        <v>0.37</v>
      </c>
      <c r="F100">
        <v>4551080</v>
      </c>
      <c r="G100">
        <v>576496</v>
      </c>
      <c r="H100">
        <v>4</v>
      </c>
      <c r="I100">
        <v>3610772</v>
      </c>
      <c r="J100">
        <v>17932</v>
      </c>
      <c r="K100">
        <v>0</v>
      </c>
      <c r="L100">
        <v>0</v>
      </c>
      <c r="M100" t="s">
        <v>660</v>
      </c>
      <c r="N100" s="10">
        <v>0.29249999999999998</v>
      </c>
      <c r="O100" s="11">
        <v>3610776</v>
      </c>
      <c r="P100">
        <v>0</v>
      </c>
      <c r="Q100">
        <v>0</v>
      </c>
    </row>
    <row r="101" spans="1:17" x14ac:dyDescent="0.4">
      <c r="A101" s="1">
        <v>44032.22215277778</v>
      </c>
      <c r="B101">
        <v>26855</v>
      </c>
      <c r="C101">
        <v>1.27</v>
      </c>
      <c r="D101">
        <v>0.83</v>
      </c>
      <c r="E101">
        <v>0.43</v>
      </c>
      <c r="F101">
        <v>4551080</v>
      </c>
      <c r="G101">
        <v>576496</v>
      </c>
      <c r="H101">
        <v>4</v>
      </c>
      <c r="I101">
        <v>3610772</v>
      </c>
      <c r="J101">
        <v>17932</v>
      </c>
      <c r="K101">
        <v>0</v>
      </c>
      <c r="L101">
        <v>0</v>
      </c>
      <c r="M101" t="s">
        <v>660</v>
      </c>
      <c r="N101" s="10">
        <v>0.3175</v>
      </c>
      <c r="O101" s="11">
        <v>3610776</v>
      </c>
      <c r="P101">
        <v>0</v>
      </c>
      <c r="Q101">
        <v>0</v>
      </c>
    </row>
    <row r="102" spans="1:17" x14ac:dyDescent="0.4">
      <c r="A102" s="1">
        <v>44032.222500000003</v>
      </c>
      <c r="B102">
        <v>26457</v>
      </c>
      <c r="C102">
        <v>0.17</v>
      </c>
      <c r="D102">
        <v>0.1</v>
      </c>
      <c r="E102">
        <v>7.0000000000000007E-2</v>
      </c>
      <c r="F102">
        <v>3285616</v>
      </c>
      <c r="G102">
        <v>79292</v>
      </c>
      <c r="H102">
        <v>4</v>
      </c>
      <c r="I102">
        <v>3082588</v>
      </c>
      <c r="J102">
        <v>12076</v>
      </c>
      <c r="K102">
        <v>2</v>
      </c>
      <c r="L102">
        <v>0</v>
      </c>
      <c r="M102" t="s">
        <v>660</v>
      </c>
      <c r="N102" s="10" t="s">
        <v>767</v>
      </c>
      <c r="O102" s="11" t="s">
        <v>767</v>
      </c>
      <c r="P102">
        <v>0</v>
      </c>
      <c r="Q102">
        <v>0</v>
      </c>
    </row>
    <row r="103" spans="1:17" x14ac:dyDescent="0.4">
      <c r="A103" s="1">
        <v>44032.222500000003</v>
      </c>
      <c r="B103">
        <v>26855</v>
      </c>
      <c r="C103">
        <v>1.8</v>
      </c>
      <c r="D103">
        <v>1.3</v>
      </c>
      <c r="E103">
        <v>0.5</v>
      </c>
      <c r="F103">
        <v>4569024</v>
      </c>
      <c r="G103">
        <v>581468</v>
      </c>
      <c r="H103">
        <v>4</v>
      </c>
      <c r="I103">
        <v>3628716</v>
      </c>
      <c r="J103">
        <v>18024</v>
      </c>
      <c r="K103">
        <v>7</v>
      </c>
      <c r="L103">
        <v>0</v>
      </c>
      <c r="M103" t="s">
        <v>660</v>
      </c>
      <c r="N103" s="10">
        <v>0.49249999999999999</v>
      </c>
      <c r="O103" s="11">
        <v>6711308</v>
      </c>
      <c r="P103">
        <v>0</v>
      </c>
      <c r="Q103">
        <v>0</v>
      </c>
    </row>
    <row r="104" spans="1:17" x14ac:dyDescent="0.4">
      <c r="A104" s="1">
        <v>44032.22284722222</v>
      </c>
      <c r="B104">
        <v>26457</v>
      </c>
      <c r="C104">
        <v>0.13</v>
      </c>
      <c r="D104">
        <v>0.1</v>
      </c>
      <c r="E104">
        <v>0.03</v>
      </c>
      <c r="F104">
        <v>3269232</v>
      </c>
      <c r="G104">
        <v>77252</v>
      </c>
      <c r="H104">
        <v>4</v>
      </c>
      <c r="I104">
        <v>3066204</v>
      </c>
      <c r="J104">
        <v>12076</v>
      </c>
      <c r="K104">
        <v>0</v>
      </c>
      <c r="L104">
        <v>0</v>
      </c>
      <c r="M104" t="s">
        <v>660</v>
      </c>
      <c r="N104" s="10">
        <v>3.2500000000000001E-2</v>
      </c>
      <c r="O104" s="11">
        <v>3066208</v>
      </c>
      <c r="P104">
        <v>0</v>
      </c>
      <c r="Q104">
        <v>0</v>
      </c>
    </row>
    <row r="105" spans="1:17" x14ac:dyDescent="0.4">
      <c r="A105" s="1">
        <v>44032.217650462961</v>
      </c>
      <c r="B105">
        <v>32615</v>
      </c>
      <c r="C105">
        <v>0.17</v>
      </c>
      <c r="D105">
        <v>0</v>
      </c>
      <c r="E105">
        <v>0.17</v>
      </c>
      <c r="F105">
        <v>0</v>
      </c>
      <c r="G105">
        <v>0</v>
      </c>
      <c r="H105">
        <v>0</v>
      </c>
      <c r="I105">
        <v>0</v>
      </c>
      <c r="J105">
        <v>0</v>
      </c>
      <c r="K105">
        <v>0</v>
      </c>
      <c r="L105">
        <v>0</v>
      </c>
      <c r="M105" t="s">
        <v>663</v>
      </c>
      <c r="N105" s="10">
        <v>4.2500000000000003E-2</v>
      </c>
      <c r="O105" s="11">
        <v>0</v>
      </c>
      <c r="P105">
        <v>0</v>
      </c>
      <c r="Q105">
        <v>0</v>
      </c>
    </row>
    <row r="106" spans="1:17" x14ac:dyDescent="0.4">
      <c r="A106" s="1">
        <v>44032.217997685184</v>
      </c>
      <c r="B106">
        <v>32615</v>
      </c>
      <c r="C106">
        <v>0.2</v>
      </c>
      <c r="D106">
        <v>0</v>
      </c>
      <c r="E106">
        <v>0.2</v>
      </c>
      <c r="F106">
        <v>0</v>
      </c>
      <c r="G106">
        <v>0</v>
      </c>
      <c r="H106">
        <v>0</v>
      </c>
      <c r="I106">
        <v>0</v>
      </c>
      <c r="J106">
        <v>0</v>
      </c>
      <c r="K106">
        <v>0</v>
      </c>
      <c r="L106">
        <v>0</v>
      </c>
      <c r="M106" t="s">
        <v>663</v>
      </c>
      <c r="N106" s="10">
        <v>0.05</v>
      </c>
      <c r="O106" s="11">
        <v>0</v>
      </c>
      <c r="P106">
        <v>0</v>
      </c>
      <c r="Q106">
        <v>0</v>
      </c>
    </row>
    <row r="107" spans="1:17" x14ac:dyDescent="0.4">
      <c r="A107" s="1">
        <v>44032.218344907407</v>
      </c>
      <c r="B107">
        <v>32615</v>
      </c>
      <c r="C107">
        <v>0.17</v>
      </c>
      <c r="D107">
        <v>0</v>
      </c>
      <c r="E107">
        <v>0.17</v>
      </c>
      <c r="F107">
        <v>0</v>
      </c>
      <c r="G107">
        <v>0</v>
      </c>
      <c r="H107">
        <v>0</v>
      </c>
      <c r="I107">
        <v>0</v>
      </c>
      <c r="J107">
        <v>0</v>
      </c>
      <c r="K107">
        <v>0</v>
      </c>
      <c r="L107">
        <v>0</v>
      </c>
      <c r="M107" t="s">
        <v>663</v>
      </c>
      <c r="N107" s="10">
        <v>4.2500000000000003E-2</v>
      </c>
      <c r="O107" s="11">
        <v>0</v>
      </c>
      <c r="P107">
        <v>0</v>
      </c>
      <c r="Q107">
        <v>0</v>
      </c>
    </row>
    <row r="108" spans="1:17" x14ac:dyDescent="0.4">
      <c r="A108" s="1">
        <v>44032.218692129631</v>
      </c>
      <c r="B108">
        <v>32615</v>
      </c>
      <c r="C108">
        <v>0.23</v>
      </c>
      <c r="D108">
        <v>0</v>
      </c>
      <c r="E108">
        <v>0.23</v>
      </c>
      <c r="F108">
        <v>0</v>
      </c>
      <c r="G108">
        <v>0</v>
      </c>
      <c r="H108">
        <v>0</v>
      </c>
      <c r="I108">
        <v>0</v>
      </c>
      <c r="J108">
        <v>0</v>
      </c>
      <c r="K108">
        <v>0</v>
      </c>
      <c r="L108">
        <v>0</v>
      </c>
      <c r="M108" t="s">
        <v>663</v>
      </c>
      <c r="N108" s="10">
        <v>5.7500000000000002E-2</v>
      </c>
      <c r="O108" s="11">
        <v>0</v>
      </c>
      <c r="P108">
        <v>0</v>
      </c>
      <c r="Q108">
        <v>0</v>
      </c>
    </row>
    <row r="109" spans="1:17" x14ac:dyDescent="0.4">
      <c r="A109" s="1">
        <v>44032.219039351854</v>
      </c>
      <c r="B109">
        <v>32615</v>
      </c>
      <c r="C109">
        <v>0.13</v>
      </c>
      <c r="D109">
        <v>0</v>
      </c>
      <c r="E109">
        <v>0.13</v>
      </c>
      <c r="F109">
        <v>0</v>
      </c>
      <c r="G109">
        <v>0</v>
      </c>
      <c r="H109">
        <v>0</v>
      </c>
      <c r="I109">
        <v>0</v>
      </c>
      <c r="J109">
        <v>0</v>
      </c>
      <c r="K109">
        <v>0</v>
      </c>
      <c r="L109">
        <v>0</v>
      </c>
      <c r="M109" t="s">
        <v>663</v>
      </c>
      <c r="N109" s="10">
        <v>3.2500000000000001E-2</v>
      </c>
      <c r="O109" s="11">
        <v>0</v>
      </c>
      <c r="P109">
        <v>0</v>
      </c>
      <c r="Q109">
        <v>0</v>
      </c>
    </row>
    <row r="110" spans="1:17" x14ac:dyDescent="0.4">
      <c r="A110" s="1">
        <v>44032.219386574077</v>
      </c>
      <c r="B110">
        <v>32615</v>
      </c>
      <c r="C110">
        <v>0.2</v>
      </c>
      <c r="D110">
        <v>0</v>
      </c>
      <c r="E110">
        <v>0.2</v>
      </c>
      <c r="F110">
        <v>0</v>
      </c>
      <c r="G110">
        <v>0</v>
      </c>
      <c r="H110">
        <v>0</v>
      </c>
      <c r="I110">
        <v>0</v>
      </c>
      <c r="J110">
        <v>0</v>
      </c>
      <c r="K110">
        <v>0</v>
      </c>
      <c r="L110">
        <v>0</v>
      </c>
      <c r="M110" t="s">
        <v>663</v>
      </c>
      <c r="N110" s="10">
        <v>0.05</v>
      </c>
      <c r="O110" s="11">
        <v>0</v>
      </c>
      <c r="P110">
        <v>0</v>
      </c>
      <c r="Q110">
        <v>0</v>
      </c>
    </row>
    <row r="111" spans="1:17" x14ac:dyDescent="0.4">
      <c r="A111" s="1">
        <v>44032.219733796293</v>
      </c>
      <c r="B111">
        <v>32615</v>
      </c>
      <c r="C111">
        <v>0.2</v>
      </c>
      <c r="D111">
        <v>0</v>
      </c>
      <c r="E111">
        <v>0.2</v>
      </c>
      <c r="F111">
        <v>0</v>
      </c>
      <c r="G111">
        <v>0</v>
      </c>
      <c r="H111">
        <v>0</v>
      </c>
      <c r="I111">
        <v>0</v>
      </c>
      <c r="J111">
        <v>0</v>
      </c>
      <c r="K111">
        <v>0</v>
      </c>
      <c r="L111">
        <v>0</v>
      </c>
      <c r="M111" t="s">
        <v>663</v>
      </c>
      <c r="N111" s="10">
        <v>0.05</v>
      </c>
      <c r="O111" s="11">
        <v>0</v>
      </c>
      <c r="P111">
        <v>0</v>
      </c>
      <c r="Q111">
        <v>0</v>
      </c>
    </row>
    <row r="112" spans="1:17" x14ac:dyDescent="0.4">
      <c r="A112" s="1">
        <v>44032.220081018517</v>
      </c>
      <c r="B112">
        <v>32615</v>
      </c>
      <c r="C112">
        <v>0.17</v>
      </c>
      <c r="D112">
        <v>0</v>
      </c>
      <c r="E112">
        <v>0.17</v>
      </c>
      <c r="F112">
        <v>0</v>
      </c>
      <c r="G112">
        <v>0</v>
      </c>
      <c r="H112">
        <v>0</v>
      </c>
      <c r="I112">
        <v>0</v>
      </c>
      <c r="J112">
        <v>0</v>
      </c>
      <c r="K112">
        <v>0</v>
      </c>
      <c r="L112">
        <v>0</v>
      </c>
      <c r="M112" t="s">
        <v>663</v>
      </c>
      <c r="N112" s="10">
        <v>4.2500000000000003E-2</v>
      </c>
      <c r="O112" s="11">
        <v>0</v>
      </c>
      <c r="P112">
        <v>0</v>
      </c>
      <c r="Q112">
        <v>0</v>
      </c>
    </row>
    <row r="113" spans="1:17" x14ac:dyDescent="0.4">
      <c r="A113" s="1">
        <v>44032.22042824074</v>
      </c>
      <c r="B113">
        <v>32615</v>
      </c>
      <c r="C113">
        <v>0.2</v>
      </c>
      <c r="D113">
        <v>0</v>
      </c>
      <c r="E113">
        <v>0.2</v>
      </c>
      <c r="F113">
        <v>0</v>
      </c>
      <c r="G113">
        <v>0</v>
      </c>
      <c r="H113">
        <v>0</v>
      </c>
      <c r="I113">
        <v>0</v>
      </c>
      <c r="J113">
        <v>0</v>
      </c>
      <c r="K113">
        <v>0</v>
      </c>
      <c r="L113">
        <v>0</v>
      </c>
      <c r="M113" t="s">
        <v>663</v>
      </c>
      <c r="N113" s="10">
        <v>0.05</v>
      </c>
      <c r="O113" s="11">
        <v>0</v>
      </c>
      <c r="P113">
        <v>0</v>
      </c>
      <c r="Q113">
        <v>0</v>
      </c>
    </row>
    <row r="114" spans="1:17" x14ac:dyDescent="0.4">
      <c r="A114" s="1">
        <v>44032.220763888887</v>
      </c>
      <c r="B114">
        <v>32615</v>
      </c>
      <c r="C114">
        <v>0.1</v>
      </c>
      <c r="D114">
        <v>0</v>
      </c>
      <c r="E114">
        <v>0.1</v>
      </c>
      <c r="F114">
        <v>0</v>
      </c>
      <c r="G114">
        <v>0</v>
      </c>
      <c r="H114">
        <v>0</v>
      </c>
      <c r="I114">
        <v>0</v>
      </c>
      <c r="J114">
        <v>0</v>
      </c>
      <c r="K114">
        <v>0</v>
      </c>
      <c r="L114">
        <v>0</v>
      </c>
      <c r="M114" t="s">
        <v>663</v>
      </c>
      <c r="N114" s="10">
        <v>2.5000000000000001E-2</v>
      </c>
      <c r="O114" s="11">
        <v>0</v>
      </c>
      <c r="P114">
        <v>0</v>
      </c>
      <c r="Q114">
        <v>0</v>
      </c>
    </row>
    <row r="115" spans="1:17" x14ac:dyDescent="0.4">
      <c r="A115" s="1">
        <v>44032.216261574074</v>
      </c>
      <c r="B115">
        <v>32526</v>
      </c>
      <c r="C115">
        <v>0.53</v>
      </c>
      <c r="D115">
        <v>0</v>
      </c>
      <c r="E115">
        <v>0.53</v>
      </c>
      <c r="F115">
        <v>0</v>
      </c>
      <c r="G115">
        <v>0</v>
      </c>
      <c r="H115">
        <v>0</v>
      </c>
      <c r="I115">
        <v>0</v>
      </c>
      <c r="J115">
        <v>0</v>
      </c>
      <c r="K115">
        <v>0</v>
      </c>
      <c r="L115">
        <v>0</v>
      </c>
      <c r="M115" t="s">
        <v>662</v>
      </c>
      <c r="N115" s="10">
        <v>0.13250000000000001</v>
      </c>
      <c r="O115" s="11">
        <v>0</v>
      </c>
      <c r="P115">
        <v>0</v>
      </c>
      <c r="Q115">
        <v>0</v>
      </c>
    </row>
    <row r="116" spans="1:17" x14ac:dyDescent="0.4">
      <c r="A116" s="1">
        <v>44032.216608796298</v>
      </c>
      <c r="B116">
        <v>32526</v>
      </c>
      <c r="C116">
        <v>0.7</v>
      </c>
      <c r="D116">
        <v>0</v>
      </c>
      <c r="E116">
        <v>0.7</v>
      </c>
      <c r="F116">
        <v>0</v>
      </c>
      <c r="G116">
        <v>0</v>
      </c>
      <c r="H116">
        <v>0</v>
      </c>
      <c r="I116">
        <v>0</v>
      </c>
      <c r="J116">
        <v>0</v>
      </c>
      <c r="K116">
        <v>0</v>
      </c>
      <c r="L116">
        <v>0</v>
      </c>
      <c r="M116" t="s">
        <v>662</v>
      </c>
      <c r="N116" s="10">
        <v>0.17499999999999999</v>
      </c>
      <c r="O116" s="11">
        <v>0</v>
      </c>
      <c r="P116">
        <v>0</v>
      </c>
      <c r="Q116">
        <v>0</v>
      </c>
    </row>
    <row r="117" spans="1:17" x14ac:dyDescent="0.4">
      <c r="A117" s="1">
        <v>44032.216956018521</v>
      </c>
      <c r="B117">
        <v>32526</v>
      </c>
      <c r="C117">
        <v>0.73</v>
      </c>
      <c r="D117">
        <v>0</v>
      </c>
      <c r="E117">
        <v>0.73</v>
      </c>
      <c r="F117">
        <v>0</v>
      </c>
      <c r="G117">
        <v>0</v>
      </c>
      <c r="H117">
        <v>0</v>
      </c>
      <c r="I117">
        <v>0</v>
      </c>
      <c r="J117">
        <v>0</v>
      </c>
      <c r="K117">
        <v>0</v>
      </c>
      <c r="L117">
        <v>0</v>
      </c>
      <c r="M117" t="s">
        <v>662</v>
      </c>
      <c r="N117" s="10">
        <v>0.1825</v>
      </c>
      <c r="O117" s="11">
        <v>0</v>
      </c>
      <c r="P117">
        <v>0</v>
      </c>
      <c r="Q117">
        <v>0</v>
      </c>
    </row>
    <row r="118" spans="1:17" x14ac:dyDescent="0.4">
      <c r="A118" s="1">
        <v>44032.217303240737</v>
      </c>
      <c r="B118">
        <v>32526</v>
      </c>
      <c r="C118">
        <v>0.73</v>
      </c>
      <c r="D118">
        <v>0</v>
      </c>
      <c r="E118">
        <v>0.73</v>
      </c>
      <c r="F118">
        <v>0</v>
      </c>
      <c r="G118">
        <v>0</v>
      </c>
      <c r="H118">
        <v>0</v>
      </c>
      <c r="I118">
        <v>0</v>
      </c>
      <c r="J118">
        <v>0</v>
      </c>
      <c r="K118">
        <v>0</v>
      </c>
      <c r="L118">
        <v>0</v>
      </c>
      <c r="M118" t="s">
        <v>662</v>
      </c>
      <c r="N118" s="10">
        <v>0.1825</v>
      </c>
      <c r="O118" s="11">
        <v>0</v>
      </c>
      <c r="P118">
        <v>0</v>
      </c>
      <c r="Q118">
        <v>0</v>
      </c>
    </row>
    <row r="119" spans="1:17" x14ac:dyDescent="0.4">
      <c r="A119" s="1">
        <v>44032.217650462961</v>
      </c>
      <c r="B119">
        <v>32526</v>
      </c>
      <c r="C119">
        <v>0.73</v>
      </c>
      <c r="D119">
        <v>0</v>
      </c>
      <c r="E119">
        <v>0.73</v>
      </c>
      <c r="F119">
        <v>0</v>
      </c>
      <c r="G119">
        <v>0</v>
      </c>
      <c r="H119">
        <v>0</v>
      </c>
      <c r="I119">
        <v>0</v>
      </c>
      <c r="J119">
        <v>0</v>
      </c>
      <c r="K119">
        <v>0</v>
      </c>
      <c r="L119">
        <v>0</v>
      </c>
      <c r="M119" t="s">
        <v>662</v>
      </c>
      <c r="N119" s="10">
        <v>0.1825</v>
      </c>
      <c r="O119" s="11">
        <v>0</v>
      </c>
      <c r="P119">
        <v>0</v>
      </c>
      <c r="Q119">
        <v>0</v>
      </c>
    </row>
    <row r="120" spans="1:17" x14ac:dyDescent="0.4">
      <c r="A120" s="1">
        <v>44032.217997685184</v>
      </c>
      <c r="B120">
        <v>32526</v>
      </c>
      <c r="C120">
        <v>0.73</v>
      </c>
      <c r="D120">
        <v>0</v>
      </c>
      <c r="E120">
        <v>0.73</v>
      </c>
      <c r="F120">
        <v>0</v>
      </c>
      <c r="G120">
        <v>0</v>
      </c>
      <c r="H120">
        <v>0</v>
      </c>
      <c r="I120">
        <v>0</v>
      </c>
      <c r="J120">
        <v>0</v>
      </c>
      <c r="K120">
        <v>0</v>
      </c>
      <c r="L120">
        <v>0</v>
      </c>
      <c r="M120" t="s">
        <v>662</v>
      </c>
      <c r="N120" s="10">
        <v>0.1825</v>
      </c>
      <c r="O120" s="11">
        <v>0</v>
      </c>
      <c r="P120">
        <v>0</v>
      </c>
      <c r="Q120">
        <v>0</v>
      </c>
    </row>
    <row r="121" spans="1:17" x14ac:dyDescent="0.4">
      <c r="A121" s="1">
        <v>44032.218344907407</v>
      </c>
      <c r="B121">
        <v>32526</v>
      </c>
      <c r="C121">
        <v>0.7</v>
      </c>
      <c r="D121">
        <v>0</v>
      </c>
      <c r="E121">
        <v>0.7</v>
      </c>
      <c r="F121">
        <v>0</v>
      </c>
      <c r="G121">
        <v>0</v>
      </c>
      <c r="H121">
        <v>0</v>
      </c>
      <c r="I121">
        <v>0</v>
      </c>
      <c r="J121">
        <v>0</v>
      </c>
      <c r="K121">
        <v>0</v>
      </c>
      <c r="L121">
        <v>0</v>
      </c>
      <c r="M121" t="s">
        <v>662</v>
      </c>
      <c r="N121" s="10">
        <v>0.17499999999999999</v>
      </c>
      <c r="O121" s="11">
        <v>0</v>
      </c>
      <c r="P121">
        <v>0</v>
      </c>
      <c r="Q121">
        <v>0</v>
      </c>
    </row>
    <row r="122" spans="1:17" x14ac:dyDescent="0.4">
      <c r="A122" s="1">
        <v>44032.218692129631</v>
      </c>
      <c r="B122">
        <v>32526</v>
      </c>
      <c r="C122">
        <v>0.47</v>
      </c>
      <c r="D122">
        <v>0</v>
      </c>
      <c r="E122">
        <v>0.47</v>
      </c>
      <c r="F122">
        <v>0</v>
      </c>
      <c r="G122">
        <v>0</v>
      </c>
      <c r="H122">
        <v>0</v>
      </c>
      <c r="I122">
        <v>0</v>
      </c>
      <c r="J122">
        <v>0</v>
      </c>
      <c r="K122">
        <v>0</v>
      </c>
      <c r="L122">
        <v>0</v>
      </c>
      <c r="M122" t="s">
        <v>662</v>
      </c>
      <c r="N122" s="10">
        <v>0.11749999999999999</v>
      </c>
      <c r="O122" s="11">
        <v>0</v>
      </c>
      <c r="P122">
        <v>0</v>
      </c>
      <c r="Q122">
        <v>0</v>
      </c>
    </row>
    <row r="123" spans="1:17" x14ac:dyDescent="0.4">
      <c r="A123" s="1">
        <v>44032.219039351854</v>
      </c>
      <c r="B123">
        <v>32526</v>
      </c>
      <c r="C123">
        <v>0.67</v>
      </c>
      <c r="D123">
        <v>0</v>
      </c>
      <c r="E123">
        <v>0.67</v>
      </c>
      <c r="F123">
        <v>0</v>
      </c>
      <c r="G123">
        <v>0</v>
      </c>
      <c r="H123">
        <v>0</v>
      </c>
      <c r="I123">
        <v>0</v>
      </c>
      <c r="J123">
        <v>0</v>
      </c>
      <c r="K123">
        <v>0</v>
      </c>
      <c r="L123">
        <v>0</v>
      </c>
      <c r="M123" t="s">
        <v>662</v>
      </c>
      <c r="N123" s="10">
        <v>0.16750000000000001</v>
      </c>
      <c r="O123" s="11">
        <v>0</v>
      </c>
      <c r="P123">
        <v>0</v>
      </c>
      <c r="Q123">
        <v>0</v>
      </c>
    </row>
    <row r="124" spans="1:17" x14ac:dyDescent="0.4">
      <c r="A124" s="1">
        <v>44032.219386574077</v>
      </c>
      <c r="B124">
        <v>32526</v>
      </c>
      <c r="C124">
        <v>0.8</v>
      </c>
      <c r="D124">
        <v>0</v>
      </c>
      <c r="E124">
        <v>0.8</v>
      </c>
      <c r="F124">
        <v>0</v>
      </c>
      <c r="G124">
        <v>0</v>
      </c>
      <c r="H124">
        <v>0</v>
      </c>
      <c r="I124">
        <v>0</v>
      </c>
      <c r="J124">
        <v>0</v>
      </c>
      <c r="K124">
        <v>0</v>
      </c>
      <c r="L124">
        <v>0</v>
      </c>
      <c r="M124" t="s">
        <v>662</v>
      </c>
      <c r="N124" s="10">
        <v>0.2</v>
      </c>
      <c r="O124" s="11">
        <v>0</v>
      </c>
      <c r="P124">
        <v>0</v>
      </c>
      <c r="Q124">
        <v>0</v>
      </c>
    </row>
    <row r="125" spans="1:17" x14ac:dyDescent="0.4">
      <c r="A125" s="1">
        <v>44032.219733796293</v>
      </c>
      <c r="B125">
        <v>32526</v>
      </c>
      <c r="C125">
        <v>0.43</v>
      </c>
      <c r="D125">
        <v>0</v>
      </c>
      <c r="E125">
        <v>0.43</v>
      </c>
      <c r="F125">
        <v>0</v>
      </c>
      <c r="G125">
        <v>0</v>
      </c>
      <c r="H125">
        <v>0</v>
      </c>
      <c r="I125">
        <v>0</v>
      </c>
      <c r="J125">
        <v>0</v>
      </c>
      <c r="K125">
        <v>0</v>
      </c>
      <c r="L125">
        <v>0</v>
      </c>
      <c r="M125" t="s">
        <v>662</v>
      </c>
      <c r="N125" s="10">
        <v>0.1075</v>
      </c>
      <c r="O125" s="11">
        <v>0</v>
      </c>
      <c r="P125">
        <v>0</v>
      </c>
      <c r="Q125">
        <v>0</v>
      </c>
    </row>
    <row r="126" spans="1:17" x14ac:dyDescent="0.4">
      <c r="A126" s="1">
        <v>44032.220081018517</v>
      </c>
      <c r="B126">
        <v>32526</v>
      </c>
      <c r="C126">
        <v>0.43</v>
      </c>
      <c r="D126">
        <v>0</v>
      </c>
      <c r="E126">
        <v>0.43</v>
      </c>
      <c r="F126">
        <v>0</v>
      </c>
      <c r="G126">
        <v>0</v>
      </c>
      <c r="H126">
        <v>0</v>
      </c>
      <c r="I126">
        <v>0</v>
      </c>
      <c r="J126">
        <v>0</v>
      </c>
      <c r="K126">
        <v>0</v>
      </c>
      <c r="L126">
        <v>0</v>
      </c>
      <c r="M126" t="s">
        <v>662</v>
      </c>
      <c r="N126" s="10">
        <v>0.1075</v>
      </c>
      <c r="O126" s="11">
        <v>0</v>
      </c>
      <c r="P126">
        <v>0</v>
      </c>
      <c r="Q126">
        <v>0</v>
      </c>
    </row>
    <row r="127" spans="1:17" x14ac:dyDescent="0.4">
      <c r="A127" s="1">
        <v>44032.22042824074</v>
      </c>
      <c r="B127">
        <v>32526</v>
      </c>
      <c r="C127">
        <v>0.37</v>
      </c>
      <c r="D127">
        <v>0</v>
      </c>
      <c r="E127">
        <v>0.37</v>
      </c>
      <c r="F127">
        <v>0</v>
      </c>
      <c r="G127">
        <v>0</v>
      </c>
      <c r="H127">
        <v>0</v>
      </c>
      <c r="I127">
        <v>0</v>
      </c>
      <c r="J127">
        <v>0</v>
      </c>
      <c r="K127">
        <v>0</v>
      </c>
      <c r="L127">
        <v>0</v>
      </c>
      <c r="M127" t="s">
        <v>662</v>
      </c>
      <c r="N127" s="10">
        <v>9.2499999999999999E-2</v>
      </c>
      <c r="O127" s="11">
        <v>0</v>
      </c>
      <c r="P127">
        <v>0</v>
      </c>
      <c r="Q127">
        <v>0</v>
      </c>
    </row>
    <row r="128" spans="1:17" x14ac:dyDescent="0.4">
      <c r="A128" s="1">
        <v>44032.220763888887</v>
      </c>
      <c r="B128">
        <v>32526</v>
      </c>
      <c r="C128">
        <v>0.24</v>
      </c>
      <c r="D128">
        <v>0</v>
      </c>
      <c r="E128">
        <v>0.24</v>
      </c>
      <c r="F128">
        <v>0</v>
      </c>
      <c r="G128">
        <v>0</v>
      </c>
      <c r="H128">
        <v>0</v>
      </c>
      <c r="I128">
        <v>0</v>
      </c>
      <c r="J128">
        <v>0</v>
      </c>
      <c r="K128">
        <v>0</v>
      </c>
      <c r="L128">
        <v>0</v>
      </c>
      <c r="M128" t="s">
        <v>662</v>
      </c>
      <c r="N128" s="10">
        <v>0.06</v>
      </c>
      <c r="O128" s="11">
        <v>0</v>
      </c>
      <c r="P128">
        <v>0</v>
      </c>
      <c r="Q128">
        <v>0</v>
      </c>
    </row>
    <row r="129" spans="1:17" x14ac:dyDescent="0.4">
      <c r="A129" s="1">
        <v>44032.22215277778</v>
      </c>
      <c r="B129">
        <v>32526</v>
      </c>
      <c r="C129">
        <v>0.13</v>
      </c>
      <c r="D129">
        <v>0</v>
      </c>
      <c r="E129">
        <v>0.13</v>
      </c>
      <c r="F129">
        <v>0</v>
      </c>
      <c r="G129">
        <v>0</v>
      </c>
      <c r="H129">
        <v>0</v>
      </c>
      <c r="I129">
        <v>0</v>
      </c>
      <c r="J129">
        <v>0</v>
      </c>
      <c r="K129">
        <v>0</v>
      </c>
      <c r="L129">
        <v>0</v>
      </c>
      <c r="M129" t="s">
        <v>662</v>
      </c>
      <c r="N129" s="10">
        <v>3.2500000000000001E-2</v>
      </c>
      <c r="O129" s="11">
        <v>0</v>
      </c>
      <c r="P129">
        <v>0</v>
      </c>
      <c r="Q129">
        <v>0</v>
      </c>
    </row>
    <row r="130" spans="1:17" x14ac:dyDescent="0.4">
      <c r="A130" s="1">
        <v>44032.208958333336</v>
      </c>
      <c r="B130">
        <v>31492</v>
      </c>
      <c r="C130">
        <v>0.63</v>
      </c>
      <c r="D130">
        <v>0</v>
      </c>
      <c r="E130">
        <v>0.63</v>
      </c>
      <c r="F130">
        <v>0</v>
      </c>
      <c r="G130">
        <v>0</v>
      </c>
      <c r="H130">
        <v>0</v>
      </c>
      <c r="I130">
        <v>0</v>
      </c>
      <c r="J130">
        <v>0</v>
      </c>
      <c r="K130">
        <v>0</v>
      </c>
      <c r="L130">
        <v>0</v>
      </c>
      <c r="M130" t="s">
        <v>661</v>
      </c>
      <c r="N130" s="10">
        <v>0.1575</v>
      </c>
      <c r="O130" s="11">
        <v>0</v>
      </c>
      <c r="P130">
        <v>0</v>
      </c>
      <c r="Q130">
        <v>0</v>
      </c>
    </row>
    <row r="131" spans="1:17" x14ac:dyDescent="0.4">
      <c r="A131" s="1">
        <v>44032.209305555552</v>
      </c>
      <c r="B131">
        <v>31492</v>
      </c>
      <c r="C131">
        <v>0.8</v>
      </c>
      <c r="D131">
        <v>0</v>
      </c>
      <c r="E131">
        <v>0.8</v>
      </c>
      <c r="F131">
        <v>0</v>
      </c>
      <c r="G131">
        <v>0</v>
      </c>
      <c r="H131">
        <v>0</v>
      </c>
      <c r="I131">
        <v>0</v>
      </c>
      <c r="J131">
        <v>0</v>
      </c>
      <c r="K131">
        <v>0</v>
      </c>
      <c r="L131">
        <v>0</v>
      </c>
      <c r="M131" t="s">
        <v>661</v>
      </c>
      <c r="N131" s="10">
        <v>0.2</v>
      </c>
      <c r="O131" s="11">
        <v>0</v>
      </c>
      <c r="P131">
        <v>0</v>
      </c>
      <c r="Q131">
        <v>0</v>
      </c>
    </row>
    <row r="132" spans="1:17" x14ac:dyDescent="0.4">
      <c r="A132" s="1">
        <v>44032.209652777776</v>
      </c>
      <c r="B132">
        <v>31492</v>
      </c>
      <c r="C132">
        <v>0.83</v>
      </c>
      <c r="D132">
        <v>0</v>
      </c>
      <c r="E132">
        <v>0.83</v>
      </c>
      <c r="F132">
        <v>0</v>
      </c>
      <c r="G132">
        <v>0</v>
      </c>
      <c r="H132">
        <v>0</v>
      </c>
      <c r="I132">
        <v>0</v>
      </c>
      <c r="J132">
        <v>0</v>
      </c>
      <c r="K132">
        <v>0</v>
      </c>
      <c r="L132">
        <v>0</v>
      </c>
      <c r="M132" t="s">
        <v>661</v>
      </c>
      <c r="N132" s="10">
        <v>0.20749999999999999</v>
      </c>
      <c r="O132" s="11">
        <v>0</v>
      </c>
      <c r="P132">
        <v>0</v>
      </c>
      <c r="Q132">
        <v>0</v>
      </c>
    </row>
    <row r="133" spans="1:17" x14ac:dyDescent="0.4">
      <c r="A133" s="1">
        <v>44032.21</v>
      </c>
      <c r="B133">
        <v>31492</v>
      </c>
      <c r="C133">
        <v>0.77</v>
      </c>
      <c r="D133">
        <v>0</v>
      </c>
      <c r="E133">
        <v>0.77</v>
      </c>
      <c r="F133">
        <v>0</v>
      </c>
      <c r="G133">
        <v>0</v>
      </c>
      <c r="H133">
        <v>0</v>
      </c>
      <c r="I133">
        <v>0</v>
      </c>
      <c r="J133">
        <v>0</v>
      </c>
      <c r="K133">
        <v>0</v>
      </c>
      <c r="L133">
        <v>0</v>
      </c>
      <c r="M133" t="s">
        <v>661</v>
      </c>
      <c r="N133" s="10">
        <v>0.1925</v>
      </c>
      <c r="O133" s="11">
        <v>0</v>
      </c>
      <c r="P133">
        <v>0</v>
      </c>
      <c r="Q133">
        <v>0</v>
      </c>
    </row>
    <row r="134" spans="1:17" x14ac:dyDescent="0.4">
      <c r="A134" s="1">
        <v>44032.210347222222</v>
      </c>
      <c r="B134">
        <v>31492</v>
      </c>
      <c r="C134">
        <v>0.63</v>
      </c>
      <c r="D134">
        <v>0</v>
      </c>
      <c r="E134">
        <v>0.63</v>
      </c>
      <c r="F134">
        <v>0</v>
      </c>
      <c r="G134">
        <v>0</v>
      </c>
      <c r="H134">
        <v>0</v>
      </c>
      <c r="I134">
        <v>0</v>
      </c>
      <c r="J134">
        <v>0</v>
      </c>
      <c r="K134">
        <v>0</v>
      </c>
      <c r="L134">
        <v>0</v>
      </c>
      <c r="M134" t="s">
        <v>661</v>
      </c>
      <c r="N134" s="10">
        <v>0.1575</v>
      </c>
      <c r="O134" s="11">
        <v>0</v>
      </c>
      <c r="P134">
        <v>0</v>
      </c>
      <c r="Q134">
        <v>0</v>
      </c>
    </row>
    <row r="135" spans="1:17" x14ac:dyDescent="0.4">
      <c r="A135" s="1">
        <v>44032.210694444446</v>
      </c>
      <c r="B135">
        <v>31492</v>
      </c>
      <c r="C135">
        <v>0.56999999999999995</v>
      </c>
      <c r="D135">
        <v>0</v>
      </c>
      <c r="E135">
        <v>0.56999999999999995</v>
      </c>
      <c r="F135">
        <v>0</v>
      </c>
      <c r="G135">
        <v>0</v>
      </c>
      <c r="H135">
        <v>0</v>
      </c>
      <c r="I135">
        <v>0</v>
      </c>
      <c r="J135">
        <v>0</v>
      </c>
      <c r="K135">
        <v>0</v>
      </c>
      <c r="L135">
        <v>0</v>
      </c>
      <c r="M135" t="s">
        <v>661</v>
      </c>
      <c r="N135" s="10">
        <v>0.14249999999999999</v>
      </c>
      <c r="O135" s="11">
        <v>0</v>
      </c>
      <c r="P135">
        <v>0</v>
      </c>
      <c r="Q135">
        <v>0</v>
      </c>
    </row>
    <row r="136" spans="1:17" x14ac:dyDescent="0.4">
      <c r="A136" s="1">
        <v>44032.211041666669</v>
      </c>
      <c r="B136">
        <v>31492</v>
      </c>
      <c r="C136">
        <v>0.47</v>
      </c>
      <c r="D136">
        <v>0</v>
      </c>
      <c r="E136">
        <v>0.47</v>
      </c>
      <c r="F136">
        <v>0</v>
      </c>
      <c r="G136">
        <v>0</v>
      </c>
      <c r="H136">
        <v>0</v>
      </c>
      <c r="I136">
        <v>0</v>
      </c>
      <c r="J136">
        <v>0</v>
      </c>
      <c r="K136">
        <v>0</v>
      </c>
      <c r="L136">
        <v>0</v>
      </c>
      <c r="M136" t="s">
        <v>661</v>
      </c>
      <c r="N136" s="10">
        <v>0.11749999999999999</v>
      </c>
      <c r="O136" s="11">
        <v>0</v>
      </c>
      <c r="P136">
        <v>0</v>
      </c>
      <c r="Q136">
        <v>0</v>
      </c>
    </row>
    <row r="137" spans="1:17" x14ac:dyDescent="0.4">
      <c r="A137" s="1">
        <v>44032.211388888885</v>
      </c>
      <c r="B137">
        <v>31492</v>
      </c>
      <c r="C137">
        <v>0.47</v>
      </c>
      <c r="D137">
        <v>0</v>
      </c>
      <c r="E137">
        <v>0.47</v>
      </c>
      <c r="F137">
        <v>0</v>
      </c>
      <c r="G137">
        <v>0</v>
      </c>
      <c r="H137">
        <v>0</v>
      </c>
      <c r="I137">
        <v>0</v>
      </c>
      <c r="J137">
        <v>0</v>
      </c>
      <c r="K137">
        <v>0</v>
      </c>
      <c r="L137">
        <v>0</v>
      </c>
      <c r="M137" t="s">
        <v>661</v>
      </c>
      <c r="N137" s="10">
        <v>0.11749999999999999</v>
      </c>
      <c r="O137" s="11">
        <v>0</v>
      </c>
      <c r="P137">
        <v>0</v>
      </c>
      <c r="Q137">
        <v>0</v>
      </c>
    </row>
    <row r="138" spans="1:17" x14ac:dyDescent="0.4">
      <c r="A138" s="1">
        <v>44032.211736111109</v>
      </c>
      <c r="B138">
        <v>31492</v>
      </c>
      <c r="C138">
        <v>0.73</v>
      </c>
      <c r="D138">
        <v>0</v>
      </c>
      <c r="E138">
        <v>0.73</v>
      </c>
      <c r="F138">
        <v>0</v>
      </c>
      <c r="G138">
        <v>0</v>
      </c>
      <c r="H138">
        <v>0</v>
      </c>
      <c r="I138">
        <v>0</v>
      </c>
      <c r="J138">
        <v>0</v>
      </c>
      <c r="K138">
        <v>0</v>
      </c>
      <c r="L138">
        <v>0</v>
      </c>
      <c r="M138" t="s">
        <v>661</v>
      </c>
      <c r="N138" s="10">
        <v>0.1825</v>
      </c>
      <c r="O138" s="11">
        <v>0</v>
      </c>
      <c r="P138">
        <v>0</v>
      </c>
      <c r="Q138">
        <v>0</v>
      </c>
    </row>
    <row r="139" spans="1:17" x14ac:dyDescent="0.4">
      <c r="A139" s="1">
        <v>44032.212083333332</v>
      </c>
      <c r="B139">
        <v>31492</v>
      </c>
      <c r="C139">
        <v>0.6</v>
      </c>
      <c r="D139">
        <v>0</v>
      </c>
      <c r="E139">
        <v>0.6</v>
      </c>
      <c r="F139">
        <v>0</v>
      </c>
      <c r="G139">
        <v>0</v>
      </c>
      <c r="H139">
        <v>0</v>
      </c>
      <c r="I139">
        <v>0</v>
      </c>
      <c r="J139">
        <v>0</v>
      </c>
      <c r="K139">
        <v>0</v>
      </c>
      <c r="L139">
        <v>0</v>
      </c>
      <c r="M139" t="s">
        <v>661</v>
      </c>
      <c r="N139" s="10">
        <v>0.15</v>
      </c>
      <c r="O139" s="11">
        <v>0</v>
      </c>
      <c r="P139">
        <v>0</v>
      </c>
      <c r="Q139">
        <v>0</v>
      </c>
    </row>
    <row r="140" spans="1:17" x14ac:dyDescent="0.4">
      <c r="A140" s="1">
        <v>44032.212430555555</v>
      </c>
      <c r="B140">
        <v>31492</v>
      </c>
      <c r="C140">
        <v>0.7</v>
      </c>
      <c r="D140">
        <v>0</v>
      </c>
      <c r="E140">
        <v>0.7</v>
      </c>
      <c r="F140">
        <v>0</v>
      </c>
      <c r="G140">
        <v>0</v>
      </c>
      <c r="H140">
        <v>0</v>
      </c>
      <c r="I140">
        <v>0</v>
      </c>
      <c r="J140">
        <v>0</v>
      </c>
      <c r="K140">
        <v>0</v>
      </c>
      <c r="L140">
        <v>0</v>
      </c>
      <c r="M140" t="s">
        <v>661</v>
      </c>
      <c r="N140" s="10">
        <v>0.17499999999999999</v>
      </c>
      <c r="O140" s="11">
        <v>0</v>
      </c>
      <c r="P140">
        <v>0</v>
      </c>
      <c r="Q140">
        <v>0</v>
      </c>
    </row>
    <row r="141" spans="1:17" x14ac:dyDescent="0.4">
      <c r="A141" s="1">
        <v>44032.212777777779</v>
      </c>
      <c r="B141">
        <v>31492</v>
      </c>
      <c r="C141">
        <v>0.67</v>
      </c>
      <c r="D141">
        <v>0</v>
      </c>
      <c r="E141">
        <v>0.67</v>
      </c>
      <c r="F141">
        <v>0</v>
      </c>
      <c r="G141">
        <v>0</v>
      </c>
      <c r="H141">
        <v>0</v>
      </c>
      <c r="I141">
        <v>0</v>
      </c>
      <c r="J141">
        <v>0</v>
      </c>
      <c r="K141">
        <v>0</v>
      </c>
      <c r="L141">
        <v>0</v>
      </c>
      <c r="M141" t="s">
        <v>661</v>
      </c>
      <c r="N141" s="10">
        <v>0.16750000000000001</v>
      </c>
      <c r="O141" s="11">
        <v>0</v>
      </c>
      <c r="P141">
        <v>0</v>
      </c>
      <c r="Q141">
        <v>0</v>
      </c>
    </row>
    <row r="142" spans="1:17" x14ac:dyDescent="0.4">
      <c r="A142" s="1">
        <v>44032.213125000002</v>
      </c>
      <c r="B142">
        <v>31492</v>
      </c>
      <c r="C142">
        <v>0.7</v>
      </c>
      <c r="D142">
        <v>0</v>
      </c>
      <c r="E142">
        <v>0.7</v>
      </c>
      <c r="F142">
        <v>0</v>
      </c>
      <c r="G142">
        <v>0</v>
      </c>
      <c r="H142">
        <v>0</v>
      </c>
      <c r="I142">
        <v>0</v>
      </c>
      <c r="J142">
        <v>0</v>
      </c>
      <c r="K142">
        <v>0</v>
      </c>
      <c r="L142">
        <v>0</v>
      </c>
      <c r="M142" t="s">
        <v>661</v>
      </c>
      <c r="N142" s="10">
        <v>0.17499999999999999</v>
      </c>
      <c r="O142" s="11">
        <v>0</v>
      </c>
      <c r="P142">
        <v>0</v>
      </c>
      <c r="Q142">
        <v>0</v>
      </c>
    </row>
    <row r="143" spans="1:17" x14ac:dyDescent="0.4">
      <c r="A143" s="1">
        <v>44032.213472222225</v>
      </c>
      <c r="B143">
        <v>31492</v>
      </c>
      <c r="C143">
        <v>0.73</v>
      </c>
      <c r="D143">
        <v>0</v>
      </c>
      <c r="E143">
        <v>0.73</v>
      </c>
      <c r="F143">
        <v>0</v>
      </c>
      <c r="G143">
        <v>0</v>
      </c>
      <c r="H143">
        <v>0</v>
      </c>
      <c r="I143">
        <v>0</v>
      </c>
      <c r="J143">
        <v>0</v>
      </c>
      <c r="K143">
        <v>0</v>
      </c>
      <c r="L143">
        <v>0</v>
      </c>
      <c r="M143" t="s">
        <v>661</v>
      </c>
      <c r="N143" s="10">
        <v>0.1825</v>
      </c>
      <c r="O143" s="11">
        <v>0</v>
      </c>
      <c r="P143">
        <v>0</v>
      </c>
      <c r="Q143">
        <v>0</v>
      </c>
    </row>
    <row r="144" spans="1:17" x14ac:dyDescent="0.4">
      <c r="A144" s="1">
        <v>44032.213819444441</v>
      </c>
      <c r="B144">
        <v>31492</v>
      </c>
      <c r="C144">
        <v>0.73</v>
      </c>
      <c r="D144">
        <v>0</v>
      </c>
      <c r="E144">
        <v>0.73</v>
      </c>
      <c r="F144">
        <v>0</v>
      </c>
      <c r="G144">
        <v>0</v>
      </c>
      <c r="H144">
        <v>0</v>
      </c>
      <c r="I144">
        <v>0</v>
      </c>
      <c r="J144">
        <v>0</v>
      </c>
      <c r="K144">
        <v>0</v>
      </c>
      <c r="L144">
        <v>0</v>
      </c>
      <c r="M144" t="s">
        <v>661</v>
      </c>
      <c r="N144" s="10">
        <v>0.1825</v>
      </c>
      <c r="O144" s="11">
        <v>0</v>
      </c>
      <c r="P144">
        <v>0</v>
      </c>
      <c r="Q144">
        <v>0</v>
      </c>
    </row>
    <row r="145" spans="1:17" x14ac:dyDescent="0.4">
      <c r="A145" s="1">
        <v>44032.214166666665</v>
      </c>
      <c r="B145">
        <v>31492</v>
      </c>
      <c r="C145">
        <v>0.77</v>
      </c>
      <c r="D145">
        <v>0</v>
      </c>
      <c r="E145">
        <v>0.77</v>
      </c>
      <c r="F145">
        <v>0</v>
      </c>
      <c r="G145">
        <v>0</v>
      </c>
      <c r="H145">
        <v>0</v>
      </c>
      <c r="I145">
        <v>0</v>
      </c>
      <c r="J145">
        <v>0</v>
      </c>
      <c r="K145">
        <v>0</v>
      </c>
      <c r="L145">
        <v>0</v>
      </c>
      <c r="M145" t="s">
        <v>661</v>
      </c>
      <c r="N145" s="10">
        <v>0.1925</v>
      </c>
      <c r="O145" s="11">
        <v>0</v>
      </c>
      <c r="P145">
        <v>0</v>
      </c>
      <c r="Q145">
        <v>0</v>
      </c>
    </row>
    <row r="146" spans="1:17" x14ac:dyDescent="0.4">
      <c r="A146" s="1">
        <v>44032.214525462965</v>
      </c>
      <c r="B146">
        <v>31492</v>
      </c>
      <c r="C146">
        <v>0.67</v>
      </c>
      <c r="D146">
        <v>0</v>
      </c>
      <c r="E146">
        <v>0.67</v>
      </c>
      <c r="F146">
        <v>0</v>
      </c>
      <c r="G146">
        <v>0</v>
      </c>
      <c r="H146">
        <v>0</v>
      </c>
      <c r="I146">
        <v>0</v>
      </c>
      <c r="J146">
        <v>0</v>
      </c>
      <c r="K146">
        <v>0</v>
      </c>
      <c r="L146">
        <v>0</v>
      </c>
      <c r="M146" t="s">
        <v>661</v>
      </c>
      <c r="N146" s="10">
        <v>0.16750000000000001</v>
      </c>
      <c r="O146" s="11">
        <v>0</v>
      </c>
      <c r="P146">
        <v>0</v>
      </c>
      <c r="Q146">
        <v>0</v>
      </c>
    </row>
    <row r="147" spans="1:17" x14ac:dyDescent="0.4">
      <c r="A147" s="1">
        <v>44032.214872685188</v>
      </c>
      <c r="B147">
        <v>31492</v>
      </c>
      <c r="C147">
        <v>0.63</v>
      </c>
      <c r="D147">
        <v>0</v>
      </c>
      <c r="E147">
        <v>0.63</v>
      </c>
      <c r="F147">
        <v>0</v>
      </c>
      <c r="G147">
        <v>0</v>
      </c>
      <c r="H147">
        <v>0</v>
      </c>
      <c r="I147">
        <v>0</v>
      </c>
      <c r="J147">
        <v>0</v>
      </c>
      <c r="K147">
        <v>0</v>
      </c>
      <c r="L147">
        <v>0</v>
      </c>
      <c r="M147" t="s">
        <v>661</v>
      </c>
      <c r="N147" s="10">
        <v>0.1575</v>
      </c>
      <c r="O147" s="11">
        <v>0</v>
      </c>
      <c r="P147">
        <v>0</v>
      </c>
      <c r="Q147">
        <v>0</v>
      </c>
    </row>
    <row r="148" spans="1:17" x14ac:dyDescent="0.4">
      <c r="A148" s="1">
        <v>44032.215219907404</v>
      </c>
      <c r="B148">
        <v>31492</v>
      </c>
      <c r="C148">
        <v>0.6</v>
      </c>
      <c r="D148">
        <v>0</v>
      </c>
      <c r="E148">
        <v>0.6</v>
      </c>
      <c r="F148">
        <v>0</v>
      </c>
      <c r="G148">
        <v>0</v>
      </c>
      <c r="H148">
        <v>0</v>
      </c>
      <c r="I148">
        <v>0</v>
      </c>
      <c r="J148">
        <v>0</v>
      </c>
      <c r="K148">
        <v>0</v>
      </c>
      <c r="L148">
        <v>0</v>
      </c>
      <c r="M148" t="s">
        <v>661</v>
      </c>
      <c r="N148" s="10">
        <v>0.15</v>
      </c>
      <c r="O148" s="11">
        <v>0</v>
      </c>
      <c r="P148">
        <v>0</v>
      </c>
      <c r="Q148">
        <v>0</v>
      </c>
    </row>
    <row r="149" spans="1:17" x14ac:dyDescent="0.4">
      <c r="A149" s="1">
        <v>44032.215567129628</v>
      </c>
      <c r="B149">
        <v>31492</v>
      </c>
      <c r="C149">
        <v>0.67</v>
      </c>
      <c r="D149">
        <v>0</v>
      </c>
      <c r="E149">
        <v>0.67</v>
      </c>
      <c r="F149">
        <v>0</v>
      </c>
      <c r="G149">
        <v>0</v>
      </c>
      <c r="H149">
        <v>0</v>
      </c>
      <c r="I149">
        <v>0</v>
      </c>
      <c r="J149">
        <v>0</v>
      </c>
      <c r="K149">
        <v>0</v>
      </c>
      <c r="L149">
        <v>0</v>
      </c>
      <c r="M149" t="s">
        <v>661</v>
      </c>
      <c r="N149" s="10">
        <v>0.16750000000000001</v>
      </c>
      <c r="O149" s="11">
        <v>0</v>
      </c>
      <c r="P149">
        <v>0</v>
      </c>
      <c r="Q149">
        <v>0</v>
      </c>
    </row>
    <row r="150" spans="1:17" x14ac:dyDescent="0.4">
      <c r="A150" s="1">
        <v>44032.215914351851</v>
      </c>
      <c r="B150">
        <v>31492</v>
      </c>
      <c r="C150">
        <v>0.17</v>
      </c>
      <c r="D150">
        <v>0</v>
      </c>
      <c r="E150">
        <v>0.17</v>
      </c>
      <c r="F150">
        <v>0</v>
      </c>
      <c r="G150">
        <v>0</v>
      </c>
      <c r="H150">
        <v>0</v>
      </c>
      <c r="I150">
        <v>0</v>
      </c>
      <c r="J150">
        <v>0</v>
      </c>
      <c r="K150">
        <v>0</v>
      </c>
      <c r="L150">
        <v>0</v>
      </c>
      <c r="M150" t="s">
        <v>661</v>
      </c>
      <c r="N150" s="10">
        <v>4.2500000000000003E-2</v>
      </c>
      <c r="O150" s="11">
        <v>0</v>
      </c>
      <c r="P150">
        <v>0</v>
      </c>
      <c r="Q150">
        <v>0</v>
      </c>
    </row>
    <row r="151" spans="1:17" x14ac:dyDescent="0.4">
      <c r="A151" s="1">
        <v>44032.208958333336</v>
      </c>
      <c r="B151">
        <v>31738</v>
      </c>
      <c r="C151">
        <v>0.13</v>
      </c>
      <c r="D151">
        <v>0.03</v>
      </c>
      <c r="E151">
        <v>0.1</v>
      </c>
      <c r="F151">
        <v>16244</v>
      </c>
      <c r="G151">
        <v>1184</v>
      </c>
      <c r="H151">
        <v>148</v>
      </c>
      <c r="I151">
        <v>2504</v>
      </c>
      <c r="J151">
        <v>676</v>
      </c>
      <c r="K151">
        <v>17</v>
      </c>
      <c r="L151">
        <v>0</v>
      </c>
      <c r="M151" t="s">
        <v>1</v>
      </c>
      <c r="N151" s="10">
        <v>3.2500000000000001E-2</v>
      </c>
      <c r="O151" s="11">
        <v>2652</v>
      </c>
      <c r="P151">
        <v>0</v>
      </c>
      <c r="Q151">
        <v>0</v>
      </c>
    </row>
    <row r="152" spans="1:17" x14ac:dyDescent="0.4">
      <c r="A152" s="1">
        <v>44032.208611111113</v>
      </c>
      <c r="B152">
        <v>24655</v>
      </c>
      <c r="C152">
        <v>0.23</v>
      </c>
      <c r="D152">
        <v>0.13</v>
      </c>
      <c r="E152">
        <v>0.1</v>
      </c>
      <c r="F152">
        <v>1119796</v>
      </c>
      <c r="G152">
        <v>55700</v>
      </c>
      <c r="H152">
        <v>35280</v>
      </c>
      <c r="I152">
        <v>1057220</v>
      </c>
      <c r="J152">
        <v>14980</v>
      </c>
      <c r="K152">
        <v>40</v>
      </c>
      <c r="L152">
        <v>0</v>
      </c>
      <c r="M152" t="s">
        <v>659</v>
      </c>
      <c r="N152" s="10">
        <v>5.7500000000000002E-2</v>
      </c>
      <c r="O152" s="11">
        <v>1092500</v>
      </c>
      <c r="P152">
        <v>0</v>
      </c>
      <c r="Q152">
        <v>0</v>
      </c>
    </row>
    <row r="153" spans="1:17" x14ac:dyDescent="0.4">
      <c r="A153" s="1">
        <v>44032.208958333336</v>
      </c>
      <c r="B153">
        <v>24655</v>
      </c>
      <c r="C153">
        <v>0.4</v>
      </c>
      <c r="D153">
        <v>0.27</v>
      </c>
      <c r="E153">
        <v>0.13</v>
      </c>
      <c r="F153">
        <v>1119796</v>
      </c>
      <c r="G153">
        <v>56504</v>
      </c>
      <c r="H153">
        <v>35280</v>
      </c>
      <c r="I153">
        <v>1057220</v>
      </c>
      <c r="J153">
        <v>14980</v>
      </c>
      <c r="K153">
        <v>52</v>
      </c>
      <c r="L153">
        <v>0</v>
      </c>
      <c r="M153" t="s">
        <v>659</v>
      </c>
      <c r="N153" s="10">
        <v>0.1</v>
      </c>
      <c r="O153" s="11">
        <v>1092500</v>
      </c>
      <c r="P153">
        <v>0</v>
      </c>
      <c r="Q153">
        <v>0</v>
      </c>
    </row>
    <row r="154" spans="1:17" x14ac:dyDescent="0.4">
      <c r="A154" s="1">
        <v>44032.209305555552</v>
      </c>
      <c r="B154">
        <v>24655</v>
      </c>
      <c r="C154">
        <v>0.63</v>
      </c>
      <c r="D154">
        <v>0.46</v>
      </c>
      <c r="E154">
        <v>0.17</v>
      </c>
      <c r="F154">
        <v>1119796</v>
      </c>
      <c r="G154">
        <v>56040</v>
      </c>
      <c r="H154">
        <v>35280</v>
      </c>
      <c r="I154">
        <v>1057220</v>
      </c>
      <c r="J154">
        <v>14980</v>
      </c>
      <c r="K154">
        <v>40</v>
      </c>
      <c r="L154">
        <v>0</v>
      </c>
      <c r="M154" t="s">
        <v>659</v>
      </c>
      <c r="N154" s="10">
        <v>0.1575</v>
      </c>
      <c r="O154" s="11">
        <v>1092500</v>
      </c>
      <c r="P154">
        <v>0</v>
      </c>
      <c r="Q154">
        <v>0</v>
      </c>
    </row>
    <row r="155" spans="1:17" x14ac:dyDescent="0.4">
      <c r="A155" s="1">
        <v>44032.209652777776</v>
      </c>
      <c r="B155">
        <v>24655</v>
      </c>
      <c r="C155">
        <v>0.53</v>
      </c>
      <c r="D155">
        <v>0.33</v>
      </c>
      <c r="E155">
        <v>0.2</v>
      </c>
      <c r="F155">
        <v>1119796</v>
      </c>
      <c r="G155">
        <v>56412</v>
      </c>
      <c r="H155">
        <v>35280</v>
      </c>
      <c r="I155">
        <v>1057220</v>
      </c>
      <c r="J155">
        <v>14980</v>
      </c>
      <c r="K155">
        <v>38</v>
      </c>
      <c r="L155">
        <v>0</v>
      </c>
      <c r="M155" t="s">
        <v>659</v>
      </c>
      <c r="N155" s="10">
        <v>0.13250000000000001</v>
      </c>
      <c r="O155" s="11">
        <v>1092500</v>
      </c>
      <c r="P155">
        <v>0</v>
      </c>
      <c r="Q155">
        <v>0</v>
      </c>
    </row>
    <row r="156" spans="1:17" x14ac:dyDescent="0.4">
      <c r="A156" s="1">
        <v>44032.21</v>
      </c>
      <c r="B156">
        <v>24655</v>
      </c>
      <c r="C156">
        <v>0.43</v>
      </c>
      <c r="D156">
        <v>0.27</v>
      </c>
      <c r="E156">
        <v>0.17</v>
      </c>
      <c r="F156">
        <v>1119796</v>
      </c>
      <c r="G156">
        <v>55780</v>
      </c>
      <c r="H156">
        <v>35280</v>
      </c>
      <c r="I156">
        <v>1057220</v>
      </c>
      <c r="J156">
        <v>14980</v>
      </c>
      <c r="K156">
        <v>38</v>
      </c>
      <c r="L156">
        <v>0</v>
      </c>
      <c r="M156" t="s">
        <v>659</v>
      </c>
      <c r="N156" s="10">
        <v>0.1075</v>
      </c>
      <c r="O156" s="11">
        <v>1092500</v>
      </c>
      <c r="P156">
        <v>0</v>
      </c>
      <c r="Q156">
        <v>0</v>
      </c>
    </row>
    <row r="157" spans="1:17" x14ac:dyDescent="0.4">
      <c r="A157" s="1">
        <v>44032.210347222222</v>
      </c>
      <c r="B157">
        <v>24655</v>
      </c>
      <c r="C157">
        <v>0.53</v>
      </c>
      <c r="D157">
        <v>0.37</v>
      </c>
      <c r="E157">
        <v>0.17</v>
      </c>
      <c r="F157">
        <v>1119796</v>
      </c>
      <c r="G157">
        <v>56252</v>
      </c>
      <c r="H157">
        <v>35280</v>
      </c>
      <c r="I157">
        <v>1057220</v>
      </c>
      <c r="J157">
        <v>14980</v>
      </c>
      <c r="K157">
        <v>43</v>
      </c>
      <c r="L157">
        <v>0</v>
      </c>
      <c r="M157" t="s">
        <v>659</v>
      </c>
      <c r="N157" s="10">
        <v>0.13250000000000001</v>
      </c>
      <c r="O157" s="11">
        <v>1092500</v>
      </c>
      <c r="P157">
        <v>0</v>
      </c>
      <c r="Q157">
        <v>0</v>
      </c>
    </row>
    <row r="158" spans="1:17" x14ac:dyDescent="0.4">
      <c r="A158" s="1">
        <v>44032.210694444446</v>
      </c>
      <c r="B158">
        <v>24655</v>
      </c>
      <c r="C158">
        <v>0.43</v>
      </c>
      <c r="D158">
        <v>0.27</v>
      </c>
      <c r="E158">
        <v>0.17</v>
      </c>
      <c r="F158">
        <v>1119796</v>
      </c>
      <c r="G158">
        <v>55620</v>
      </c>
      <c r="H158">
        <v>35280</v>
      </c>
      <c r="I158">
        <v>1057220</v>
      </c>
      <c r="J158">
        <v>14980</v>
      </c>
      <c r="K158">
        <v>38</v>
      </c>
      <c r="L158">
        <v>0</v>
      </c>
      <c r="M158" t="s">
        <v>659</v>
      </c>
      <c r="N158" s="10">
        <v>0.1075</v>
      </c>
      <c r="O158" s="11">
        <v>1092500</v>
      </c>
      <c r="P158">
        <v>0</v>
      </c>
      <c r="Q158">
        <v>0</v>
      </c>
    </row>
    <row r="159" spans="1:17" x14ac:dyDescent="0.4">
      <c r="A159" s="1">
        <v>44032.211041666669</v>
      </c>
      <c r="B159">
        <v>24655</v>
      </c>
      <c r="C159">
        <v>0.33</v>
      </c>
      <c r="D159">
        <v>0.23</v>
      </c>
      <c r="E159">
        <v>0.1</v>
      </c>
      <c r="F159">
        <v>1119796</v>
      </c>
      <c r="G159">
        <v>55996</v>
      </c>
      <c r="H159">
        <v>35280</v>
      </c>
      <c r="I159">
        <v>1057220</v>
      </c>
      <c r="J159">
        <v>14980</v>
      </c>
      <c r="K159">
        <v>38</v>
      </c>
      <c r="L159">
        <v>0</v>
      </c>
      <c r="M159" t="s">
        <v>659</v>
      </c>
      <c r="N159" s="10">
        <v>8.2500000000000004E-2</v>
      </c>
      <c r="O159" s="11">
        <v>1092500</v>
      </c>
      <c r="P159">
        <v>0</v>
      </c>
      <c r="Q159">
        <v>0</v>
      </c>
    </row>
    <row r="160" spans="1:17" x14ac:dyDescent="0.4">
      <c r="A160" s="1">
        <v>44032.211388888885</v>
      </c>
      <c r="B160">
        <v>24655</v>
      </c>
      <c r="C160">
        <v>0.4</v>
      </c>
      <c r="D160">
        <v>0.23</v>
      </c>
      <c r="E160">
        <v>0.17</v>
      </c>
      <c r="F160">
        <v>1119796</v>
      </c>
      <c r="G160">
        <v>56364</v>
      </c>
      <c r="H160">
        <v>35280</v>
      </c>
      <c r="I160">
        <v>1057220</v>
      </c>
      <c r="J160">
        <v>14980</v>
      </c>
      <c r="K160">
        <v>38</v>
      </c>
      <c r="L160">
        <v>0</v>
      </c>
      <c r="M160" t="s">
        <v>659</v>
      </c>
      <c r="N160" s="10">
        <v>0.1</v>
      </c>
      <c r="O160" s="11">
        <v>1092500</v>
      </c>
      <c r="P160">
        <v>0</v>
      </c>
      <c r="Q160">
        <v>0</v>
      </c>
    </row>
    <row r="161" spans="1:17" x14ac:dyDescent="0.4">
      <c r="A161" s="1">
        <v>44032.211736111109</v>
      </c>
      <c r="B161">
        <v>24655</v>
      </c>
      <c r="C161">
        <v>0.5</v>
      </c>
      <c r="D161">
        <v>0.3</v>
      </c>
      <c r="E161">
        <v>0.2</v>
      </c>
      <c r="F161">
        <v>1119796</v>
      </c>
      <c r="G161">
        <v>55788</v>
      </c>
      <c r="H161">
        <v>35280</v>
      </c>
      <c r="I161">
        <v>1057220</v>
      </c>
      <c r="J161">
        <v>14980</v>
      </c>
      <c r="K161">
        <v>38</v>
      </c>
      <c r="L161">
        <v>0</v>
      </c>
      <c r="M161" t="s">
        <v>659</v>
      </c>
      <c r="N161" s="10">
        <v>0.125</v>
      </c>
      <c r="O161" s="11">
        <v>1092500</v>
      </c>
      <c r="P161">
        <v>0</v>
      </c>
      <c r="Q161">
        <v>0</v>
      </c>
    </row>
    <row r="162" spans="1:17" x14ac:dyDescent="0.4">
      <c r="A162" s="1">
        <v>44032.212083333332</v>
      </c>
      <c r="B162">
        <v>24594</v>
      </c>
      <c r="C162">
        <v>0.17</v>
      </c>
      <c r="D162">
        <v>0.13</v>
      </c>
      <c r="E162">
        <v>0.03</v>
      </c>
      <c r="F162">
        <v>894208</v>
      </c>
      <c r="G162">
        <v>38172</v>
      </c>
      <c r="H162">
        <v>35280</v>
      </c>
      <c r="I162">
        <v>835964</v>
      </c>
      <c r="J162">
        <v>14752</v>
      </c>
      <c r="K162">
        <v>5</v>
      </c>
      <c r="L162">
        <v>0</v>
      </c>
      <c r="M162" t="s">
        <v>659</v>
      </c>
      <c r="N162" s="10" t="s">
        <v>767</v>
      </c>
      <c r="O162" s="11" t="s">
        <v>767</v>
      </c>
      <c r="P162">
        <v>0</v>
      </c>
      <c r="Q162">
        <v>0</v>
      </c>
    </row>
    <row r="163" spans="1:17" x14ac:dyDescent="0.4">
      <c r="A163" s="1">
        <v>44032.212083333332</v>
      </c>
      <c r="B163">
        <v>24655</v>
      </c>
      <c r="C163">
        <v>0.37</v>
      </c>
      <c r="D163">
        <v>0.23</v>
      </c>
      <c r="E163">
        <v>0.13</v>
      </c>
      <c r="F163">
        <v>1119796</v>
      </c>
      <c r="G163">
        <v>56176</v>
      </c>
      <c r="H163">
        <v>35280</v>
      </c>
      <c r="I163">
        <v>1057220</v>
      </c>
      <c r="J163">
        <v>14980</v>
      </c>
      <c r="K163">
        <v>38</v>
      </c>
      <c r="L163">
        <v>0</v>
      </c>
      <c r="M163" t="s">
        <v>659</v>
      </c>
      <c r="N163" s="10">
        <v>0.13500000000000001</v>
      </c>
      <c r="O163" s="11">
        <v>1928464</v>
      </c>
      <c r="P163">
        <v>0</v>
      </c>
      <c r="Q163">
        <v>0</v>
      </c>
    </row>
    <row r="164" spans="1:17" x14ac:dyDescent="0.4">
      <c r="A164" s="1">
        <v>44032.212430555555</v>
      </c>
      <c r="B164">
        <v>24655</v>
      </c>
      <c r="C164">
        <v>0.4</v>
      </c>
      <c r="D164">
        <v>0.23</v>
      </c>
      <c r="E164">
        <v>0.17</v>
      </c>
      <c r="F164">
        <v>1119796</v>
      </c>
      <c r="G164">
        <v>56548</v>
      </c>
      <c r="H164">
        <v>35280</v>
      </c>
      <c r="I164">
        <v>1057220</v>
      </c>
      <c r="J164">
        <v>14980</v>
      </c>
      <c r="K164">
        <v>38</v>
      </c>
      <c r="L164">
        <v>0</v>
      </c>
      <c r="M164" t="s">
        <v>659</v>
      </c>
      <c r="N164" s="10">
        <v>0.1</v>
      </c>
      <c r="O164" s="11">
        <v>1092500</v>
      </c>
      <c r="P164">
        <v>0</v>
      </c>
      <c r="Q164">
        <v>0</v>
      </c>
    </row>
    <row r="165" spans="1:17" x14ac:dyDescent="0.4">
      <c r="A165" s="1">
        <v>44032.212777777779</v>
      </c>
      <c r="B165">
        <v>24655</v>
      </c>
      <c r="C165">
        <v>0.53</v>
      </c>
      <c r="D165">
        <v>0.33</v>
      </c>
      <c r="E165">
        <v>0.2</v>
      </c>
      <c r="F165">
        <v>1119796</v>
      </c>
      <c r="G165">
        <v>55900</v>
      </c>
      <c r="H165">
        <v>35280</v>
      </c>
      <c r="I165">
        <v>1057220</v>
      </c>
      <c r="J165">
        <v>14980</v>
      </c>
      <c r="K165">
        <v>38</v>
      </c>
      <c r="L165">
        <v>0</v>
      </c>
      <c r="M165" t="s">
        <v>659</v>
      </c>
      <c r="N165" s="10">
        <v>0.13250000000000001</v>
      </c>
      <c r="O165" s="11">
        <v>1092500</v>
      </c>
      <c r="P165">
        <v>0</v>
      </c>
      <c r="Q165">
        <v>0</v>
      </c>
    </row>
    <row r="166" spans="1:17" x14ac:dyDescent="0.4">
      <c r="A166" s="1">
        <v>44032.213125000002</v>
      </c>
      <c r="B166">
        <v>24655</v>
      </c>
      <c r="C166">
        <v>0.47</v>
      </c>
      <c r="D166">
        <v>0.3</v>
      </c>
      <c r="E166">
        <v>0.17</v>
      </c>
      <c r="F166">
        <v>1119796</v>
      </c>
      <c r="G166">
        <v>56292</v>
      </c>
      <c r="H166">
        <v>35280</v>
      </c>
      <c r="I166">
        <v>1057220</v>
      </c>
      <c r="J166">
        <v>14980</v>
      </c>
      <c r="K166">
        <v>38</v>
      </c>
      <c r="L166">
        <v>0</v>
      </c>
      <c r="M166" t="s">
        <v>659</v>
      </c>
      <c r="N166" s="10">
        <v>0.11749999999999999</v>
      </c>
      <c r="O166" s="11">
        <v>1092500</v>
      </c>
      <c r="P166">
        <v>0</v>
      </c>
      <c r="Q166">
        <v>0</v>
      </c>
    </row>
    <row r="167" spans="1:17" x14ac:dyDescent="0.4">
      <c r="A167" s="1">
        <v>44032.213472222225</v>
      </c>
      <c r="B167">
        <v>24655</v>
      </c>
      <c r="C167">
        <v>0.5</v>
      </c>
      <c r="D167">
        <v>0.3</v>
      </c>
      <c r="E167">
        <v>0.2</v>
      </c>
      <c r="F167">
        <v>1119796</v>
      </c>
      <c r="G167">
        <v>55672</v>
      </c>
      <c r="H167">
        <v>35280</v>
      </c>
      <c r="I167">
        <v>1057220</v>
      </c>
      <c r="J167">
        <v>14980</v>
      </c>
      <c r="K167">
        <v>38</v>
      </c>
      <c r="L167">
        <v>0</v>
      </c>
      <c r="M167" t="s">
        <v>659</v>
      </c>
      <c r="N167" s="10">
        <v>0.125</v>
      </c>
      <c r="O167" s="11">
        <v>1092500</v>
      </c>
      <c r="P167">
        <v>0</v>
      </c>
      <c r="Q167">
        <v>0</v>
      </c>
    </row>
    <row r="168" spans="1:17" x14ac:dyDescent="0.4">
      <c r="A168" s="1">
        <v>44032.213819444441</v>
      </c>
      <c r="B168">
        <v>24655</v>
      </c>
      <c r="C168">
        <v>0.5</v>
      </c>
      <c r="D168">
        <v>0.33</v>
      </c>
      <c r="E168">
        <v>0.17</v>
      </c>
      <c r="F168">
        <v>1119796</v>
      </c>
      <c r="G168">
        <v>56100</v>
      </c>
      <c r="H168">
        <v>35280</v>
      </c>
      <c r="I168">
        <v>1057220</v>
      </c>
      <c r="J168">
        <v>14980</v>
      </c>
      <c r="K168">
        <v>38</v>
      </c>
      <c r="L168">
        <v>0</v>
      </c>
      <c r="M168" t="s">
        <v>659</v>
      </c>
      <c r="N168" s="10">
        <v>0.125</v>
      </c>
      <c r="O168" s="11">
        <v>1092500</v>
      </c>
      <c r="P168">
        <v>0</v>
      </c>
      <c r="Q168">
        <v>0</v>
      </c>
    </row>
    <row r="169" spans="1:17" x14ac:dyDescent="0.4">
      <c r="A169" s="1">
        <v>44032.214166666665</v>
      </c>
      <c r="B169">
        <v>24655</v>
      </c>
      <c r="C169">
        <v>0.47</v>
      </c>
      <c r="D169">
        <v>0.3</v>
      </c>
      <c r="E169">
        <v>0.17</v>
      </c>
      <c r="F169">
        <v>1119796</v>
      </c>
      <c r="G169">
        <v>56532</v>
      </c>
      <c r="H169">
        <v>35280</v>
      </c>
      <c r="I169">
        <v>1057220</v>
      </c>
      <c r="J169">
        <v>14980</v>
      </c>
      <c r="K169">
        <v>38</v>
      </c>
      <c r="L169">
        <v>0</v>
      </c>
      <c r="M169" t="s">
        <v>659</v>
      </c>
      <c r="N169" s="10">
        <v>0.11749999999999999</v>
      </c>
      <c r="O169" s="11">
        <v>1092500</v>
      </c>
      <c r="P169">
        <v>0</v>
      </c>
      <c r="Q169">
        <v>0</v>
      </c>
    </row>
    <row r="170" spans="1:17" x14ac:dyDescent="0.4">
      <c r="A170" s="1">
        <v>44032.214525462965</v>
      </c>
      <c r="B170">
        <v>24594</v>
      </c>
      <c r="C170">
        <v>0.2</v>
      </c>
      <c r="D170">
        <v>0.17</v>
      </c>
      <c r="E170">
        <v>0.03</v>
      </c>
      <c r="F170">
        <v>894208</v>
      </c>
      <c r="G170">
        <v>37972</v>
      </c>
      <c r="H170">
        <v>35280</v>
      </c>
      <c r="I170">
        <v>835964</v>
      </c>
      <c r="J170">
        <v>14752</v>
      </c>
      <c r="K170">
        <v>4</v>
      </c>
      <c r="L170">
        <v>0</v>
      </c>
      <c r="M170" t="s">
        <v>659</v>
      </c>
      <c r="N170" s="10" t="s">
        <v>767</v>
      </c>
      <c r="O170" s="11" t="s">
        <v>767</v>
      </c>
      <c r="P170">
        <v>0</v>
      </c>
      <c r="Q170">
        <v>0</v>
      </c>
    </row>
    <row r="171" spans="1:17" x14ac:dyDescent="0.4">
      <c r="A171" s="1">
        <v>44032.214525462965</v>
      </c>
      <c r="B171">
        <v>24655</v>
      </c>
      <c r="C171">
        <v>0.6</v>
      </c>
      <c r="D171">
        <v>0.4</v>
      </c>
      <c r="E171">
        <v>0.2</v>
      </c>
      <c r="F171">
        <v>1119796</v>
      </c>
      <c r="G171">
        <v>55952</v>
      </c>
      <c r="H171">
        <v>35280</v>
      </c>
      <c r="I171">
        <v>1057220</v>
      </c>
      <c r="J171">
        <v>14980</v>
      </c>
      <c r="K171">
        <v>38</v>
      </c>
      <c r="L171">
        <v>0</v>
      </c>
      <c r="M171" t="s">
        <v>659</v>
      </c>
      <c r="N171" s="10">
        <v>0.2</v>
      </c>
      <c r="O171" s="11">
        <v>1928464</v>
      </c>
      <c r="P171">
        <v>0</v>
      </c>
      <c r="Q171">
        <v>0</v>
      </c>
    </row>
    <row r="172" spans="1:17" x14ac:dyDescent="0.4">
      <c r="A172" s="1">
        <v>44032.214872685188</v>
      </c>
      <c r="B172">
        <v>24655</v>
      </c>
      <c r="C172">
        <v>0.56999999999999995</v>
      </c>
      <c r="D172">
        <v>0.3</v>
      </c>
      <c r="E172">
        <v>0.27</v>
      </c>
      <c r="F172">
        <v>1119796</v>
      </c>
      <c r="G172">
        <v>56368</v>
      </c>
      <c r="H172">
        <v>35280</v>
      </c>
      <c r="I172">
        <v>1057220</v>
      </c>
      <c r="J172">
        <v>14980</v>
      </c>
      <c r="K172">
        <v>38</v>
      </c>
      <c r="L172">
        <v>0</v>
      </c>
      <c r="M172" t="s">
        <v>659</v>
      </c>
      <c r="N172" s="10">
        <v>0.14249999999999999</v>
      </c>
      <c r="O172" s="11">
        <v>1092500</v>
      </c>
      <c r="P172">
        <v>0</v>
      </c>
      <c r="Q172">
        <v>0</v>
      </c>
    </row>
    <row r="173" spans="1:17" x14ac:dyDescent="0.4">
      <c r="A173" s="1">
        <v>44032.215219907404</v>
      </c>
      <c r="B173">
        <v>24594</v>
      </c>
      <c r="C173">
        <v>0.13</v>
      </c>
      <c r="D173">
        <v>0.1</v>
      </c>
      <c r="E173">
        <v>0.03</v>
      </c>
      <c r="F173">
        <v>894208</v>
      </c>
      <c r="G173">
        <v>38004</v>
      </c>
      <c r="H173">
        <v>35280</v>
      </c>
      <c r="I173">
        <v>835964</v>
      </c>
      <c r="J173">
        <v>14752</v>
      </c>
      <c r="K173">
        <v>9</v>
      </c>
      <c r="L173">
        <v>0</v>
      </c>
      <c r="M173" t="s">
        <v>659</v>
      </c>
      <c r="N173" s="10" t="s">
        <v>767</v>
      </c>
      <c r="O173" s="11" t="s">
        <v>767</v>
      </c>
      <c r="P173">
        <v>0</v>
      </c>
      <c r="Q173">
        <v>0</v>
      </c>
    </row>
    <row r="174" spans="1:17" x14ac:dyDescent="0.4">
      <c r="A174" s="1">
        <v>44032.215219907404</v>
      </c>
      <c r="B174">
        <v>24655</v>
      </c>
      <c r="C174">
        <v>0.67</v>
      </c>
      <c r="D174">
        <v>0.4</v>
      </c>
      <c r="E174">
        <v>0.27</v>
      </c>
      <c r="F174">
        <v>1119796</v>
      </c>
      <c r="G174">
        <v>55720</v>
      </c>
      <c r="H174">
        <v>35280</v>
      </c>
      <c r="I174">
        <v>1057220</v>
      </c>
      <c r="J174">
        <v>14980</v>
      </c>
      <c r="K174">
        <v>38</v>
      </c>
      <c r="L174">
        <v>0</v>
      </c>
      <c r="M174" t="s">
        <v>659</v>
      </c>
      <c r="N174" s="10">
        <v>0.2</v>
      </c>
      <c r="O174" s="11">
        <v>1928464</v>
      </c>
      <c r="P174">
        <v>0</v>
      </c>
      <c r="Q174">
        <v>0</v>
      </c>
    </row>
    <row r="175" spans="1:17" x14ac:dyDescent="0.4">
      <c r="A175" s="1">
        <v>44032.215567129628</v>
      </c>
      <c r="B175">
        <v>24655</v>
      </c>
      <c r="C175">
        <v>0.56999999999999995</v>
      </c>
      <c r="D175">
        <v>0.37</v>
      </c>
      <c r="E175">
        <v>0.2</v>
      </c>
      <c r="F175">
        <v>1119796</v>
      </c>
      <c r="G175">
        <v>56108</v>
      </c>
      <c r="H175">
        <v>35280</v>
      </c>
      <c r="I175">
        <v>1057220</v>
      </c>
      <c r="J175">
        <v>14980</v>
      </c>
      <c r="K175">
        <v>38</v>
      </c>
      <c r="L175">
        <v>0</v>
      </c>
      <c r="M175" t="s">
        <v>659</v>
      </c>
      <c r="N175" s="10">
        <v>0.14249999999999999</v>
      </c>
      <c r="O175" s="11">
        <v>1092500</v>
      </c>
      <c r="P175">
        <v>0</v>
      </c>
      <c r="Q175">
        <v>0</v>
      </c>
    </row>
    <row r="176" spans="1:17" x14ac:dyDescent="0.4">
      <c r="A176" s="1">
        <v>44032.215914351851</v>
      </c>
      <c r="B176">
        <v>24655</v>
      </c>
      <c r="C176">
        <v>0.6</v>
      </c>
      <c r="D176">
        <v>0.37</v>
      </c>
      <c r="E176">
        <v>0.23</v>
      </c>
      <c r="F176">
        <v>1119796</v>
      </c>
      <c r="G176">
        <v>56496</v>
      </c>
      <c r="H176">
        <v>35280</v>
      </c>
      <c r="I176">
        <v>1057220</v>
      </c>
      <c r="J176">
        <v>14980</v>
      </c>
      <c r="K176">
        <v>38</v>
      </c>
      <c r="L176">
        <v>0</v>
      </c>
      <c r="M176" t="s">
        <v>659</v>
      </c>
      <c r="N176" s="10">
        <v>0.15</v>
      </c>
      <c r="O176" s="11">
        <v>1092500</v>
      </c>
      <c r="P176">
        <v>0</v>
      </c>
      <c r="Q176">
        <v>0</v>
      </c>
    </row>
    <row r="177" spans="1:17" x14ac:dyDescent="0.4">
      <c r="A177" s="1">
        <v>44032.216261574074</v>
      </c>
      <c r="B177">
        <v>24655</v>
      </c>
      <c r="C177">
        <v>0.53</v>
      </c>
      <c r="D177">
        <v>0.3</v>
      </c>
      <c r="E177">
        <v>0.23</v>
      </c>
      <c r="F177">
        <v>1119796</v>
      </c>
      <c r="G177">
        <v>55864</v>
      </c>
      <c r="H177">
        <v>35280</v>
      </c>
      <c r="I177">
        <v>1057220</v>
      </c>
      <c r="J177">
        <v>14980</v>
      </c>
      <c r="K177">
        <v>38</v>
      </c>
      <c r="L177">
        <v>0</v>
      </c>
      <c r="M177" t="s">
        <v>659</v>
      </c>
      <c r="N177" s="10">
        <v>0.13250000000000001</v>
      </c>
      <c r="O177" s="11">
        <v>1092500</v>
      </c>
      <c r="P177">
        <v>0</v>
      </c>
      <c r="Q177">
        <v>0</v>
      </c>
    </row>
    <row r="178" spans="1:17" x14ac:dyDescent="0.4">
      <c r="A178" s="1">
        <v>44032.216608796298</v>
      </c>
      <c r="B178">
        <v>24655</v>
      </c>
      <c r="C178">
        <v>0.6</v>
      </c>
      <c r="D178">
        <v>0.37</v>
      </c>
      <c r="E178">
        <v>0.23</v>
      </c>
      <c r="F178">
        <v>1119796</v>
      </c>
      <c r="G178">
        <v>56248</v>
      </c>
      <c r="H178">
        <v>35280</v>
      </c>
      <c r="I178">
        <v>1057220</v>
      </c>
      <c r="J178">
        <v>14980</v>
      </c>
      <c r="K178">
        <v>38</v>
      </c>
      <c r="L178">
        <v>0</v>
      </c>
      <c r="M178" t="s">
        <v>659</v>
      </c>
      <c r="N178" s="10">
        <v>0.15</v>
      </c>
      <c r="O178" s="11">
        <v>1092500</v>
      </c>
      <c r="P178">
        <v>0</v>
      </c>
      <c r="Q178">
        <v>0</v>
      </c>
    </row>
    <row r="179" spans="1:17" x14ac:dyDescent="0.4">
      <c r="A179" s="1">
        <v>44032.216956018521</v>
      </c>
      <c r="B179">
        <v>24594</v>
      </c>
      <c r="C179">
        <v>0.13</v>
      </c>
      <c r="D179">
        <v>0.1</v>
      </c>
      <c r="E179">
        <v>0.03</v>
      </c>
      <c r="F179">
        <v>894208</v>
      </c>
      <c r="G179">
        <v>38528</v>
      </c>
      <c r="H179">
        <v>35280</v>
      </c>
      <c r="I179">
        <v>835964</v>
      </c>
      <c r="J179">
        <v>14752</v>
      </c>
      <c r="K179">
        <v>2</v>
      </c>
      <c r="L179">
        <v>0</v>
      </c>
      <c r="M179" t="s">
        <v>659</v>
      </c>
      <c r="N179" s="10" t="s">
        <v>767</v>
      </c>
      <c r="O179" s="11" t="s">
        <v>767</v>
      </c>
      <c r="P179">
        <v>0</v>
      </c>
      <c r="Q179">
        <v>0</v>
      </c>
    </row>
    <row r="180" spans="1:17" x14ac:dyDescent="0.4">
      <c r="A180" s="1">
        <v>44032.216956018521</v>
      </c>
      <c r="B180">
        <v>24655</v>
      </c>
      <c r="C180">
        <v>0.6</v>
      </c>
      <c r="D180">
        <v>0.4</v>
      </c>
      <c r="E180">
        <v>0.2</v>
      </c>
      <c r="F180">
        <v>1119796</v>
      </c>
      <c r="G180">
        <v>55728</v>
      </c>
      <c r="H180">
        <v>35280</v>
      </c>
      <c r="I180">
        <v>1057220</v>
      </c>
      <c r="J180">
        <v>14980</v>
      </c>
      <c r="K180">
        <v>39</v>
      </c>
      <c r="L180">
        <v>0</v>
      </c>
      <c r="M180" t="s">
        <v>659</v>
      </c>
      <c r="N180" s="10">
        <v>0.1825</v>
      </c>
      <c r="O180" s="11">
        <v>1928464</v>
      </c>
      <c r="P180">
        <v>0</v>
      </c>
      <c r="Q180">
        <v>0</v>
      </c>
    </row>
    <row r="181" spans="1:17" x14ac:dyDescent="0.4">
      <c r="A181" s="1">
        <v>44032.217303240737</v>
      </c>
      <c r="B181">
        <v>24655</v>
      </c>
      <c r="C181">
        <v>0.53</v>
      </c>
      <c r="D181">
        <v>0.37</v>
      </c>
      <c r="E181">
        <v>0.17</v>
      </c>
      <c r="F181">
        <v>1119796</v>
      </c>
      <c r="G181">
        <v>56124</v>
      </c>
      <c r="H181">
        <v>35280</v>
      </c>
      <c r="I181">
        <v>1057220</v>
      </c>
      <c r="J181">
        <v>14980</v>
      </c>
      <c r="K181">
        <v>38</v>
      </c>
      <c r="L181">
        <v>0</v>
      </c>
      <c r="M181" t="s">
        <v>659</v>
      </c>
      <c r="N181" s="10">
        <v>0.13250000000000001</v>
      </c>
      <c r="O181" s="11">
        <v>1092500</v>
      </c>
      <c r="P181">
        <v>0</v>
      </c>
      <c r="Q181">
        <v>0</v>
      </c>
    </row>
    <row r="182" spans="1:17" x14ac:dyDescent="0.4">
      <c r="A182" s="1">
        <v>44032.217650462961</v>
      </c>
      <c r="B182">
        <v>24655</v>
      </c>
      <c r="C182">
        <v>0.56999999999999995</v>
      </c>
      <c r="D182">
        <v>0.4</v>
      </c>
      <c r="E182">
        <v>0.17</v>
      </c>
      <c r="F182">
        <v>1119796</v>
      </c>
      <c r="G182">
        <v>55812</v>
      </c>
      <c r="H182">
        <v>35280</v>
      </c>
      <c r="I182">
        <v>1057220</v>
      </c>
      <c r="J182">
        <v>14980</v>
      </c>
      <c r="K182">
        <v>40</v>
      </c>
      <c r="L182">
        <v>0</v>
      </c>
      <c r="M182" t="s">
        <v>659</v>
      </c>
      <c r="N182" s="10">
        <v>0.14249999999999999</v>
      </c>
      <c r="O182" s="11">
        <v>1092500</v>
      </c>
      <c r="P182">
        <v>0</v>
      </c>
      <c r="Q182">
        <v>0</v>
      </c>
    </row>
    <row r="183" spans="1:17" x14ac:dyDescent="0.4">
      <c r="A183" s="1">
        <v>44032.217997685184</v>
      </c>
      <c r="B183">
        <v>24655</v>
      </c>
      <c r="C183">
        <v>0.67</v>
      </c>
      <c r="D183">
        <v>0.5</v>
      </c>
      <c r="E183">
        <v>0.17</v>
      </c>
      <c r="F183">
        <v>1119796</v>
      </c>
      <c r="G183">
        <v>56228</v>
      </c>
      <c r="H183">
        <v>35280</v>
      </c>
      <c r="I183">
        <v>1057220</v>
      </c>
      <c r="J183">
        <v>14980</v>
      </c>
      <c r="K183">
        <v>38</v>
      </c>
      <c r="L183">
        <v>0</v>
      </c>
      <c r="M183" t="s">
        <v>659</v>
      </c>
      <c r="N183" s="10">
        <v>0.16750000000000001</v>
      </c>
      <c r="O183" s="11">
        <v>1092500</v>
      </c>
      <c r="P183">
        <v>0</v>
      </c>
      <c r="Q183">
        <v>0</v>
      </c>
    </row>
    <row r="184" spans="1:17" x14ac:dyDescent="0.4">
      <c r="A184" s="1">
        <v>44032.218344907407</v>
      </c>
      <c r="B184">
        <v>24655</v>
      </c>
      <c r="C184">
        <v>0.53</v>
      </c>
      <c r="D184">
        <v>0.37</v>
      </c>
      <c r="E184">
        <v>0.17</v>
      </c>
      <c r="F184">
        <v>1119796</v>
      </c>
      <c r="G184">
        <v>56612</v>
      </c>
      <c r="H184">
        <v>35280</v>
      </c>
      <c r="I184">
        <v>1057220</v>
      </c>
      <c r="J184">
        <v>14980</v>
      </c>
      <c r="K184">
        <v>38</v>
      </c>
      <c r="L184">
        <v>0</v>
      </c>
      <c r="M184" t="s">
        <v>659</v>
      </c>
      <c r="N184" s="10">
        <v>0.13250000000000001</v>
      </c>
      <c r="O184" s="11">
        <v>1092500</v>
      </c>
      <c r="P184">
        <v>0</v>
      </c>
      <c r="Q184">
        <v>0</v>
      </c>
    </row>
    <row r="185" spans="1:17" x14ac:dyDescent="0.4">
      <c r="A185" s="1">
        <v>44032.218692129631</v>
      </c>
      <c r="B185">
        <v>24655</v>
      </c>
      <c r="C185">
        <v>0.5</v>
      </c>
      <c r="D185">
        <v>0.33</v>
      </c>
      <c r="E185">
        <v>0.17</v>
      </c>
      <c r="F185">
        <v>1119796</v>
      </c>
      <c r="G185">
        <v>55976</v>
      </c>
      <c r="H185">
        <v>35280</v>
      </c>
      <c r="I185">
        <v>1057220</v>
      </c>
      <c r="J185">
        <v>14980</v>
      </c>
      <c r="K185">
        <v>38</v>
      </c>
      <c r="L185">
        <v>0</v>
      </c>
      <c r="M185" t="s">
        <v>659</v>
      </c>
      <c r="N185" s="10">
        <v>0.125</v>
      </c>
      <c r="O185" s="11">
        <v>1092500</v>
      </c>
      <c r="P185">
        <v>0</v>
      </c>
      <c r="Q185">
        <v>0</v>
      </c>
    </row>
    <row r="186" spans="1:17" x14ac:dyDescent="0.4">
      <c r="A186" s="1">
        <v>44032.219039351854</v>
      </c>
      <c r="B186">
        <v>24655</v>
      </c>
      <c r="C186">
        <v>0.53</v>
      </c>
      <c r="D186">
        <v>0.37</v>
      </c>
      <c r="E186">
        <v>0.17</v>
      </c>
      <c r="F186">
        <v>1119796</v>
      </c>
      <c r="G186">
        <v>56364</v>
      </c>
      <c r="H186">
        <v>35280</v>
      </c>
      <c r="I186">
        <v>1057220</v>
      </c>
      <c r="J186">
        <v>14980</v>
      </c>
      <c r="K186">
        <v>38</v>
      </c>
      <c r="L186">
        <v>0</v>
      </c>
      <c r="M186" t="s">
        <v>659</v>
      </c>
      <c r="N186" s="10">
        <v>0.13250000000000001</v>
      </c>
      <c r="O186" s="11">
        <v>1092500</v>
      </c>
      <c r="P186">
        <v>0</v>
      </c>
      <c r="Q186">
        <v>0</v>
      </c>
    </row>
    <row r="187" spans="1:17" x14ac:dyDescent="0.4">
      <c r="A187" s="1">
        <v>44032.219386574077</v>
      </c>
      <c r="B187">
        <v>24655</v>
      </c>
      <c r="C187">
        <v>0.53</v>
      </c>
      <c r="D187">
        <v>0.37</v>
      </c>
      <c r="E187">
        <v>0.17</v>
      </c>
      <c r="F187">
        <v>1119796</v>
      </c>
      <c r="G187">
        <v>56752</v>
      </c>
      <c r="H187">
        <v>35280</v>
      </c>
      <c r="I187">
        <v>1057220</v>
      </c>
      <c r="J187">
        <v>14980</v>
      </c>
      <c r="K187">
        <v>38</v>
      </c>
      <c r="L187">
        <v>0</v>
      </c>
      <c r="M187" t="s">
        <v>659</v>
      </c>
      <c r="N187" s="10">
        <v>0.13250000000000001</v>
      </c>
      <c r="O187" s="11">
        <v>1092500</v>
      </c>
      <c r="P187">
        <v>0</v>
      </c>
      <c r="Q187">
        <v>0</v>
      </c>
    </row>
    <row r="188" spans="1:17" x14ac:dyDescent="0.4">
      <c r="A188" s="1">
        <v>44032.219733796293</v>
      </c>
      <c r="B188">
        <v>24655</v>
      </c>
      <c r="C188">
        <v>0.5</v>
      </c>
      <c r="D188">
        <v>0.3</v>
      </c>
      <c r="E188">
        <v>0.2</v>
      </c>
      <c r="F188">
        <v>1119796</v>
      </c>
      <c r="G188">
        <v>56112</v>
      </c>
      <c r="H188">
        <v>35280</v>
      </c>
      <c r="I188">
        <v>1057220</v>
      </c>
      <c r="J188">
        <v>14980</v>
      </c>
      <c r="K188">
        <v>38</v>
      </c>
      <c r="L188">
        <v>0</v>
      </c>
      <c r="M188" t="s">
        <v>659</v>
      </c>
      <c r="N188" s="10">
        <v>0.125</v>
      </c>
      <c r="O188" s="11">
        <v>1092500</v>
      </c>
      <c r="P188">
        <v>0</v>
      </c>
      <c r="Q188">
        <v>0</v>
      </c>
    </row>
    <row r="189" spans="1:17" x14ac:dyDescent="0.4">
      <c r="A189" s="1">
        <v>44032.220081018517</v>
      </c>
      <c r="B189">
        <v>24655</v>
      </c>
      <c r="C189">
        <v>0.4</v>
      </c>
      <c r="D189">
        <v>0.3</v>
      </c>
      <c r="E189">
        <v>0.1</v>
      </c>
      <c r="F189">
        <v>1119796</v>
      </c>
      <c r="G189">
        <v>56484</v>
      </c>
      <c r="H189">
        <v>35280</v>
      </c>
      <c r="I189">
        <v>1057220</v>
      </c>
      <c r="J189">
        <v>14980</v>
      </c>
      <c r="K189">
        <v>38</v>
      </c>
      <c r="L189">
        <v>0</v>
      </c>
      <c r="M189" t="s">
        <v>659</v>
      </c>
      <c r="N189" s="10">
        <v>0.1</v>
      </c>
      <c r="O189" s="11">
        <v>1092500</v>
      </c>
      <c r="P189">
        <v>0</v>
      </c>
      <c r="Q189">
        <v>0</v>
      </c>
    </row>
    <row r="190" spans="1:17" x14ac:dyDescent="0.4">
      <c r="A190" s="1">
        <v>44032.22042824074</v>
      </c>
      <c r="B190">
        <v>24655</v>
      </c>
      <c r="C190">
        <v>0.43</v>
      </c>
      <c r="D190">
        <v>0.3</v>
      </c>
      <c r="E190">
        <v>0.13</v>
      </c>
      <c r="F190">
        <v>1119796</v>
      </c>
      <c r="G190">
        <v>55872</v>
      </c>
      <c r="H190">
        <v>35280</v>
      </c>
      <c r="I190">
        <v>1057220</v>
      </c>
      <c r="J190">
        <v>14980</v>
      </c>
      <c r="K190">
        <v>44</v>
      </c>
      <c r="L190">
        <v>0</v>
      </c>
      <c r="M190" t="s">
        <v>659</v>
      </c>
      <c r="N190" s="10">
        <v>0.1075</v>
      </c>
      <c r="O190" s="11">
        <v>1092500</v>
      </c>
      <c r="P190">
        <v>0</v>
      </c>
      <c r="Q190">
        <v>0</v>
      </c>
    </row>
    <row r="191" spans="1:17" x14ac:dyDescent="0.4">
      <c r="A191" s="1">
        <v>44032.220763888887</v>
      </c>
      <c r="B191">
        <v>24655</v>
      </c>
      <c r="C191">
        <v>0.34</v>
      </c>
      <c r="D191">
        <v>0.24</v>
      </c>
      <c r="E191">
        <v>0.1</v>
      </c>
      <c r="F191">
        <v>1119796</v>
      </c>
      <c r="G191">
        <v>56212</v>
      </c>
      <c r="H191">
        <v>35280</v>
      </c>
      <c r="I191">
        <v>1057220</v>
      </c>
      <c r="J191">
        <v>14980</v>
      </c>
      <c r="K191">
        <v>37</v>
      </c>
      <c r="L191">
        <v>0</v>
      </c>
      <c r="M191" t="s">
        <v>659</v>
      </c>
      <c r="N191" s="10">
        <v>8.5000000000000006E-2</v>
      </c>
      <c r="O191" s="11">
        <v>1092500</v>
      </c>
      <c r="P191">
        <v>0</v>
      </c>
      <c r="Q191">
        <v>0</v>
      </c>
    </row>
    <row r="192" spans="1:17" x14ac:dyDescent="0.4">
      <c r="A192" s="1">
        <v>44032.22111111111</v>
      </c>
      <c r="B192">
        <v>24655</v>
      </c>
      <c r="C192">
        <v>0.27</v>
      </c>
      <c r="D192">
        <v>0.17</v>
      </c>
      <c r="E192">
        <v>0.1</v>
      </c>
      <c r="F192">
        <v>1119796</v>
      </c>
      <c r="G192">
        <v>56564</v>
      </c>
      <c r="H192">
        <v>35280</v>
      </c>
      <c r="I192">
        <v>1057220</v>
      </c>
      <c r="J192">
        <v>14980</v>
      </c>
      <c r="K192">
        <v>37</v>
      </c>
      <c r="L192">
        <v>0</v>
      </c>
      <c r="M192" t="s">
        <v>659</v>
      </c>
      <c r="N192" s="10">
        <v>6.7500000000000004E-2</v>
      </c>
      <c r="O192" s="11">
        <v>1092500</v>
      </c>
      <c r="P192">
        <v>0</v>
      </c>
      <c r="Q192">
        <v>0</v>
      </c>
    </row>
    <row r="193" spans="1:17" x14ac:dyDescent="0.4">
      <c r="A193" s="1">
        <v>44032.221458333333</v>
      </c>
      <c r="B193">
        <v>24655</v>
      </c>
      <c r="C193">
        <v>0.37</v>
      </c>
      <c r="D193">
        <v>0.27</v>
      </c>
      <c r="E193">
        <v>0.1</v>
      </c>
      <c r="F193">
        <v>1119796</v>
      </c>
      <c r="G193">
        <v>55924</v>
      </c>
      <c r="H193">
        <v>35280</v>
      </c>
      <c r="I193">
        <v>1057220</v>
      </c>
      <c r="J193">
        <v>14980</v>
      </c>
      <c r="K193">
        <v>37</v>
      </c>
      <c r="L193">
        <v>0</v>
      </c>
      <c r="M193" t="s">
        <v>659</v>
      </c>
      <c r="N193" s="10">
        <v>9.2499999999999999E-2</v>
      </c>
      <c r="O193" s="11">
        <v>1092500</v>
      </c>
      <c r="P193">
        <v>0</v>
      </c>
      <c r="Q193">
        <v>0</v>
      </c>
    </row>
    <row r="194" spans="1:17" x14ac:dyDescent="0.4">
      <c r="A194" s="1">
        <v>44032.221805555557</v>
      </c>
      <c r="B194">
        <v>24655</v>
      </c>
      <c r="C194">
        <v>0.3</v>
      </c>
      <c r="D194">
        <v>0.2</v>
      </c>
      <c r="E194">
        <v>0.1</v>
      </c>
      <c r="F194">
        <v>1119796</v>
      </c>
      <c r="G194">
        <v>56284</v>
      </c>
      <c r="H194">
        <v>35280</v>
      </c>
      <c r="I194">
        <v>1057220</v>
      </c>
      <c r="J194">
        <v>14980</v>
      </c>
      <c r="K194">
        <v>37</v>
      </c>
      <c r="L194">
        <v>0</v>
      </c>
      <c r="M194" t="s">
        <v>659</v>
      </c>
      <c r="N194" s="10">
        <v>7.4999999999999997E-2</v>
      </c>
      <c r="O194" s="11">
        <v>1092500</v>
      </c>
      <c r="P194">
        <v>0</v>
      </c>
      <c r="Q194">
        <v>0</v>
      </c>
    </row>
    <row r="195" spans="1:17" x14ac:dyDescent="0.4">
      <c r="A195" s="1">
        <v>44032.22215277778</v>
      </c>
      <c r="B195">
        <v>24655</v>
      </c>
      <c r="C195">
        <v>0.33</v>
      </c>
      <c r="D195">
        <v>0.23</v>
      </c>
      <c r="E195">
        <v>0.1</v>
      </c>
      <c r="F195">
        <v>1119796</v>
      </c>
      <c r="G195">
        <v>56684</v>
      </c>
      <c r="H195">
        <v>35280</v>
      </c>
      <c r="I195">
        <v>1057220</v>
      </c>
      <c r="J195">
        <v>14980</v>
      </c>
      <c r="K195">
        <v>38</v>
      </c>
      <c r="L195">
        <v>0</v>
      </c>
      <c r="M195" t="s">
        <v>659</v>
      </c>
      <c r="N195" s="10">
        <v>8.2500000000000004E-2</v>
      </c>
      <c r="O195" s="11">
        <v>1092500</v>
      </c>
      <c r="P195">
        <v>0</v>
      </c>
      <c r="Q195">
        <v>0</v>
      </c>
    </row>
    <row r="196" spans="1:17" x14ac:dyDescent="0.4">
      <c r="A196" s="1">
        <v>44032.222500000003</v>
      </c>
      <c r="B196">
        <v>24655</v>
      </c>
      <c r="C196">
        <v>0.33</v>
      </c>
      <c r="D196">
        <v>0.2</v>
      </c>
      <c r="E196">
        <v>0.13</v>
      </c>
      <c r="F196">
        <v>1119796</v>
      </c>
      <c r="G196">
        <v>56336</v>
      </c>
      <c r="H196">
        <v>35280</v>
      </c>
      <c r="I196">
        <v>1057220</v>
      </c>
      <c r="J196">
        <v>14980</v>
      </c>
      <c r="K196">
        <v>40</v>
      </c>
      <c r="L196">
        <v>0</v>
      </c>
      <c r="M196" t="s">
        <v>659</v>
      </c>
      <c r="N196" s="10">
        <v>8.2500000000000004E-2</v>
      </c>
      <c r="O196" s="11">
        <v>1092500</v>
      </c>
      <c r="P196">
        <v>0</v>
      </c>
      <c r="Q196">
        <v>0</v>
      </c>
    </row>
    <row r="197" spans="1:17" x14ac:dyDescent="0.4">
      <c r="A197" s="1">
        <v>44032.22284722222</v>
      </c>
      <c r="B197">
        <v>24655</v>
      </c>
      <c r="C197">
        <v>0.2</v>
      </c>
      <c r="D197">
        <v>0.1</v>
      </c>
      <c r="E197">
        <v>0.1</v>
      </c>
      <c r="F197">
        <v>1119796</v>
      </c>
      <c r="G197">
        <v>56500</v>
      </c>
      <c r="H197">
        <v>35280</v>
      </c>
      <c r="I197">
        <v>1057220</v>
      </c>
      <c r="J197">
        <v>14980</v>
      </c>
      <c r="K197">
        <v>36</v>
      </c>
      <c r="L197">
        <v>0</v>
      </c>
      <c r="M197" t="s">
        <v>659</v>
      </c>
      <c r="N197" s="10">
        <v>0.05</v>
      </c>
      <c r="O197" s="11">
        <v>1092500</v>
      </c>
      <c r="P197">
        <v>0</v>
      </c>
      <c r="Q197">
        <v>0</v>
      </c>
    </row>
    <row r="198" spans="1:17" x14ac:dyDescent="0.4">
      <c r="A198" s="1">
        <v>44032.223194444443</v>
      </c>
      <c r="B198">
        <v>24655</v>
      </c>
      <c r="C198">
        <v>0.23</v>
      </c>
      <c r="D198">
        <v>0.13</v>
      </c>
      <c r="E198">
        <v>0.1</v>
      </c>
      <c r="F198">
        <v>1119796</v>
      </c>
      <c r="G198">
        <v>56592</v>
      </c>
      <c r="H198">
        <v>35280</v>
      </c>
      <c r="I198">
        <v>1057220</v>
      </c>
      <c r="J198">
        <v>14980</v>
      </c>
      <c r="K198">
        <v>35</v>
      </c>
      <c r="L198">
        <v>0</v>
      </c>
      <c r="M198" t="s">
        <v>659</v>
      </c>
      <c r="N198" s="10">
        <v>5.7500000000000002E-2</v>
      </c>
      <c r="O198" s="11">
        <v>1092500</v>
      </c>
      <c r="P198">
        <v>0</v>
      </c>
      <c r="Q198">
        <v>0</v>
      </c>
    </row>
    <row r="199" spans="1:17" x14ac:dyDescent="0.4">
      <c r="A199" s="1">
        <v>44032.223541666666</v>
      </c>
      <c r="B199">
        <v>24655</v>
      </c>
      <c r="C199">
        <v>0.33</v>
      </c>
      <c r="D199">
        <v>0.17</v>
      </c>
      <c r="E199">
        <v>0.17</v>
      </c>
      <c r="F199">
        <v>1120308</v>
      </c>
      <c r="G199">
        <v>55944</v>
      </c>
      <c r="H199">
        <v>35280</v>
      </c>
      <c r="I199">
        <v>1057732</v>
      </c>
      <c r="J199">
        <v>14980</v>
      </c>
      <c r="K199">
        <v>37</v>
      </c>
      <c r="L199">
        <v>0</v>
      </c>
      <c r="M199" t="s">
        <v>659</v>
      </c>
      <c r="N199" s="10">
        <v>8.2500000000000004E-2</v>
      </c>
      <c r="O199" s="11">
        <v>1093012</v>
      </c>
      <c r="P199">
        <v>0</v>
      </c>
      <c r="Q199">
        <v>0</v>
      </c>
    </row>
    <row r="200" spans="1:17" x14ac:dyDescent="0.4">
      <c r="A200" s="1">
        <v>44032.22388888889</v>
      </c>
      <c r="B200">
        <v>24655</v>
      </c>
      <c r="C200">
        <v>0.23</v>
      </c>
      <c r="D200">
        <v>0.13</v>
      </c>
      <c r="E200">
        <v>0.1</v>
      </c>
      <c r="F200">
        <v>1120308</v>
      </c>
      <c r="G200">
        <v>56016</v>
      </c>
      <c r="H200">
        <v>35280</v>
      </c>
      <c r="I200">
        <v>1057732</v>
      </c>
      <c r="J200">
        <v>14980</v>
      </c>
      <c r="K200">
        <v>35</v>
      </c>
      <c r="L200">
        <v>0</v>
      </c>
      <c r="M200" t="s">
        <v>659</v>
      </c>
      <c r="N200" s="10">
        <v>5.7500000000000002E-2</v>
      </c>
      <c r="O200" s="11">
        <v>1093012</v>
      </c>
      <c r="P200">
        <v>0</v>
      </c>
      <c r="Q200">
        <v>0</v>
      </c>
    </row>
    <row r="201" spans="1:17" x14ac:dyDescent="0.4">
      <c r="A201" s="1">
        <v>44032.224236111113</v>
      </c>
      <c r="B201">
        <v>24655</v>
      </c>
      <c r="C201">
        <v>0.23</v>
      </c>
      <c r="D201">
        <v>0.13</v>
      </c>
      <c r="E201">
        <v>0.1</v>
      </c>
      <c r="F201">
        <v>1120308</v>
      </c>
      <c r="G201">
        <v>56084</v>
      </c>
      <c r="H201">
        <v>35280</v>
      </c>
      <c r="I201">
        <v>1057732</v>
      </c>
      <c r="J201">
        <v>14980</v>
      </c>
      <c r="K201">
        <v>35</v>
      </c>
      <c r="L201">
        <v>0</v>
      </c>
      <c r="M201" t="s">
        <v>659</v>
      </c>
      <c r="N201" s="10">
        <v>5.7500000000000002E-2</v>
      </c>
      <c r="O201" s="11">
        <v>1093012</v>
      </c>
      <c r="P201">
        <v>0</v>
      </c>
      <c r="Q201">
        <v>0</v>
      </c>
    </row>
    <row r="202" spans="1:17" x14ac:dyDescent="0.4">
      <c r="A202" s="1">
        <v>44032.224583333336</v>
      </c>
      <c r="B202">
        <v>24655</v>
      </c>
      <c r="C202">
        <v>0.27</v>
      </c>
      <c r="D202">
        <v>0.13</v>
      </c>
      <c r="E202">
        <v>0.13</v>
      </c>
      <c r="F202">
        <v>1120308</v>
      </c>
      <c r="G202">
        <v>56156</v>
      </c>
      <c r="H202">
        <v>35280</v>
      </c>
      <c r="I202">
        <v>1057732</v>
      </c>
      <c r="J202">
        <v>14980</v>
      </c>
      <c r="K202">
        <v>35</v>
      </c>
      <c r="L202">
        <v>0</v>
      </c>
      <c r="M202" t="s">
        <v>659</v>
      </c>
      <c r="N202" s="10">
        <v>6.7500000000000004E-2</v>
      </c>
      <c r="O202" s="11">
        <v>1093012</v>
      </c>
      <c r="P202">
        <v>0</v>
      </c>
      <c r="Q202">
        <v>0</v>
      </c>
    </row>
    <row r="203" spans="1:17" x14ac:dyDescent="0.4">
      <c r="A203" s="1">
        <v>44032.224930555552</v>
      </c>
      <c r="B203">
        <v>24655</v>
      </c>
      <c r="C203">
        <v>0.27</v>
      </c>
      <c r="D203">
        <v>0.13</v>
      </c>
      <c r="E203">
        <v>0.13</v>
      </c>
      <c r="F203">
        <v>1120308</v>
      </c>
      <c r="G203">
        <v>56640</v>
      </c>
      <c r="H203">
        <v>35280</v>
      </c>
      <c r="I203">
        <v>1057732</v>
      </c>
      <c r="J203">
        <v>14980</v>
      </c>
      <c r="K203">
        <v>38</v>
      </c>
      <c r="L203">
        <v>0</v>
      </c>
      <c r="M203" t="s">
        <v>659</v>
      </c>
      <c r="N203" s="10">
        <v>6.7500000000000004E-2</v>
      </c>
      <c r="O203" s="11">
        <v>1093012</v>
      </c>
      <c r="P203">
        <v>0</v>
      </c>
      <c r="Q203">
        <v>0</v>
      </c>
    </row>
    <row r="204" spans="1:17" x14ac:dyDescent="0.4">
      <c r="A204" s="1">
        <v>44032.225277777776</v>
      </c>
      <c r="B204">
        <v>24655</v>
      </c>
      <c r="C204">
        <v>0.23</v>
      </c>
      <c r="D204">
        <v>0.1</v>
      </c>
      <c r="E204">
        <v>0.13</v>
      </c>
      <c r="F204">
        <v>1120308</v>
      </c>
      <c r="G204">
        <v>56712</v>
      </c>
      <c r="H204">
        <v>35280</v>
      </c>
      <c r="I204">
        <v>1057732</v>
      </c>
      <c r="J204">
        <v>14980</v>
      </c>
      <c r="K204">
        <v>35</v>
      </c>
      <c r="L204">
        <v>0</v>
      </c>
      <c r="M204" t="s">
        <v>659</v>
      </c>
      <c r="N204" s="10">
        <v>5.7500000000000002E-2</v>
      </c>
      <c r="O204" s="11">
        <v>1093012</v>
      </c>
      <c r="P204">
        <v>0</v>
      </c>
      <c r="Q204">
        <v>0</v>
      </c>
    </row>
    <row r="205" spans="1:17" x14ac:dyDescent="0.4">
      <c r="A205" s="1">
        <v>44032.225624999999</v>
      </c>
      <c r="B205">
        <v>24655</v>
      </c>
      <c r="C205">
        <v>0.23</v>
      </c>
      <c r="D205">
        <v>0.13</v>
      </c>
      <c r="E205">
        <v>0.1</v>
      </c>
      <c r="F205">
        <v>1120308</v>
      </c>
      <c r="G205">
        <v>56780</v>
      </c>
      <c r="H205">
        <v>35280</v>
      </c>
      <c r="I205">
        <v>1057732</v>
      </c>
      <c r="J205">
        <v>14980</v>
      </c>
      <c r="K205">
        <v>35</v>
      </c>
      <c r="L205">
        <v>0</v>
      </c>
      <c r="M205" t="s">
        <v>659</v>
      </c>
      <c r="N205" s="10">
        <v>5.7500000000000002E-2</v>
      </c>
      <c r="O205" s="11">
        <v>1093012</v>
      </c>
      <c r="P205">
        <v>0</v>
      </c>
      <c r="Q205">
        <v>0</v>
      </c>
    </row>
    <row r="206" spans="1:17" x14ac:dyDescent="0.4">
      <c r="A206" s="1">
        <v>44032.225972222222</v>
      </c>
      <c r="B206">
        <v>24655</v>
      </c>
      <c r="C206">
        <v>0.23</v>
      </c>
      <c r="D206">
        <v>0.13</v>
      </c>
      <c r="E206">
        <v>0.1</v>
      </c>
      <c r="F206">
        <v>1120308</v>
      </c>
      <c r="G206">
        <v>56848</v>
      </c>
      <c r="H206">
        <v>35280</v>
      </c>
      <c r="I206">
        <v>1057732</v>
      </c>
      <c r="J206">
        <v>14980</v>
      </c>
      <c r="K206">
        <v>35</v>
      </c>
      <c r="L206">
        <v>0</v>
      </c>
      <c r="M206" t="s">
        <v>659</v>
      </c>
      <c r="N206" s="10">
        <v>5.7500000000000002E-2</v>
      </c>
      <c r="O206" s="11">
        <v>1093012</v>
      </c>
      <c r="P206">
        <v>0</v>
      </c>
      <c r="Q206">
        <v>0</v>
      </c>
    </row>
    <row r="207" spans="1:17" x14ac:dyDescent="0.4">
      <c r="A207" s="1">
        <v>44032.226319444446</v>
      </c>
      <c r="B207">
        <v>24655</v>
      </c>
      <c r="C207">
        <v>0.23</v>
      </c>
      <c r="D207">
        <v>0.1</v>
      </c>
      <c r="E207">
        <v>0.13</v>
      </c>
      <c r="F207">
        <v>1120308</v>
      </c>
      <c r="G207">
        <v>55908</v>
      </c>
      <c r="H207">
        <v>35280</v>
      </c>
      <c r="I207">
        <v>1057732</v>
      </c>
      <c r="J207">
        <v>14980</v>
      </c>
      <c r="K207">
        <v>35</v>
      </c>
      <c r="L207">
        <v>0</v>
      </c>
      <c r="M207" t="s">
        <v>659</v>
      </c>
      <c r="N207" s="10">
        <v>5.7500000000000002E-2</v>
      </c>
      <c r="O207" s="11">
        <v>1093012</v>
      </c>
      <c r="P207">
        <v>0</v>
      </c>
      <c r="Q207">
        <v>0</v>
      </c>
    </row>
    <row r="208" spans="1:17" x14ac:dyDescent="0.4">
      <c r="A208" s="1">
        <v>44032.226666666669</v>
      </c>
      <c r="B208">
        <v>24655</v>
      </c>
      <c r="C208">
        <v>0.23</v>
      </c>
      <c r="D208">
        <v>0.13</v>
      </c>
      <c r="E208">
        <v>0.1</v>
      </c>
      <c r="F208">
        <v>1120308</v>
      </c>
      <c r="G208">
        <v>55976</v>
      </c>
      <c r="H208">
        <v>35280</v>
      </c>
      <c r="I208">
        <v>1057732</v>
      </c>
      <c r="J208">
        <v>14980</v>
      </c>
      <c r="K208">
        <v>35</v>
      </c>
      <c r="L208">
        <v>0</v>
      </c>
      <c r="M208" t="s">
        <v>659</v>
      </c>
      <c r="N208" s="10">
        <v>5.7500000000000002E-2</v>
      </c>
      <c r="O208" s="11">
        <v>1093012</v>
      </c>
      <c r="P208">
        <v>0</v>
      </c>
      <c r="Q208">
        <v>0</v>
      </c>
    </row>
    <row r="209" spans="1:17" x14ac:dyDescent="0.4">
      <c r="A209" s="1">
        <v>44032.227013888885</v>
      </c>
      <c r="B209">
        <v>24655</v>
      </c>
      <c r="C209">
        <v>0.23</v>
      </c>
      <c r="D209">
        <v>0.1</v>
      </c>
      <c r="E209">
        <v>0.13</v>
      </c>
      <c r="F209">
        <v>1120308</v>
      </c>
      <c r="G209">
        <v>56044</v>
      </c>
      <c r="H209">
        <v>35280</v>
      </c>
      <c r="I209">
        <v>1057732</v>
      </c>
      <c r="J209">
        <v>14980</v>
      </c>
      <c r="K209">
        <v>35</v>
      </c>
      <c r="L209">
        <v>0</v>
      </c>
      <c r="M209" t="s">
        <v>659</v>
      </c>
      <c r="N209" s="10">
        <v>5.7500000000000002E-2</v>
      </c>
      <c r="O209" s="11">
        <v>1093012</v>
      </c>
      <c r="P209">
        <v>0</v>
      </c>
      <c r="Q209">
        <v>0</v>
      </c>
    </row>
    <row r="210" spans="1:17" x14ac:dyDescent="0.4">
      <c r="A210" s="1">
        <v>44032.227361111109</v>
      </c>
      <c r="B210">
        <v>24655</v>
      </c>
      <c r="C210">
        <v>0.23</v>
      </c>
      <c r="D210">
        <v>0.13</v>
      </c>
      <c r="E210">
        <v>0.1</v>
      </c>
      <c r="F210">
        <v>1120308</v>
      </c>
      <c r="G210">
        <v>56116</v>
      </c>
      <c r="H210">
        <v>35280</v>
      </c>
      <c r="I210">
        <v>1057732</v>
      </c>
      <c r="J210">
        <v>14980</v>
      </c>
      <c r="K210">
        <v>35</v>
      </c>
      <c r="L210">
        <v>0</v>
      </c>
      <c r="M210" t="s">
        <v>659</v>
      </c>
      <c r="N210" s="10">
        <v>5.7500000000000002E-2</v>
      </c>
      <c r="O210" s="11">
        <v>1093012</v>
      </c>
      <c r="P210">
        <v>0</v>
      </c>
      <c r="Q210">
        <v>0</v>
      </c>
    </row>
    <row r="211" spans="1:17" x14ac:dyDescent="0.4">
      <c r="A211" s="1">
        <v>44032.227708333332</v>
      </c>
      <c r="B211">
        <v>24655</v>
      </c>
      <c r="C211">
        <v>0.23</v>
      </c>
      <c r="D211">
        <v>0.13</v>
      </c>
      <c r="E211">
        <v>0.1</v>
      </c>
      <c r="F211">
        <v>1120308</v>
      </c>
      <c r="G211">
        <v>56184</v>
      </c>
      <c r="H211">
        <v>35280</v>
      </c>
      <c r="I211">
        <v>1057732</v>
      </c>
      <c r="J211">
        <v>14980</v>
      </c>
      <c r="K211">
        <v>35</v>
      </c>
      <c r="L211">
        <v>0</v>
      </c>
      <c r="M211" t="s">
        <v>659</v>
      </c>
      <c r="N211" s="10">
        <v>5.7500000000000002E-2</v>
      </c>
      <c r="O211" s="11">
        <v>1093012</v>
      </c>
      <c r="P211">
        <v>0</v>
      </c>
      <c r="Q211">
        <v>0</v>
      </c>
    </row>
    <row r="212" spans="1:17" x14ac:dyDescent="0.4">
      <c r="A212" s="1">
        <v>44032.228055555555</v>
      </c>
      <c r="B212">
        <v>24655</v>
      </c>
      <c r="C212">
        <v>0.23</v>
      </c>
      <c r="D212">
        <v>0.1</v>
      </c>
      <c r="E212">
        <v>0.13</v>
      </c>
      <c r="F212">
        <v>1120308</v>
      </c>
      <c r="G212">
        <v>56256</v>
      </c>
      <c r="H212">
        <v>35280</v>
      </c>
      <c r="I212">
        <v>1057732</v>
      </c>
      <c r="J212">
        <v>14980</v>
      </c>
      <c r="K212">
        <v>35</v>
      </c>
      <c r="L212">
        <v>0</v>
      </c>
      <c r="M212" t="s">
        <v>659</v>
      </c>
      <c r="N212" s="10">
        <v>5.7500000000000002E-2</v>
      </c>
      <c r="O212" s="11">
        <v>1093012</v>
      </c>
      <c r="P212">
        <v>0</v>
      </c>
      <c r="Q212">
        <v>0</v>
      </c>
    </row>
    <row r="213" spans="1:17" x14ac:dyDescent="0.4">
      <c r="A213" s="1">
        <v>44032.228402777779</v>
      </c>
      <c r="B213">
        <v>24655</v>
      </c>
      <c r="C213">
        <v>0.23</v>
      </c>
      <c r="D213">
        <v>0.1</v>
      </c>
      <c r="E213">
        <v>0.13</v>
      </c>
      <c r="F213">
        <v>1120308</v>
      </c>
      <c r="G213">
        <v>56328</v>
      </c>
      <c r="H213">
        <v>35280</v>
      </c>
      <c r="I213">
        <v>1057732</v>
      </c>
      <c r="J213">
        <v>14980</v>
      </c>
      <c r="K213">
        <v>35</v>
      </c>
      <c r="L213">
        <v>0</v>
      </c>
      <c r="M213" t="s">
        <v>659</v>
      </c>
      <c r="N213" s="10">
        <v>5.7500000000000002E-2</v>
      </c>
      <c r="O213" s="11">
        <v>1093012</v>
      </c>
      <c r="P213">
        <v>0</v>
      </c>
      <c r="Q213">
        <v>0</v>
      </c>
    </row>
    <row r="214" spans="1:17" x14ac:dyDescent="0.4">
      <c r="A214" s="1">
        <v>44032.228750000002</v>
      </c>
      <c r="B214">
        <v>24655</v>
      </c>
      <c r="C214">
        <v>0.23</v>
      </c>
      <c r="D214">
        <v>0.13</v>
      </c>
      <c r="E214">
        <v>0.1</v>
      </c>
      <c r="F214">
        <v>1120308</v>
      </c>
      <c r="G214">
        <v>56392</v>
      </c>
      <c r="H214">
        <v>35280</v>
      </c>
      <c r="I214">
        <v>1057732</v>
      </c>
      <c r="J214">
        <v>14980</v>
      </c>
      <c r="K214">
        <v>35</v>
      </c>
      <c r="L214">
        <v>0</v>
      </c>
      <c r="M214" t="s">
        <v>659</v>
      </c>
      <c r="N214" s="10">
        <v>5.7500000000000002E-2</v>
      </c>
      <c r="O214" s="11">
        <v>1093012</v>
      </c>
      <c r="P214">
        <v>0</v>
      </c>
      <c r="Q214">
        <v>0</v>
      </c>
    </row>
    <row r="215" spans="1:17" x14ac:dyDescent="0.4">
      <c r="A215" s="1">
        <v>44032.208611111113</v>
      </c>
      <c r="B215">
        <v>1671</v>
      </c>
      <c r="C215">
        <v>0.13</v>
      </c>
      <c r="D215">
        <v>0.13</v>
      </c>
      <c r="E215">
        <v>0</v>
      </c>
      <c r="F215">
        <v>961480</v>
      </c>
      <c r="G215">
        <v>69404</v>
      </c>
      <c r="H215">
        <v>4</v>
      </c>
      <c r="I215">
        <v>607496</v>
      </c>
      <c r="J215">
        <v>9060</v>
      </c>
      <c r="K215">
        <v>0</v>
      </c>
      <c r="L215">
        <v>0</v>
      </c>
      <c r="M215" t="s">
        <v>658</v>
      </c>
      <c r="N215" s="10">
        <v>3.2500000000000001E-2</v>
      </c>
      <c r="O215" s="11">
        <v>607500</v>
      </c>
      <c r="P215">
        <v>0</v>
      </c>
      <c r="Q215">
        <v>0</v>
      </c>
    </row>
    <row r="216" spans="1:17" x14ac:dyDescent="0.4">
      <c r="A216" s="1">
        <v>44032.208958333336</v>
      </c>
      <c r="B216">
        <v>1671</v>
      </c>
      <c r="C216">
        <v>0.2</v>
      </c>
      <c r="D216">
        <v>0.13</v>
      </c>
      <c r="E216">
        <v>7.0000000000000007E-2</v>
      </c>
      <c r="F216">
        <v>961480</v>
      </c>
      <c r="G216">
        <v>69404</v>
      </c>
      <c r="H216">
        <v>4</v>
      </c>
      <c r="I216">
        <v>607496</v>
      </c>
      <c r="J216">
        <v>9060</v>
      </c>
      <c r="K216">
        <v>0</v>
      </c>
      <c r="L216">
        <v>0</v>
      </c>
      <c r="M216" t="s">
        <v>658</v>
      </c>
      <c r="N216" s="10">
        <v>0.05</v>
      </c>
      <c r="O216" s="11">
        <v>607500</v>
      </c>
      <c r="P216">
        <v>0</v>
      </c>
      <c r="Q216">
        <v>0</v>
      </c>
    </row>
    <row r="217" spans="1:17" x14ac:dyDescent="0.4">
      <c r="A217" s="1">
        <v>44032.209305555552</v>
      </c>
      <c r="B217">
        <v>1671</v>
      </c>
      <c r="C217">
        <v>0.23</v>
      </c>
      <c r="D217">
        <v>0.2</v>
      </c>
      <c r="E217">
        <v>0.03</v>
      </c>
      <c r="F217">
        <v>961480</v>
      </c>
      <c r="G217">
        <v>69404</v>
      </c>
      <c r="H217">
        <v>4</v>
      </c>
      <c r="I217">
        <v>607496</v>
      </c>
      <c r="J217">
        <v>9060</v>
      </c>
      <c r="K217">
        <v>0</v>
      </c>
      <c r="L217">
        <v>0</v>
      </c>
      <c r="M217" t="s">
        <v>658</v>
      </c>
      <c r="N217" s="10">
        <v>5.7500000000000002E-2</v>
      </c>
      <c r="O217" s="11">
        <v>607500</v>
      </c>
      <c r="P217">
        <v>0</v>
      </c>
      <c r="Q217">
        <v>0</v>
      </c>
    </row>
    <row r="218" spans="1:17" x14ac:dyDescent="0.4">
      <c r="A218" s="1">
        <v>44032.209652777776</v>
      </c>
      <c r="B218">
        <v>1671</v>
      </c>
      <c r="C218">
        <v>0.33</v>
      </c>
      <c r="D218">
        <v>0.23</v>
      </c>
      <c r="E218">
        <v>0.1</v>
      </c>
      <c r="F218">
        <v>961480</v>
      </c>
      <c r="G218">
        <v>69404</v>
      </c>
      <c r="H218">
        <v>4</v>
      </c>
      <c r="I218">
        <v>607496</v>
      </c>
      <c r="J218">
        <v>9060</v>
      </c>
      <c r="K218">
        <v>0</v>
      </c>
      <c r="L218">
        <v>0</v>
      </c>
      <c r="M218" t="s">
        <v>658</v>
      </c>
      <c r="N218" s="10">
        <v>8.2500000000000004E-2</v>
      </c>
      <c r="O218" s="11">
        <v>607500</v>
      </c>
      <c r="P218">
        <v>0</v>
      </c>
      <c r="Q218">
        <v>0</v>
      </c>
    </row>
    <row r="219" spans="1:17" x14ac:dyDescent="0.4">
      <c r="A219" s="1">
        <v>44032.21</v>
      </c>
      <c r="B219">
        <v>1671</v>
      </c>
      <c r="C219">
        <v>0.2</v>
      </c>
      <c r="D219">
        <v>0.17</v>
      </c>
      <c r="E219">
        <v>0.03</v>
      </c>
      <c r="F219">
        <v>961480</v>
      </c>
      <c r="G219">
        <v>69404</v>
      </c>
      <c r="H219">
        <v>4</v>
      </c>
      <c r="I219">
        <v>607496</v>
      </c>
      <c r="J219">
        <v>9060</v>
      </c>
      <c r="K219">
        <v>0</v>
      </c>
      <c r="L219">
        <v>0</v>
      </c>
      <c r="M219" t="s">
        <v>658</v>
      </c>
      <c r="N219" s="10">
        <v>0.05</v>
      </c>
      <c r="O219" s="11">
        <v>607500</v>
      </c>
      <c r="P219">
        <v>0</v>
      </c>
      <c r="Q219">
        <v>0</v>
      </c>
    </row>
    <row r="220" spans="1:17" x14ac:dyDescent="0.4">
      <c r="A220" s="1">
        <v>44032.210347222222</v>
      </c>
      <c r="B220">
        <v>1671</v>
      </c>
      <c r="C220">
        <v>0.23</v>
      </c>
      <c r="D220">
        <v>0.2</v>
      </c>
      <c r="E220">
        <v>0.03</v>
      </c>
      <c r="F220">
        <v>961480</v>
      </c>
      <c r="G220">
        <v>69404</v>
      </c>
      <c r="H220">
        <v>4</v>
      </c>
      <c r="I220">
        <v>607496</v>
      </c>
      <c r="J220">
        <v>9060</v>
      </c>
      <c r="K220">
        <v>0</v>
      </c>
      <c r="L220">
        <v>0</v>
      </c>
      <c r="M220" t="s">
        <v>658</v>
      </c>
      <c r="N220" s="10">
        <v>5.7500000000000002E-2</v>
      </c>
      <c r="O220" s="11">
        <v>607500</v>
      </c>
      <c r="P220">
        <v>0</v>
      </c>
      <c r="Q220">
        <v>0</v>
      </c>
    </row>
    <row r="221" spans="1:17" x14ac:dyDescent="0.4">
      <c r="A221" s="1">
        <v>44032.210694444446</v>
      </c>
      <c r="B221">
        <v>1671</v>
      </c>
      <c r="C221">
        <v>0.23</v>
      </c>
      <c r="D221">
        <v>0.2</v>
      </c>
      <c r="E221">
        <v>0.03</v>
      </c>
      <c r="F221">
        <v>961480</v>
      </c>
      <c r="G221">
        <v>69404</v>
      </c>
      <c r="H221">
        <v>4</v>
      </c>
      <c r="I221">
        <v>607496</v>
      </c>
      <c r="J221">
        <v>9060</v>
      </c>
      <c r="K221">
        <v>0</v>
      </c>
      <c r="L221">
        <v>0</v>
      </c>
      <c r="M221" t="s">
        <v>658</v>
      </c>
      <c r="N221" s="10">
        <v>5.7500000000000002E-2</v>
      </c>
      <c r="O221" s="11">
        <v>607500</v>
      </c>
      <c r="P221">
        <v>0</v>
      </c>
      <c r="Q221">
        <v>0</v>
      </c>
    </row>
    <row r="222" spans="1:17" x14ac:dyDescent="0.4">
      <c r="A222" s="1">
        <v>44032.211041666669</v>
      </c>
      <c r="B222">
        <v>1671</v>
      </c>
      <c r="C222">
        <v>0.23</v>
      </c>
      <c r="D222">
        <v>0.2</v>
      </c>
      <c r="E222">
        <v>0.03</v>
      </c>
      <c r="F222">
        <v>961480</v>
      </c>
      <c r="G222">
        <v>69404</v>
      </c>
      <c r="H222">
        <v>4</v>
      </c>
      <c r="I222">
        <v>607496</v>
      </c>
      <c r="J222">
        <v>9060</v>
      </c>
      <c r="K222">
        <v>0</v>
      </c>
      <c r="L222">
        <v>0</v>
      </c>
      <c r="M222" t="s">
        <v>658</v>
      </c>
      <c r="N222" s="10">
        <v>5.7500000000000002E-2</v>
      </c>
      <c r="O222" s="11">
        <v>607500</v>
      </c>
      <c r="P222">
        <v>0</v>
      </c>
      <c r="Q222">
        <v>0</v>
      </c>
    </row>
    <row r="223" spans="1:17" x14ac:dyDescent="0.4">
      <c r="A223" s="1">
        <v>44032.211388888885</v>
      </c>
      <c r="B223">
        <v>1671</v>
      </c>
      <c r="C223">
        <v>0.23</v>
      </c>
      <c r="D223">
        <v>0.2</v>
      </c>
      <c r="E223">
        <v>0.03</v>
      </c>
      <c r="F223">
        <v>961480</v>
      </c>
      <c r="G223">
        <v>69404</v>
      </c>
      <c r="H223">
        <v>4</v>
      </c>
      <c r="I223">
        <v>607496</v>
      </c>
      <c r="J223">
        <v>9060</v>
      </c>
      <c r="K223">
        <v>0</v>
      </c>
      <c r="L223">
        <v>0</v>
      </c>
      <c r="M223" t="s">
        <v>658</v>
      </c>
      <c r="N223" s="10">
        <v>5.7500000000000002E-2</v>
      </c>
      <c r="O223" s="11">
        <v>607500</v>
      </c>
      <c r="P223">
        <v>0</v>
      </c>
      <c r="Q223">
        <v>0</v>
      </c>
    </row>
    <row r="224" spans="1:17" x14ac:dyDescent="0.4">
      <c r="A224" s="1">
        <v>44032.211736111109</v>
      </c>
      <c r="B224">
        <v>1671</v>
      </c>
      <c r="C224">
        <v>0.23</v>
      </c>
      <c r="D224">
        <v>0.2</v>
      </c>
      <c r="E224">
        <v>0.03</v>
      </c>
      <c r="F224">
        <v>961480</v>
      </c>
      <c r="G224">
        <v>69404</v>
      </c>
      <c r="H224">
        <v>4</v>
      </c>
      <c r="I224">
        <v>607496</v>
      </c>
      <c r="J224">
        <v>9060</v>
      </c>
      <c r="K224">
        <v>0</v>
      </c>
      <c r="L224">
        <v>0</v>
      </c>
      <c r="M224" t="s">
        <v>658</v>
      </c>
      <c r="N224" s="10">
        <v>5.7500000000000002E-2</v>
      </c>
      <c r="O224" s="11">
        <v>607500</v>
      </c>
      <c r="P224">
        <v>0</v>
      </c>
      <c r="Q224">
        <v>0</v>
      </c>
    </row>
    <row r="225" spans="1:17" x14ac:dyDescent="0.4">
      <c r="A225" s="1">
        <v>44032.212083333332</v>
      </c>
      <c r="B225">
        <v>1671</v>
      </c>
      <c r="C225">
        <v>0.2</v>
      </c>
      <c r="D225">
        <v>0.2</v>
      </c>
      <c r="E225">
        <v>0</v>
      </c>
      <c r="F225">
        <v>961480</v>
      </c>
      <c r="G225">
        <v>69404</v>
      </c>
      <c r="H225">
        <v>4</v>
      </c>
      <c r="I225">
        <v>607496</v>
      </c>
      <c r="J225">
        <v>9060</v>
      </c>
      <c r="K225">
        <v>0</v>
      </c>
      <c r="L225">
        <v>0</v>
      </c>
      <c r="M225" t="s">
        <v>658</v>
      </c>
      <c r="N225" s="10">
        <v>0.05</v>
      </c>
      <c r="O225" s="11">
        <v>607500</v>
      </c>
      <c r="P225">
        <v>0</v>
      </c>
      <c r="Q225">
        <v>0</v>
      </c>
    </row>
    <row r="226" spans="1:17" x14ac:dyDescent="0.4">
      <c r="A226" s="1">
        <v>44032.212430555555</v>
      </c>
      <c r="B226">
        <v>1671</v>
      </c>
      <c r="C226">
        <v>0.2</v>
      </c>
      <c r="D226">
        <v>0.17</v>
      </c>
      <c r="E226">
        <v>0.03</v>
      </c>
      <c r="F226">
        <v>961480</v>
      </c>
      <c r="G226">
        <v>69404</v>
      </c>
      <c r="H226">
        <v>4</v>
      </c>
      <c r="I226">
        <v>607496</v>
      </c>
      <c r="J226">
        <v>9060</v>
      </c>
      <c r="K226">
        <v>0</v>
      </c>
      <c r="L226">
        <v>0</v>
      </c>
      <c r="M226" t="s">
        <v>658</v>
      </c>
      <c r="N226" s="10">
        <v>0.05</v>
      </c>
      <c r="O226" s="11">
        <v>607500</v>
      </c>
      <c r="P226">
        <v>0</v>
      </c>
      <c r="Q226">
        <v>0</v>
      </c>
    </row>
    <row r="227" spans="1:17" x14ac:dyDescent="0.4">
      <c r="A227" s="1">
        <v>44032.212777777779</v>
      </c>
      <c r="B227">
        <v>1671</v>
      </c>
      <c r="C227">
        <v>0.27</v>
      </c>
      <c r="D227">
        <v>0.2</v>
      </c>
      <c r="E227">
        <v>7.0000000000000007E-2</v>
      </c>
      <c r="F227">
        <v>961480</v>
      </c>
      <c r="G227">
        <v>69404</v>
      </c>
      <c r="H227">
        <v>4</v>
      </c>
      <c r="I227">
        <v>607496</v>
      </c>
      <c r="J227">
        <v>9060</v>
      </c>
      <c r="K227">
        <v>0</v>
      </c>
      <c r="L227">
        <v>0</v>
      </c>
      <c r="M227" t="s">
        <v>658</v>
      </c>
      <c r="N227" s="10">
        <v>6.7500000000000004E-2</v>
      </c>
      <c r="O227" s="11">
        <v>607500</v>
      </c>
      <c r="P227">
        <v>0</v>
      </c>
      <c r="Q227">
        <v>0</v>
      </c>
    </row>
    <row r="228" spans="1:17" x14ac:dyDescent="0.4">
      <c r="A228" s="1">
        <v>44032.213125000002</v>
      </c>
      <c r="B228">
        <v>1671</v>
      </c>
      <c r="C228">
        <v>0.27</v>
      </c>
      <c r="D228">
        <v>0.2</v>
      </c>
      <c r="E228">
        <v>7.0000000000000007E-2</v>
      </c>
      <c r="F228">
        <v>961480</v>
      </c>
      <c r="G228">
        <v>69404</v>
      </c>
      <c r="H228">
        <v>4</v>
      </c>
      <c r="I228">
        <v>607496</v>
      </c>
      <c r="J228">
        <v>9060</v>
      </c>
      <c r="K228">
        <v>0</v>
      </c>
      <c r="L228">
        <v>0</v>
      </c>
      <c r="M228" t="s">
        <v>658</v>
      </c>
      <c r="N228" s="10">
        <v>6.7500000000000004E-2</v>
      </c>
      <c r="O228" s="11">
        <v>607500</v>
      </c>
      <c r="P228">
        <v>0</v>
      </c>
      <c r="Q228">
        <v>0</v>
      </c>
    </row>
    <row r="229" spans="1:17" x14ac:dyDescent="0.4">
      <c r="A229" s="1">
        <v>44032.213472222225</v>
      </c>
      <c r="B229">
        <v>1671</v>
      </c>
      <c r="C229">
        <v>0.23</v>
      </c>
      <c r="D229">
        <v>0.2</v>
      </c>
      <c r="E229">
        <v>0.03</v>
      </c>
      <c r="F229">
        <v>961480</v>
      </c>
      <c r="G229">
        <v>69404</v>
      </c>
      <c r="H229">
        <v>4</v>
      </c>
      <c r="I229">
        <v>607496</v>
      </c>
      <c r="J229">
        <v>9060</v>
      </c>
      <c r="K229">
        <v>0</v>
      </c>
      <c r="L229">
        <v>0</v>
      </c>
      <c r="M229" t="s">
        <v>658</v>
      </c>
      <c r="N229" s="10">
        <v>5.7500000000000002E-2</v>
      </c>
      <c r="O229" s="11">
        <v>607500</v>
      </c>
      <c r="P229">
        <v>0</v>
      </c>
      <c r="Q229">
        <v>0</v>
      </c>
    </row>
    <row r="230" spans="1:17" x14ac:dyDescent="0.4">
      <c r="A230" s="1">
        <v>44032.213819444441</v>
      </c>
      <c r="B230">
        <v>1671</v>
      </c>
      <c r="C230">
        <v>0.2</v>
      </c>
      <c r="D230">
        <v>0.17</v>
      </c>
      <c r="E230">
        <v>0.03</v>
      </c>
      <c r="F230">
        <v>961480</v>
      </c>
      <c r="G230">
        <v>69404</v>
      </c>
      <c r="H230">
        <v>4</v>
      </c>
      <c r="I230">
        <v>607496</v>
      </c>
      <c r="J230">
        <v>9060</v>
      </c>
      <c r="K230">
        <v>0</v>
      </c>
      <c r="L230">
        <v>0</v>
      </c>
      <c r="M230" t="s">
        <v>658</v>
      </c>
      <c r="N230" s="10">
        <v>0.05</v>
      </c>
      <c r="O230" s="11">
        <v>607500</v>
      </c>
      <c r="P230">
        <v>0</v>
      </c>
      <c r="Q230">
        <v>0</v>
      </c>
    </row>
    <row r="231" spans="1:17" x14ac:dyDescent="0.4">
      <c r="A231" s="1">
        <v>44032.214166666665</v>
      </c>
      <c r="B231">
        <v>1671</v>
      </c>
      <c r="C231">
        <v>0.23</v>
      </c>
      <c r="D231">
        <v>0.2</v>
      </c>
      <c r="E231">
        <v>0.03</v>
      </c>
      <c r="F231">
        <v>961480</v>
      </c>
      <c r="G231">
        <v>69404</v>
      </c>
      <c r="H231">
        <v>4</v>
      </c>
      <c r="I231">
        <v>607496</v>
      </c>
      <c r="J231">
        <v>9060</v>
      </c>
      <c r="K231">
        <v>0</v>
      </c>
      <c r="L231">
        <v>0</v>
      </c>
      <c r="M231" t="s">
        <v>658</v>
      </c>
      <c r="N231" s="10">
        <v>5.7500000000000002E-2</v>
      </c>
      <c r="O231" s="11">
        <v>607500</v>
      </c>
      <c r="P231">
        <v>0</v>
      </c>
      <c r="Q231">
        <v>0</v>
      </c>
    </row>
    <row r="232" spans="1:17" x14ac:dyDescent="0.4">
      <c r="A232" s="1">
        <v>44032.214525462965</v>
      </c>
      <c r="B232">
        <v>1671</v>
      </c>
      <c r="C232">
        <v>0.23</v>
      </c>
      <c r="D232">
        <v>0.2</v>
      </c>
      <c r="E232">
        <v>0.03</v>
      </c>
      <c r="F232">
        <v>961480</v>
      </c>
      <c r="G232">
        <v>69404</v>
      </c>
      <c r="H232">
        <v>4</v>
      </c>
      <c r="I232">
        <v>607496</v>
      </c>
      <c r="J232">
        <v>9060</v>
      </c>
      <c r="K232">
        <v>0</v>
      </c>
      <c r="L232">
        <v>0</v>
      </c>
      <c r="M232" t="s">
        <v>658</v>
      </c>
      <c r="N232" s="10">
        <v>5.7500000000000002E-2</v>
      </c>
      <c r="O232" s="11">
        <v>607500</v>
      </c>
      <c r="P232">
        <v>0</v>
      </c>
      <c r="Q232">
        <v>0</v>
      </c>
    </row>
    <row r="233" spans="1:17" x14ac:dyDescent="0.4">
      <c r="A233" s="1">
        <v>44032.214872685188</v>
      </c>
      <c r="B233">
        <v>1671</v>
      </c>
      <c r="C233">
        <v>0.2</v>
      </c>
      <c r="D233">
        <v>0.17</v>
      </c>
      <c r="E233">
        <v>0.03</v>
      </c>
      <c r="F233">
        <v>961480</v>
      </c>
      <c r="G233">
        <v>69404</v>
      </c>
      <c r="H233">
        <v>4</v>
      </c>
      <c r="I233">
        <v>607496</v>
      </c>
      <c r="J233">
        <v>9060</v>
      </c>
      <c r="K233">
        <v>0</v>
      </c>
      <c r="L233">
        <v>0</v>
      </c>
      <c r="M233" t="s">
        <v>658</v>
      </c>
      <c r="N233" s="10">
        <v>0.05</v>
      </c>
      <c r="O233" s="11">
        <v>607500</v>
      </c>
      <c r="P233">
        <v>0</v>
      </c>
      <c r="Q233">
        <v>0</v>
      </c>
    </row>
    <row r="234" spans="1:17" x14ac:dyDescent="0.4">
      <c r="A234" s="1">
        <v>44032.215219907404</v>
      </c>
      <c r="B234">
        <v>1671</v>
      </c>
      <c r="C234">
        <v>0.23</v>
      </c>
      <c r="D234">
        <v>0.2</v>
      </c>
      <c r="E234">
        <v>0.03</v>
      </c>
      <c r="F234">
        <v>961480</v>
      </c>
      <c r="G234">
        <v>69404</v>
      </c>
      <c r="H234">
        <v>4</v>
      </c>
      <c r="I234">
        <v>607496</v>
      </c>
      <c r="J234">
        <v>9060</v>
      </c>
      <c r="K234">
        <v>0</v>
      </c>
      <c r="L234">
        <v>0</v>
      </c>
      <c r="M234" t="s">
        <v>658</v>
      </c>
      <c r="N234" s="10">
        <v>5.7500000000000002E-2</v>
      </c>
      <c r="O234" s="11">
        <v>607500</v>
      </c>
      <c r="P234">
        <v>0</v>
      </c>
      <c r="Q234">
        <v>0</v>
      </c>
    </row>
    <row r="235" spans="1:17" x14ac:dyDescent="0.4">
      <c r="A235" s="1">
        <v>44032.215567129628</v>
      </c>
      <c r="B235">
        <v>1671</v>
      </c>
      <c r="C235">
        <v>0.23</v>
      </c>
      <c r="D235">
        <v>0.2</v>
      </c>
      <c r="E235">
        <v>0.03</v>
      </c>
      <c r="F235">
        <v>961480</v>
      </c>
      <c r="G235">
        <v>69404</v>
      </c>
      <c r="H235">
        <v>4</v>
      </c>
      <c r="I235">
        <v>607496</v>
      </c>
      <c r="J235">
        <v>9060</v>
      </c>
      <c r="K235">
        <v>0</v>
      </c>
      <c r="L235">
        <v>0</v>
      </c>
      <c r="M235" t="s">
        <v>658</v>
      </c>
      <c r="N235" s="10">
        <v>5.7500000000000002E-2</v>
      </c>
      <c r="O235" s="11">
        <v>607500</v>
      </c>
      <c r="P235">
        <v>0</v>
      </c>
      <c r="Q235">
        <v>0</v>
      </c>
    </row>
    <row r="236" spans="1:17" x14ac:dyDescent="0.4">
      <c r="A236" s="1">
        <v>44032.215914351851</v>
      </c>
      <c r="B236">
        <v>1671</v>
      </c>
      <c r="C236">
        <v>0.23</v>
      </c>
      <c r="D236">
        <v>0.17</v>
      </c>
      <c r="E236">
        <v>7.0000000000000007E-2</v>
      </c>
      <c r="F236">
        <v>961480</v>
      </c>
      <c r="G236">
        <v>69404</v>
      </c>
      <c r="H236">
        <v>4</v>
      </c>
      <c r="I236">
        <v>607496</v>
      </c>
      <c r="J236">
        <v>9060</v>
      </c>
      <c r="K236">
        <v>0</v>
      </c>
      <c r="L236">
        <v>0</v>
      </c>
      <c r="M236" t="s">
        <v>658</v>
      </c>
      <c r="N236" s="10">
        <v>5.7500000000000002E-2</v>
      </c>
      <c r="O236" s="11">
        <v>607500</v>
      </c>
      <c r="P236">
        <v>0</v>
      </c>
      <c r="Q236">
        <v>0</v>
      </c>
    </row>
    <row r="237" spans="1:17" x14ac:dyDescent="0.4">
      <c r="A237" s="1">
        <v>44032.216261574074</v>
      </c>
      <c r="B237">
        <v>1671</v>
      </c>
      <c r="C237">
        <v>0.23</v>
      </c>
      <c r="D237">
        <v>0.2</v>
      </c>
      <c r="E237">
        <v>0.03</v>
      </c>
      <c r="F237">
        <v>961480</v>
      </c>
      <c r="G237">
        <v>69404</v>
      </c>
      <c r="H237">
        <v>4</v>
      </c>
      <c r="I237">
        <v>607496</v>
      </c>
      <c r="J237">
        <v>9060</v>
      </c>
      <c r="K237">
        <v>0</v>
      </c>
      <c r="L237">
        <v>0</v>
      </c>
      <c r="M237" t="s">
        <v>658</v>
      </c>
      <c r="N237" s="10">
        <v>5.7500000000000002E-2</v>
      </c>
      <c r="O237" s="11">
        <v>607500</v>
      </c>
      <c r="P237">
        <v>0</v>
      </c>
      <c r="Q237">
        <v>0</v>
      </c>
    </row>
    <row r="238" spans="1:17" x14ac:dyDescent="0.4">
      <c r="A238" s="1">
        <v>44032.216608796298</v>
      </c>
      <c r="B238">
        <v>1671</v>
      </c>
      <c r="C238">
        <v>0.23</v>
      </c>
      <c r="D238">
        <v>0.2</v>
      </c>
      <c r="E238">
        <v>0.03</v>
      </c>
      <c r="F238">
        <v>961480</v>
      </c>
      <c r="G238">
        <v>69404</v>
      </c>
      <c r="H238">
        <v>4</v>
      </c>
      <c r="I238">
        <v>607496</v>
      </c>
      <c r="J238">
        <v>9060</v>
      </c>
      <c r="K238">
        <v>0</v>
      </c>
      <c r="L238">
        <v>0</v>
      </c>
      <c r="M238" t="s">
        <v>658</v>
      </c>
      <c r="N238" s="10">
        <v>5.7500000000000002E-2</v>
      </c>
      <c r="O238" s="11">
        <v>607500</v>
      </c>
      <c r="P238">
        <v>0</v>
      </c>
      <c r="Q238">
        <v>0</v>
      </c>
    </row>
    <row r="239" spans="1:17" x14ac:dyDescent="0.4">
      <c r="A239" s="1">
        <v>44032.216956018521</v>
      </c>
      <c r="B239">
        <v>1671</v>
      </c>
      <c r="C239">
        <v>0.23</v>
      </c>
      <c r="D239">
        <v>0.2</v>
      </c>
      <c r="E239">
        <v>0.03</v>
      </c>
      <c r="F239">
        <v>961480</v>
      </c>
      <c r="G239">
        <v>69404</v>
      </c>
      <c r="H239">
        <v>4</v>
      </c>
      <c r="I239">
        <v>607496</v>
      </c>
      <c r="J239">
        <v>9060</v>
      </c>
      <c r="K239">
        <v>0</v>
      </c>
      <c r="L239">
        <v>0</v>
      </c>
      <c r="M239" t="s">
        <v>658</v>
      </c>
      <c r="N239" s="10">
        <v>5.7500000000000002E-2</v>
      </c>
      <c r="O239" s="11">
        <v>607500</v>
      </c>
      <c r="P239">
        <v>0</v>
      </c>
      <c r="Q239">
        <v>0</v>
      </c>
    </row>
    <row r="240" spans="1:17" x14ac:dyDescent="0.4">
      <c r="A240" s="1">
        <v>44032.217303240737</v>
      </c>
      <c r="B240">
        <v>1671</v>
      </c>
      <c r="C240">
        <v>0.2</v>
      </c>
      <c r="D240">
        <v>0.17</v>
      </c>
      <c r="E240">
        <v>0.03</v>
      </c>
      <c r="F240">
        <v>961480</v>
      </c>
      <c r="G240">
        <v>69404</v>
      </c>
      <c r="H240">
        <v>4</v>
      </c>
      <c r="I240">
        <v>607496</v>
      </c>
      <c r="J240">
        <v>9060</v>
      </c>
      <c r="K240">
        <v>0</v>
      </c>
      <c r="L240">
        <v>0</v>
      </c>
      <c r="M240" t="s">
        <v>658</v>
      </c>
      <c r="N240" s="10">
        <v>0.05</v>
      </c>
      <c r="O240" s="11">
        <v>607500</v>
      </c>
      <c r="P240">
        <v>0</v>
      </c>
      <c r="Q240">
        <v>0</v>
      </c>
    </row>
    <row r="241" spans="1:17" x14ac:dyDescent="0.4">
      <c r="A241" s="1">
        <v>44032.217650462961</v>
      </c>
      <c r="B241">
        <v>1671</v>
      </c>
      <c r="C241">
        <v>0.23</v>
      </c>
      <c r="D241">
        <v>0.2</v>
      </c>
      <c r="E241">
        <v>0.03</v>
      </c>
      <c r="F241">
        <v>961480</v>
      </c>
      <c r="G241">
        <v>69404</v>
      </c>
      <c r="H241">
        <v>4</v>
      </c>
      <c r="I241">
        <v>607496</v>
      </c>
      <c r="J241">
        <v>9060</v>
      </c>
      <c r="K241">
        <v>0</v>
      </c>
      <c r="L241">
        <v>0</v>
      </c>
      <c r="M241" t="s">
        <v>658</v>
      </c>
      <c r="N241" s="10">
        <v>5.7500000000000002E-2</v>
      </c>
      <c r="O241" s="11">
        <v>607500</v>
      </c>
      <c r="P241">
        <v>0</v>
      </c>
      <c r="Q241">
        <v>0</v>
      </c>
    </row>
    <row r="242" spans="1:17" x14ac:dyDescent="0.4">
      <c r="A242" s="1">
        <v>44032.217997685184</v>
      </c>
      <c r="B242">
        <v>1671</v>
      </c>
      <c r="C242">
        <v>0.23</v>
      </c>
      <c r="D242">
        <v>0.17</v>
      </c>
      <c r="E242">
        <v>7.0000000000000007E-2</v>
      </c>
      <c r="F242">
        <v>961480</v>
      </c>
      <c r="G242">
        <v>69404</v>
      </c>
      <c r="H242">
        <v>4</v>
      </c>
      <c r="I242">
        <v>607496</v>
      </c>
      <c r="J242">
        <v>9060</v>
      </c>
      <c r="K242">
        <v>0</v>
      </c>
      <c r="L242">
        <v>0</v>
      </c>
      <c r="M242" t="s">
        <v>658</v>
      </c>
      <c r="N242" s="10">
        <v>5.7500000000000002E-2</v>
      </c>
      <c r="O242" s="11">
        <v>607500</v>
      </c>
      <c r="P242">
        <v>0</v>
      </c>
      <c r="Q242">
        <v>0</v>
      </c>
    </row>
    <row r="243" spans="1:17" x14ac:dyDescent="0.4">
      <c r="A243" s="1">
        <v>44032.218344907407</v>
      </c>
      <c r="B243">
        <v>1671</v>
      </c>
      <c r="C243">
        <v>0.2</v>
      </c>
      <c r="D243">
        <v>0.17</v>
      </c>
      <c r="E243">
        <v>0.03</v>
      </c>
      <c r="F243">
        <v>961480</v>
      </c>
      <c r="G243">
        <v>69404</v>
      </c>
      <c r="H243">
        <v>4</v>
      </c>
      <c r="I243">
        <v>607496</v>
      </c>
      <c r="J243">
        <v>9060</v>
      </c>
      <c r="K243">
        <v>0</v>
      </c>
      <c r="L243">
        <v>0</v>
      </c>
      <c r="M243" t="s">
        <v>658</v>
      </c>
      <c r="N243" s="10">
        <v>0.05</v>
      </c>
      <c r="O243" s="11">
        <v>607500</v>
      </c>
      <c r="P243">
        <v>0</v>
      </c>
      <c r="Q243">
        <v>0</v>
      </c>
    </row>
    <row r="244" spans="1:17" x14ac:dyDescent="0.4">
      <c r="A244" s="1">
        <v>44032.218692129631</v>
      </c>
      <c r="B244">
        <v>1671</v>
      </c>
      <c r="C244">
        <v>0.23</v>
      </c>
      <c r="D244">
        <v>0.2</v>
      </c>
      <c r="E244">
        <v>0.03</v>
      </c>
      <c r="F244">
        <v>961480</v>
      </c>
      <c r="G244">
        <v>69404</v>
      </c>
      <c r="H244">
        <v>4</v>
      </c>
      <c r="I244">
        <v>607496</v>
      </c>
      <c r="J244">
        <v>9060</v>
      </c>
      <c r="K244">
        <v>0</v>
      </c>
      <c r="L244">
        <v>0</v>
      </c>
      <c r="M244" t="s">
        <v>658</v>
      </c>
      <c r="N244" s="10">
        <v>5.7500000000000002E-2</v>
      </c>
      <c r="O244" s="11">
        <v>607500</v>
      </c>
      <c r="P244">
        <v>0</v>
      </c>
      <c r="Q244">
        <v>0</v>
      </c>
    </row>
    <row r="245" spans="1:17" x14ac:dyDescent="0.4">
      <c r="A245" s="1">
        <v>44032.219039351854</v>
      </c>
      <c r="B245">
        <v>1671</v>
      </c>
      <c r="C245">
        <v>0.17</v>
      </c>
      <c r="D245">
        <v>0.17</v>
      </c>
      <c r="E245">
        <v>0</v>
      </c>
      <c r="F245">
        <v>961480</v>
      </c>
      <c r="G245">
        <v>69404</v>
      </c>
      <c r="H245">
        <v>4</v>
      </c>
      <c r="I245">
        <v>607496</v>
      </c>
      <c r="J245">
        <v>9060</v>
      </c>
      <c r="K245">
        <v>0</v>
      </c>
      <c r="L245">
        <v>0</v>
      </c>
      <c r="M245" t="s">
        <v>658</v>
      </c>
      <c r="N245" s="10">
        <v>4.2500000000000003E-2</v>
      </c>
      <c r="O245" s="11">
        <v>607500</v>
      </c>
      <c r="P245">
        <v>0</v>
      </c>
      <c r="Q245">
        <v>0</v>
      </c>
    </row>
    <row r="246" spans="1:17" x14ac:dyDescent="0.4">
      <c r="A246" s="1">
        <v>44032.219386574077</v>
      </c>
      <c r="B246">
        <v>1671</v>
      </c>
      <c r="C246">
        <v>0.23</v>
      </c>
      <c r="D246">
        <v>0.17</v>
      </c>
      <c r="E246">
        <v>7.0000000000000007E-2</v>
      </c>
      <c r="F246">
        <v>961480</v>
      </c>
      <c r="G246">
        <v>69404</v>
      </c>
      <c r="H246">
        <v>4</v>
      </c>
      <c r="I246">
        <v>607496</v>
      </c>
      <c r="J246">
        <v>9060</v>
      </c>
      <c r="K246">
        <v>0</v>
      </c>
      <c r="L246">
        <v>0</v>
      </c>
      <c r="M246" t="s">
        <v>658</v>
      </c>
      <c r="N246" s="10">
        <v>5.7500000000000002E-2</v>
      </c>
      <c r="O246" s="11">
        <v>607500</v>
      </c>
      <c r="P246">
        <v>0</v>
      </c>
      <c r="Q246">
        <v>0</v>
      </c>
    </row>
    <row r="247" spans="1:17" x14ac:dyDescent="0.4">
      <c r="A247" s="1">
        <v>44032.219733796293</v>
      </c>
      <c r="B247">
        <v>1671</v>
      </c>
      <c r="C247">
        <v>0.2</v>
      </c>
      <c r="D247">
        <v>0.2</v>
      </c>
      <c r="E247">
        <v>0</v>
      </c>
      <c r="F247">
        <v>961480</v>
      </c>
      <c r="G247">
        <v>69404</v>
      </c>
      <c r="H247">
        <v>4</v>
      </c>
      <c r="I247">
        <v>607496</v>
      </c>
      <c r="J247">
        <v>9060</v>
      </c>
      <c r="K247">
        <v>0</v>
      </c>
      <c r="L247">
        <v>0</v>
      </c>
      <c r="M247" t="s">
        <v>658</v>
      </c>
      <c r="N247" s="10">
        <v>0.05</v>
      </c>
      <c r="O247" s="11">
        <v>607500</v>
      </c>
      <c r="P247">
        <v>0</v>
      </c>
      <c r="Q247">
        <v>0</v>
      </c>
    </row>
    <row r="248" spans="1:17" x14ac:dyDescent="0.4">
      <c r="A248" s="1">
        <v>44032.220081018517</v>
      </c>
      <c r="B248">
        <v>1671</v>
      </c>
      <c r="C248">
        <v>0.2</v>
      </c>
      <c r="D248">
        <v>0.17</v>
      </c>
      <c r="E248">
        <v>0.03</v>
      </c>
      <c r="F248">
        <v>961480</v>
      </c>
      <c r="G248">
        <v>69404</v>
      </c>
      <c r="H248">
        <v>4</v>
      </c>
      <c r="I248">
        <v>607496</v>
      </c>
      <c r="J248">
        <v>9060</v>
      </c>
      <c r="K248">
        <v>0</v>
      </c>
      <c r="L248">
        <v>0</v>
      </c>
      <c r="M248" t="s">
        <v>658</v>
      </c>
      <c r="N248" s="10">
        <v>0.05</v>
      </c>
      <c r="O248" s="11">
        <v>607500</v>
      </c>
      <c r="P248">
        <v>0</v>
      </c>
      <c r="Q248">
        <v>0</v>
      </c>
    </row>
    <row r="249" spans="1:17" x14ac:dyDescent="0.4">
      <c r="A249" s="1">
        <v>44032.22042824074</v>
      </c>
      <c r="B249">
        <v>1671</v>
      </c>
      <c r="C249">
        <v>0.23</v>
      </c>
      <c r="D249">
        <v>0.2</v>
      </c>
      <c r="E249">
        <v>0.03</v>
      </c>
      <c r="F249">
        <v>961480</v>
      </c>
      <c r="G249">
        <v>69404</v>
      </c>
      <c r="H249">
        <v>4</v>
      </c>
      <c r="I249">
        <v>607496</v>
      </c>
      <c r="J249">
        <v>9060</v>
      </c>
      <c r="K249">
        <v>0</v>
      </c>
      <c r="L249">
        <v>0</v>
      </c>
      <c r="M249" t="s">
        <v>658</v>
      </c>
      <c r="N249" s="10">
        <v>5.7500000000000002E-2</v>
      </c>
      <c r="O249" s="11">
        <v>607500</v>
      </c>
      <c r="P249">
        <v>0</v>
      </c>
      <c r="Q249">
        <v>0</v>
      </c>
    </row>
    <row r="250" spans="1:17" x14ac:dyDescent="0.4">
      <c r="A250" s="1">
        <v>44032.220763888887</v>
      </c>
      <c r="B250">
        <v>1671</v>
      </c>
      <c r="C250">
        <v>0.21</v>
      </c>
      <c r="D250">
        <v>0.17</v>
      </c>
      <c r="E250">
        <v>0.03</v>
      </c>
      <c r="F250">
        <v>961480</v>
      </c>
      <c r="G250">
        <v>69404</v>
      </c>
      <c r="H250">
        <v>4</v>
      </c>
      <c r="I250">
        <v>607496</v>
      </c>
      <c r="J250">
        <v>9060</v>
      </c>
      <c r="K250">
        <v>0</v>
      </c>
      <c r="L250">
        <v>0</v>
      </c>
      <c r="M250" t="s">
        <v>658</v>
      </c>
      <c r="N250" s="10">
        <v>5.2499999999999998E-2</v>
      </c>
      <c r="O250" s="11">
        <v>607500</v>
      </c>
      <c r="P250">
        <v>0</v>
      </c>
      <c r="Q250">
        <v>0</v>
      </c>
    </row>
    <row r="251" spans="1:17" x14ac:dyDescent="0.4">
      <c r="A251" s="1">
        <v>44032.22111111111</v>
      </c>
      <c r="B251">
        <v>1671</v>
      </c>
      <c r="C251">
        <v>0.13</v>
      </c>
      <c r="D251">
        <v>0.1</v>
      </c>
      <c r="E251">
        <v>0.03</v>
      </c>
      <c r="F251">
        <v>961480</v>
      </c>
      <c r="G251">
        <v>69404</v>
      </c>
      <c r="H251">
        <v>4</v>
      </c>
      <c r="I251">
        <v>607496</v>
      </c>
      <c r="J251">
        <v>9060</v>
      </c>
      <c r="K251">
        <v>0</v>
      </c>
      <c r="L251">
        <v>0</v>
      </c>
      <c r="M251" t="s">
        <v>658</v>
      </c>
      <c r="N251" s="10">
        <v>3.2500000000000001E-2</v>
      </c>
      <c r="O251" s="11">
        <v>607500</v>
      </c>
      <c r="P251">
        <v>0</v>
      </c>
      <c r="Q251">
        <v>0</v>
      </c>
    </row>
    <row r="252" spans="1:17" x14ac:dyDescent="0.4">
      <c r="A252" s="1">
        <v>44032.221458333333</v>
      </c>
      <c r="B252">
        <v>1671</v>
      </c>
      <c r="C252">
        <v>0.2</v>
      </c>
      <c r="D252">
        <v>0.13</v>
      </c>
      <c r="E252">
        <v>7.0000000000000007E-2</v>
      </c>
      <c r="F252">
        <v>961480</v>
      </c>
      <c r="G252">
        <v>69404</v>
      </c>
      <c r="H252">
        <v>4</v>
      </c>
      <c r="I252">
        <v>607496</v>
      </c>
      <c r="J252">
        <v>9060</v>
      </c>
      <c r="K252">
        <v>0</v>
      </c>
      <c r="L252">
        <v>0</v>
      </c>
      <c r="M252" t="s">
        <v>658</v>
      </c>
      <c r="N252" s="10">
        <v>0.05</v>
      </c>
      <c r="O252" s="11">
        <v>607500</v>
      </c>
      <c r="P252">
        <v>0</v>
      </c>
      <c r="Q252">
        <v>0</v>
      </c>
    </row>
    <row r="253" spans="1:17" x14ac:dyDescent="0.4">
      <c r="A253" s="1">
        <v>44032.221805555557</v>
      </c>
      <c r="B253">
        <v>1671</v>
      </c>
      <c r="C253">
        <v>0.13</v>
      </c>
      <c r="D253">
        <v>0.13</v>
      </c>
      <c r="E253">
        <v>0</v>
      </c>
      <c r="F253">
        <v>961480</v>
      </c>
      <c r="G253">
        <v>69404</v>
      </c>
      <c r="H253">
        <v>4</v>
      </c>
      <c r="I253">
        <v>607496</v>
      </c>
      <c r="J253">
        <v>9060</v>
      </c>
      <c r="K253">
        <v>0</v>
      </c>
      <c r="L253">
        <v>0</v>
      </c>
      <c r="M253" t="s">
        <v>658</v>
      </c>
      <c r="N253" s="10">
        <v>3.2500000000000001E-2</v>
      </c>
      <c r="O253" s="11">
        <v>607500</v>
      </c>
      <c r="P253">
        <v>0</v>
      </c>
      <c r="Q253">
        <v>0</v>
      </c>
    </row>
    <row r="254" spans="1:17" x14ac:dyDescent="0.4">
      <c r="A254" s="1">
        <v>44032.22215277778</v>
      </c>
      <c r="B254">
        <v>1671</v>
      </c>
      <c r="C254">
        <v>0.2</v>
      </c>
      <c r="D254">
        <v>0.13</v>
      </c>
      <c r="E254">
        <v>7.0000000000000007E-2</v>
      </c>
      <c r="F254">
        <v>961480</v>
      </c>
      <c r="G254">
        <v>69404</v>
      </c>
      <c r="H254">
        <v>4</v>
      </c>
      <c r="I254">
        <v>607496</v>
      </c>
      <c r="J254">
        <v>9060</v>
      </c>
      <c r="K254">
        <v>0</v>
      </c>
      <c r="L254">
        <v>0</v>
      </c>
      <c r="M254" t="s">
        <v>658</v>
      </c>
      <c r="N254" s="10">
        <v>0.05</v>
      </c>
      <c r="O254" s="11">
        <v>607500</v>
      </c>
      <c r="P254">
        <v>0</v>
      </c>
      <c r="Q254">
        <v>0</v>
      </c>
    </row>
    <row r="255" spans="1:17" x14ac:dyDescent="0.4">
      <c r="A255" s="1">
        <v>44032.222500000003</v>
      </c>
      <c r="B255">
        <v>1671</v>
      </c>
      <c r="C255">
        <v>0.17</v>
      </c>
      <c r="D255">
        <v>0.13</v>
      </c>
      <c r="E255">
        <v>0.03</v>
      </c>
      <c r="F255">
        <v>961480</v>
      </c>
      <c r="G255">
        <v>69404</v>
      </c>
      <c r="H255">
        <v>4</v>
      </c>
      <c r="I255">
        <v>607496</v>
      </c>
      <c r="J255">
        <v>9060</v>
      </c>
      <c r="K255">
        <v>0</v>
      </c>
      <c r="L255">
        <v>0</v>
      </c>
      <c r="M255" t="s">
        <v>658</v>
      </c>
      <c r="N255" s="10">
        <v>4.2500000000000003E-2</v>
      </c>
      <c r="O255" s="11">
        <v>607500</v>
      </c>
      <c r="P255">
        <v>0</v>
      </c>
      <c r="Q255">
        <v>0</v>
      </c>
    </row>
    <row r="256" spans="1:17" x14ac:dyDescent="0.4">
      <c r="A256" s="1">
        <v>44032.22284722222</v>
      </c>
      <c r="B256">
        <v>1671</v>
      </c>
      <c r="C256">
        <v>0.13</v>
      </c>
      <c r="D256">
        <v>0.13</v>
      </c>
      <c r="E256">
        <v>0</v>
      </c>
      <c r="F256">
        <v>961480</v>
      </c>
      <c r="G256">
        <v>69404</v>
      </c>
      <c r="H256">
        <v>4</v>
      </c>
      <c r="I256">
        <v>607496</v>
      </c>
      <c r="J256">
        <v>9060</v>
      </c>
      <c r="K256">
        <v>0</v>
      </c>
      <c r="L256">
        <v>0</v>
      </c>
      <c r="M256" t="s">
        <v>658</v>
      </c>
      <c r="N256" s="10">
        <v>3.2500000000000001E-2</v>
      </c>
      <c r="O256" s="11">
        <v>607500</v>
      </c>
      <c r="P256">
        <v>0</v>
      </c>
      <c r="Q256">
        <v>0</v>
      </c>
    </row>
    <row r="257" spans="1:17" x14ac:dyDescent="0.4">
      <c r="A257" s="1">
        <v>44032.223194444443</v>
      </c>
      <c r="B257">
        <v>1671</v>
      </c>
      <c r="C257">
        <v>0.2</v>
      </c>
      <c r="D257">
        <v>0.17</v>
      </c>
      <c r="E257">
        <v>0.03</v>
      </c>
      <c r="F257">
        <v>961480</v>
      </c>
      <c r="G257">
        <v>69404</v>
      </c>
      <c r="H257">
        <v>4</v>
      </c>
      <c r="I257">
        <v>607496</v>
      </c>
      <c r="J257">
        <v>9060</v>
      </c>
      <c r="K257">
        <v>0</v>
      </c>
      <c r="L257">
        <v>0</v>
      </c>
      <c r="M257" t="s">
        <v>658</v>
      </c>
      <c r="N257" s="10">
        <v>0.05</v>
      </c>
      <c r="O257" s="11">
        <v>607500</v>
      </c>
      <c r="P257">
        <v>0</v>
      </c>
      <c r="Q257">
        <v>0</v>
      </c>
    </row>
    <row r="258" spans="1:17" x14ac:dyDescent="0.4">
      <c r="A258" s="1">
        <v>44032.223541666666</v>
      </c>
      <c r="B258">
        <v>1671</v>
      </c>
      <c r="C258">
        <v>0.17</v>
      </c>
      <c r="D258">
        <v>0.17</v>
      </c>
      <c r="E258">
        <v>0</v>
      </c>
      <c r="F258">
        <v>961480</v>
      </c>
      <c r="G258">
        <v>69404</v>
      </c>
      <c r="H258">
        <v>4</v>
      </c>
      <c r="I258">
        <v>607496</v>
      </c>
      <c r="J258">
        <v>9060</v>
      </c>
      <c r="K258">
        <v>0</v>
      </c>
      <c r="L258">
        <v>0</v>
      </c>
      <c r="M258" t="s">
        <v>658</v>
      </c>
      <c r="N258" s="10">
        <v>4.2500000000000003E-2</v>
      </c>
      <c r="O258" s="11">
        <v>607500</v>
      </c>
      <c r="P258">
        <v>0</v>
      </c>
      <c r="Q258">
        <v>0</v>
      </c>
    </row>
    <row r="259" spans="1:17" x14ac:dyDescent="0.4">
      <c r="A259" s="1">
        <v>44032.22388888889</v>
      </c>
      <c r="B259">
        <v>1671</v>
      </c>
      <c r="C259">
        <v>0.2</v>
      </c>
      <c r="D259">
        <v>0.17</v>
      </c>
      <c r="E259">
        <v>0.03</v>
      </c>
      <c r="F259">
        <v>961480</v>
      </c>
      <c r="G259">
        <v>69404</v>
      </c>
      <c r="H259">
        <v>4</v>
      </c>
      <c r="I259">
        <v>607496</v>
      </c>
      <c r="J259">
        <v>9060</v>
      </c>
      <c r="K259">
        <v>0</v>
      </c>
      <c r="L259">
        <v>0</v>
      </c>
      <c r="M259" t="s">
        <v>658</v>
      </c>
      <c r="N259" s="10">
        <v>0.05</v>
      </c>
      <c r="O259" s="11">
        <v>607500</v>
      </c>
      <c r="P259">
        <v>0</v>
      </c>
      <c r="Q259">
        <v>0</v>
      </c>
    </row>
    <row r="260" spans="1:17" x14ac:dyDescent="0.4">
      <c r="A260" s="1">
        <v>44032.224236111113</v>
      </c>
      <c r="B260">
        <v>1671</v>
      </c>
      <c r="C260">
        <v>0.17</v>
      </c>
      <c r="D260">
        <v>0.13</v>
      </c>
      <c r="E260">
        <v>0.03</v>
      </c>
      <c r="F260">
        <v>961480</v>
      </c>
      <c r="G260">
        <v>69404</v>
      </c>
      <c r="H260">
        <v>4</v>
      </c>
      <c r="I260">
        <v>607496</v>
      </c>
      <c r="J260">
        <v>9060</v>
      </c>
      <c r="K260">
        <v>0</v>
      </c>
      <c r="L260">
        <v>0</v>
      </c>
      <c r="M260" t="s">
        <v>658</v>
      </c>
      <c r="N260" s="10">
        <v>4.2500000000000003E-2</v>
      </c>
      <c r="O260" s="11">
        <v>607500</v>
      </c>
      <c r="P260">
        <v>0</v>
      </c>
      <c r="Q260">
        <v>0</v>
      </c>
    </row>
    <row r="261" spans="1:17" x14ac:dyDescent="0.4">
      <c r="A261" s="1">
        <v>44032.224583333336</v>
      </c>
      <c r="B261">
        <v>1671</v>
      </c>
      <c r="C261">
        <v>0.2</v>
      </c>
      <c r="D261">
        <v>0.17</v>
      </c>
      <c r="E261">
        <v>0.03</v>
      </c>
      <c r="F261">
        <v>961480</v>
      </c>
      <c r="G261">
        <v>69404</v>
      </c>
      <c r="H261">
        <v>4</v>
      </c>
      <c r="I261">
        <v>607496</v>
      </c>
      <c r="J261">
        <v>9060</v>
      </c>
      <c r="K261">
        <v>0</v>
      </c>
      <c r="L261">
        <v>0</v>
      </c>
      <c r="M261" t="s">
        <v>658</v>
      </c>
      <c r="N261" s="10">
        <v>0.05</v>
      </c>
      <c r="O261" s="11">
        <v>607500</v>
      </c>
      <c r="P261">
        <v>0</v>
      </c>
      <c r="Q261">
        <v>0</v>
      </c>
    </row>
    <row r="262" spans="1:17" x14ac:dyDescent="0.4">
      <c r="A262" s="1">
        <v>44032.224930555552</v>
      </c>
      <c r="B262">
        <v>1671</v>
      </c>
      <c r="C262">
        <v>0.17</v>
      </c>
      <c r="D262">
        <v>0.13</v>
      </c>
      <c r="E262">
        <v>0.03</v>
      </c>
      <c r="F262">
        <v>961480</v>
      </c>
      <c r="G262">
        <v>69404</v>
      </c>
      <c r="H262">
        <v>4</v>
      </c>
      <c r="I262">
        <v>607496</v>
      </c>
      <c r="J262">
        <v>9060</v>
      </c>
      <c r="K262">
        <v>0</v>
      </c>
      <c r="L262">
        <v>0</v>
      </c>
      <c r="M262" t="s">
        <v>658</v>
      </c>
      <c r="N262" s="10">
        <v>4.2500000000000003E-2</v>
      </c>
      <c r="O262" s="11">
        <v>607500</v>
      </c>
      <c r="P262">
        <v>0</v>
      </c>
      <c r="Q262">
        <v>0</v>
      </c>
    </row>
    <row r="263" spans="1:17" x14ac:dyDescent="0.4">
      <c r="A263" s="1">
        <v>44032.225277777776</v>
      </c>
      <c r="B263">
        <v>1671</v>
      </c>
      <c r="C263">
        <v>0.17</v>
      </c>
      <c r="D263">
        <v>0.13</v>
      </c>
      <c r="E263">
        <v>0.03</v>
      </c>
      <c r="F263">
        <v>961480</v>
      </c>
      <c r="G263">
        <v>69404</v>
      </c>
      <c r="H263">
        <v>4</v>
      </c>
      <c r="I263">
        <v>607496</v>
      </c>
      <c r="J263">
        <v>9060</v>
      </c>
      <c r="K263">
        <v>0</v>
      </c>
      <c r="L263">
        <v>0</v>
      </c>
      <c r="M263" t="s">
        <v>658</v>
      </c>
      <c r="N263" s="10">
        <v>4.2500000000000003E-2</v>
      </c>
      <c r="O263" s="11">
        <v>607500</v>
      </c>
      <c r="P263">
        <v>0</v>
      </c>
      <c r="Q263">
        <v>0</v>
      </c>
    </row>
    <row r="264" spans="1:17" x14ac:dyDescent="0.4">
      <c r="A264" s="1">
        <v>44032.225624999999</v>
      </c>
      <c r="B264">
        <v>1671</v>
      </c>
      <c r="C264">
        <v>0.2</v>
      </c>
      <c r="D264">
        <v>0.17</v>
      </c>
      <c r="E264">
        <v>0.03</v>
      </c>
      <c r="F264">
        <v>961480</v>
      </c>
      <c r="G264">
        <v>69404</v>
      </c>
      <c r="H264">
        <v>4</v>
      </c>
      <c r="I264">
        <v>607496</v>
      </c>
      <c r="J264">
        <v>9060</v>
      </c>
      <c r="K264">
        <v>0</v>
      </c>
      <c r="L264">
        <v>0</v>
      </c>
      <c r="M264" t="s">
        <v>658</v>
      </c>
      <c r="N264" s="10">
        <v>0.05</v>
      </c>
      <c r="O264" s="11">
        <v>607500</v>
      </c>
      <c r="P264">
        <v>0</v>
      </c>
      <c r="Q264">
        <v>0</v>
      </c>
    </row>
    <row r="265" spans="1:17" x14ac:dyDescent="0.4">
      <c r="A265" s="1">
        <v>44032.225972222222</v>
      </c>
      <c r="B265">
        <v>1671</v>
      </c>
      <c r="C265">
        <v>0.13</v>
      </c>
      <c r="D265">
        <v>0.13</v>
      </c>
      <c r="E265">
        <v>0</v>
      </c>
      <c r="F265">
        <v>961480</v>
      </c>
      <c r="G265">
        <v>69404</v>
      </c>
      <c r="H265">
        <v>4</v>
      </c>
      <c r="I265">
        <v>607496</v>
      </c>
      <c r="J265">
        <v>9060</v>
      </c>
      <c r="K265">
        <v>0</v>
      </c>
      <c r="L265">
        <v>0</v>
      </c>
      <c r="M265" t="s">
        <v>658</v>
      </c>
      <c r="N265" s="10">
        <v>3.2500000000000001E-2</v>
      </c>
      <c r="O265" s="11">
        <v>607500</v>
      </c>
      <c r="P265">
        <v>0</v>
      </c>
      <c r="Q265">
        <v>0</v>
      </c>
    </row>
    <row r="266" spans="1:17" x14ac:dyDescent="0.4">
      <c r="A266" s="1">
        <v>44032.226319444446</v>
      </c>
      <c r="B266">
        <v>1671</v>
      </c>
      <c r="C266">
        <v>0.17</v>
      </c>
      <c r="D266">
        <v>0.13</v>
      </c>
      <c r="E266">
        <v>0.03</v>
      </c>
      <c r="F266">
        <v>961480</v>
      </c>
      <c r="G266">
        <v>69404</v>
      </c>
      <c r="H266">
        <v>4</v>
      </c>
      <c r="I266">
        <v>607496</v>
      </c>
      <c r="J266">
        <v>9060</v>
      </c>
      <c r="K266">
        <v>0</v>
      </c>
      <c r="L266">
        <v>0</v>
      </c>
      <c r="M266" t="s">
        <v>658</v>
      </c>
      <c r="N266" s="10">
        <v>4.2500000000000003E-2</v>
      </c>
      <c r="O266" s="11">
        <v>607500</v>
      </c>
      <c r="P266">
        <v>0</v>
      </c>
      <c r="Q266">
        <v>0</v>
      </c>
    </row>
    <row r="267" spans="1:17" x14ac:dyDescent="0.4">
      <c r="A267" s="1">
        <v>44032.226666666669</v>
      </c>
      <c r="B267">
        <v>1671</v>
      </c>
      <c r="C267">
        <v>0.23</v>
      </c>
      <c r="D267">
        <v>0.17</v>
      </c>
      <c r="E267">
        <v>7.0000000000000007E-2</v>
      </c>
      <c r="F267">
        <v>961480</v>
      </c>
      <c r="G267">
        <v>69404</v>
      </c>
      <c r="H267">
        <v>4</v>
      </c>
      <c r="I267">
        <v>607496</v>
      </c>
      <c r="J267">
        <v>9060</v>
      </c>
      <c r="K267">
        <v>0</v>
      </c>
      <c r="L267">
        <v>0</v>
      </c>
      <c r="M267" t="s">
        <v>658</v>
      </c>
      <c r="N267" s="10">
        <v>5.7500000000000002E-2</v>
      </c>
      <c r="O267" s="11">
        <v>607500</v>
      </c>
      <c r="P267">
        <v>0</v>
      </c>
      <c r="Q267">
        <v>0</v>
      </c>
    </row>
    <row r="268" spans="1:17" x14ac:dyDescent="0.4">
      <c r="A268" s="1">
        <v>44032.227013888885</v>
      </c>
      <c r="B268">
        <v>1671</v>
      </c>
      <c r="C268">
        <v>0.17</v>
      </c>
      <c r="D268">
        <v>0.13</v>
      </c>
      <c r="E268">
        <v>0.03</v>
      </c>
      <c r="F268">
        <v>961480</v>
      </c>
      <c r="G268">
        <v>69404</v>
      </c>
      <c r="H268">
        <v>4</v>
      </c>
      <c r="I268">
        <v>607496</v>
      </c>
      <c r="J268">
        <v>9060</v>
      </c>
      <c r="K268">
        <v>0</v>
      </c>
      <c r="L268">
        <v>0</v>
      </c>
      <c r="M268" t="s">
        <v>658</v>
      </c>
      <c r="N268" s="10">
        <v>4.2500000000000003E-2</v>
      </c>
      <c r="O268" s="11">
        <v>607500</v>
      </c>
      <c r="P268">
        <v>0</v>
      </c>
      <c r="Q268">
        <v>0</v>
      </c>
    </row>
    <row r="269" spans="1:17" x14ac:dyDescent="0.4">
      <c r="A269" s="1">
        <v>44032.227361111109</v>
      </c>
      <c r="B269">
        <v>1671</v>
      </c>
      <c r="C269">
        <v>0.17</v>
      </c>
      <c r="D269">
        <v>0.13</v>
      </c>
      <c r="E269">
        <v>0.03</v>
      </c>
      <c r="F269">
        <v>961480</v>
      </c>
      <c r="G269">
        <v>69404</v>
      </c>
      <c r="H269">
        <v>4</v>
      </c>
      <c r="I269">
        <v>607496</v>
      </c>
      <c r="J269">
        <v>9060</v>
      </c>
      <c r="K269">
        <v>0</v>
      </c>
      <c r="L269">
        <v>0</v>
      </c>
      <c r="M269" t="s">
        <v>658</v>
      </c>
      <c r="N269" s="10">
        <v>4.2500000000000003E-2</v>
      </c>
      <c r="O269" s="11">
        <v>607500</v>
      </c>
      <c r="P269">
        <v>0</v>
      </c>
      <c r="Q269">
        <v>0</v>
      </c>
    </row>
    <row r="270" spans="1:17" x14ac:dyDescent="0.4">
      <c r="A270" s="1">
        <v>44032.227708333332</v>
      </c>
      <c r="B270">
        <v>1671</v>
      </c>
      <c r="C270">
        <v>0.17</v>
      </c>
      <c r="D270">
        <v>0.17</v>
      </c>
      <c r="E270">
        <v>0</v>
      </c>
      <c r="F270">
        <v>961480</v>
      </c>
      <c r="G270">
        <v>69404</v>
      </c>
      <c r="H270">
        <v>4</v>
      </c>
      <c r="I270">
        <v>607496</v>
      </c>
      <c r="J270">
        <v>9060</v>
      </c>
      <c r="K270">
        <v>0</v>
      </c>
      <c r="L270">
        <v>0</v>
      </c>
      <c r="M270" t="s">
        <v>658</v>
      </c>
      <c r="N270" s="10">
        <v>4.2500000000000003E-2</v>
      </c>
      <c r="O270" s="11">
        <v>607500</v>
      </c>
      <c r="P270">
        <v>0</v>
      </c>
      <c r="Q270">
        <v>0</v>
      </c>
    </row>
    <row r="271" spans="1:17" x14ac:dyDescent="0.4">
      <c r="A271" s="1">
        <v>44032.228055555555</v>
      </c>
      <c r="B271">
        <v>1671</v>
      </c>
      <c r="C271">
        <v>0.17</v>
      </c>
      <c r="D271">
        <v>0.13</v>
      </c>
      <c r="E271">
        <v>0.03</v>
      </c>
      <c r="F271">
        <v>961480</v>
      </c>
      <c r="G271">
        <v>69404</v>
      </c>
      <c r="H271">
        <v>4</v>
      </c>
      <c r="I271">
        <v>607496</v>
      </c>
      <c r="J271">
        <v>9060</v>
      </c>
      <c r="K271">
        <v>0</v>
      </c>
      <c r="L271">
        <v>0</v>
      </c>
      <c r="M271" t="s">
        <v>658</v>
      </c>
      <c r="N271" s="10">
        <v>4.2500000000000003E-2</v>
      </c>
      <c r="O271" s="11">
        <v>607500</v>
      </c>
      <c r="P271">
        <v>0</v>
      </c>
      <c r="Q271">
        <v>0</v>
      </c>
    </row>
    <row r="272" spans="1:17" x14ac:dyDescent="0.4">
      <c r="A272" s="1">
        <v>44032.228402777779</v>
      </c>
      <c r="B272">
        <v>1671</v>
      </c>
      <c r="C272">
        <v>0.23</v>
      </c>
      <c r="D272">
        <v>0.17</v>
      </c>
      <c r="E272">
        <v>7.0000000000000007E-2</v>
      </c>
      <c r="F272">
        <v>961480</v>
      </c>
      <c r="G272">
        <v>69404</v>
      </c>
      <c r="H272">
        <v>4</v>
      </c>
      <c r="I272">
        <v>607496</v>
      </c>
      <c r="J272">
        <v>9060</v>
      </c>
      <c r="K272">
        <v>0</v>
      </c>
      <c r="L272">
        <v>0</v>
      </c>
      <c r="M272" t="s">
        <v>658</v>
      </c>
      <c r="N272" s="10">
        <v>5.7500000000000002E-2</v>
      </c>
      <c r="O272" s="11">
        <v>607500</v>
      </c>
      <c r="P272">
        <v>0</v>
      </c>
      <c r="Q272">
        <v>0</v>
      </c>
    </row>
    <row r="273" spans="1:17" x14ac:dyDescent="0.4">
      <c r="A273" s="1">
        <v>44032.228750000002</v>
      </c>
      <c r="B273">
        <v>1671</v>
      </c>
      <c r="C273">
        <v>0.17</v>
      </c>
      <c r="D273">
        <v>0.13</v>
      </c>
      <c r="E273">
        <v>0.03</v>
      </c>
      <c r="F273">
        <v>961480</v>
      </c>
      <c r="G273">
        <v>69404</v>
      </c>
      <c r="H273">
        <v>4</v>
      </c>
      <c r="I273">
        <v>607496</v>
      </c>
      <c r="J273">
        <v>9060</v>
      </c>
      <c r="K273">
        <v>0</v>
      </c>
      <c r="L273">
        <v>0</v>
      </c>
      <c r="M273" t="s">
        <v>658</v>
      </c>
      <c r="N273" s="10">
        <v>4.2500000000000003E-2</v>
      </c>
      <c r="O273" s="11">
        <v>607500</v>
      </c>
      <c r="P273">
        <v>0</v>
      </c>
      <c r="Q273">
        <v>0</v>
      </c>
    </row>
    <row r="274" spans="1:17" x14ac:dyDescent="0.4">
      <c r="A274" s="1">
        <v>44032.208958333336</v>
      </c>
      <c r="B274">
        <v>9</v>
      </c>
      <c r="C274">
        <v>0.13</v>
      </c>
      <c r="D274">
        <v>0</v>
      </c>
      <c r="E274">
        <v>0.13</v>
      </c>
      <c r="F274">
        <v>0</v>
      </c>
      <c r="G274">
        <v>0</v>
      </c>
      <c r="H274">
        <v>0</v>
      </c>
      <c r="I274">
        <v>0</v>
      </c>
      <c r="J274">
        <v>0</v>
      </c>
      <c r="K274">
        <v>0</v>
      </c>
      <c r="L274">
        <v>0</v>
      </c>
      <c r="M274" t="s">
        <v>656</v>
      </c>
      <c r="N274" s="10">
        <v>3.2500000000000001E-2</v>
      </c>
      <c r="O274" s="11">
        <v>0</v>
      </c>
      <c r="P274">
        <v>0</v>
      </c>
      <c r="Q274">
        <v>0</v>
      </c>
    </row>
    <row r="275" spans="1:17" x14ac:dyDescent="0.4">
      <c r="A275" s="1">
        <v>44032.209305555552</v>
      </c>
      <c r="B275">
        <v>9</v>
      </c>
      <c r="C275">
        <v>0.17</v>
      </c>
      <c r="D275">
        <v>0</v>
      </c>
      <c r="E275">
        <v>0.17</v>
      </c>
      <c r="F275">
        <v>0</v>
      </c>
      <c r="G275">
        <v>0</v>
      </c>
      <c r="H275">
        <v>0</v>
      </c>
      <c r="I275">
        <v>0</v>
      </c>
      <c r="J275">
        <v>0</v>
      </c>
      <c r="K275">
        <v>0</v>
      </c>
      <c r="L275">
        <v>0</v>
      </c>
      <c r="M275" t="s">
        <v>656</v>
      </c>
      <c r="N275" s="10">
        <v>4.2500000000000003E-2</v>
      </c>
      <c r="O275" s="11">
        <v>0</v>
      </c>
      <c r="P275">
        <v>0</v>
      </c>
      <c r="Q275">
        <v>0</v>
      </c>
    </row>
    <row r="276" spans="1:17" x14ac:dyDescent="0.4">
      <c r="A276" s="1">
        <v>44032.209652777776</v>
      </c>
      <c r="B276">
        <v>9</v>
      </c>
      <c r="C276">
        <v>0.17</v>
      </c>
      <c r="D276">
        <v>0</v>
      </c>
      <c r="E276">
        <v>0.17</v>
      </c>
      <c r="F276">
        <v>0</v>
      </c>
      <c r="G276">
        <v>0</v>
      </c>
      <c r="H276">
        <v>0</v>
      </c>
      <c r="I276">
        <v>0</v>
      </c>
      <c r="J276">
        <v>0</v>
      </c>
      <c r="K276">
        <v>0</v>
      </c>
      <c r="L276">
        <v>0</v>
      </c>
      <c r="M276" t="s">
        <v>656</v>
      </c>
      <c r="N276" s="10">
        <v>4.2500000000000003E-2</v>
      </c>
      <c r="O276" s="11">
        <v>0</v>
      </c>
      <c r="P276">
        <v>0</v>
      </c>
      <c r="Q276">
        <v>0</v>
      </c>
    </row>
    <row r="277" spans="1:17" x14ac:dyDescent="0.4">
      <c r="A277" s="1">
        <v>44032.21</v>
      </c>
      <c r="B277">
        <v>9</v>
      </c>
      <c r="C277">
        <v>0.17</v>
      </c>
      <c r="D277">
        <v>0</v>
      </c>
      <c r="E277">
        <v>0.17</v>
      </c>
      <c r="F277">
        <v>0</v>
      </c>
      <c r="G277">
        <v>0</v>
      </c>
      <c r="H277">
        <v>0</v>
      </c>
      <c r="I277">
        <v>0</v>
      </c>
      <c r="J277">
        <v>0</v>
      </c>
      <c r="K277">
        <v>0</v>
      </c>
      <c r="L277">
        <v>0</v>
      </c>
      <c r="M277" t="s">
        <v>656</v>
      </c>
      <c r="N277" s="10">
        <v>4.2500000000000003E-2</v>
      </c>
      <c r="O277" s="11">
        <v>0</v>
      </c>
      <c r="P277">
        <v>0</v>
      </c>
      <c r="Q277">
        <v>0</v>
      </c>
    </row>
    <row r="278" spans="1:17" x14ac:dyDescent="0.4">
      <c r="A278" s="1">
        <v>44032.210347222222</v>
      </c>
      <c r="B278">
        <v>9</v>
      </c>
      <c r="C278">
        <v>0.17</v>
      </c>
      <c r="D278">
        <v>0</v>
      </c>
      <c r="E278">
        <v>0.17</v>
      </c>
      <c r="F278">
        <v>0</v>
      </c>
      <c r="G278">
        <v>0</v>
      </c>
      <c r="H278">
        <v>0</v>
      </c>
      <c r="I278">
        <v>0</v>
      </c>
      <c r="J278">
        <v>0</v>
      </c>
      <c r="K278">
        <v>0</v>
      </c>
      <c r="L278">
        <v>0</v>
      </c>
      <c r="M278" t="s">
        <v>656</v>
      </c>
      <c r="N278" s="10">
        <v>4.2500000000000003E-2</v>
      </c>
      <c r="O278" s="11">
        <v>0</v>
      </c>
      <c r="P278">
        <v>0</v>
      </c>
      <c r="Q278">
        <v>0</v>
      </c>
    </row>
    <row r="279" spans="1:17" x14ac:dyDescent="0.4">
      <c r="A279" s="1">
        <v>44032.210694444446</v>
      </c>
      <c r="B279">
        <v>9</v>
      </c>
      <c r="C279">
        <v>0.17</v>
      </c>
      <c r="D279">
        <v>0</v>
      </c>
      <c r="E279">
        <v>0.17</v>
      </c>
      <c r="F279">
        <v>0</v>
      </c>
      <c r="G279">
        <v>0</v>
      </c>
      <c r="H279">
        <v>0</v>
      </c>
      <c r="I279">
        <v>0</v>
      </c>
      <c r="J279">
        <v>0</v>
      </c>
      <c r="K279">
        <v>0</v>
      </c>
      <c r="L279">
        <v>0</v>
      </c>
      <c r="M279" t="s">
        <v>656</v>
      </c>
      <c r="N279" s="10">
        <v>4.2500000000000003E-2</v>
      </c>
      <c r="O279" s="11">
        <v>0</v>
      </c>
      <c r="P279">
        <v>0</v>
      </c>
      <c r="Q279">
        <v>0</v>
      </c>
    </row>
    <row r="280" spans="1:17" x14ac:dyDescent="0.4">
      <c r="A280" s="1">
        <v>44032.211041666669</v>
      </c>
      <c r="B280">
        <v>9</v>
      </c>
      <c r="C280">
        <v>0.17</v>
      </c>
      <c r="D280">
        <v>0</v>
      </c>
      <c r="E280">
        <v>0.17</v>
      </c>
      <c r="F280">
        <v>0</v>
      </c>
      <c r="G280">
        <v>0</v>
      </c>
      <c r="H280">
        <v>0</v>
      </c>
      <c r="I280">
        <v>0</v>
      </c>
      <c r="J280">
        <v>0</v>
      </c>
      <c r="K280">
        <v>0</v>
      </c>
      <c r="L280">
        <v>0</v>
      </c>
      <c r="M280" t="s">
        <v>656</v>
      </c>
      <c r="N280" s="10">
        <v>4.2500000000000003E-2</v>
      </c>
      <c r="O280" s="11">
        <v>0</v>
      </c>
      <c r="P280">
        <v>0</v>
      </c>
      <c r="Q280">
        <v>0</v>
      </c>
    </row>
    <row r="281" spans="1:17" x14ac:dyDescent="0.4">
      <c r="A281" s="1">
        <v>44032.211388888885</v>
      </c>
      <c r="B281">
        <v>9</v>
      </c>
      <c r="C281">
        <v>0.17</v>
      </c>
      <c r="D281">
        <v>0</v>
      </c>
      <c r="E281">
        <v>0.17</v>
      </c>
      <c r="F281">
        <v>0</v>
      </c>
      <c r="G281">
        <v>0</v>
      </c>
      <c r="H281">
        <v>0</v>
      </c>
      <c r="I281">
        <v>0</v>
      </c>
      <c r="J281">
        <v>0</v>
      </c>
      <c r="K281">
        <v>0</v>
      </c>
      <c r="L281">
        <v>0</v>
      </c>
      <c r="M281" t="s">
        <v>656</v>
      </c>
      <c r="N281" s="10">
        <v>4.2500000000000003E-2</v>
      </c>
      <c r="O281" s="11">
        <v>0</v>
      </c>
      <c r="P281">
        <v>0</v>
      </c>
      <c r="Q281">
        <v>0</v>
      </c>
    </row>
    <row r="282" spans="1:17" x14ac:dyDescent="0.4">
      <c r="A282" s="1">
        <v>44032.211736111109</v>
      </c>
      <c r="B282">
        <v>9</v>
      </c>
      <c r="C282">
        <v>0.17</v>
      </c>
      <c r="D282">
        <v>0</v>
      </c>
      <c r="E282">
        <v>0.17</v>
      </c>
      <c r="F282">
        <v>0</v>
      </c>
      <c r="G282">
        <v>0</v>
      </c>
      <c r="H282">
        <v>0</v>
      </c>
      <c r="I282">
        <v>0</v>
      </c>
      <c r="J282">
        <v>0</v>
      </c>
      <c r="K282">
        <v>0</v>
      </c>
      <c r="L282">
        <v>0</v>
      </c>
      <c r="M282" t="s">
        <v>656</v>
      </c>
      <c r="N282" s="10">
        <v>4.2500000000000003E-2</v>
      </c>
      <c r="O282" s="11">
        <v>0</v>
      </c>
      <c r="P282">
        <v>0</v>
      </c>
      <c r="Q282">
        <v>0</v>
      </c>
    </row>
    <row r="283" spans="1:17" x14ac:dyDescent="0.4">
      <c r="A283" s="1">
        <v>44032.212083333332</v>
      </c>
      <c r="B283">
        <v>9</v>
      </c>
      <c r="C283">
        <v>0.17</v>
      </c>
      <c r="D283">
        <v>0</v>
      </c>
      <c r="E283">
        <v>0.17</v>
      </c>
      <c r="F283">
        <v>0</v>
      </c>
      <c r="G283">
        <v>0</v>
      </c>
      <c r="H283">
        <v>0</v>
      </c>
      <c r="I283">
        <v>0</v>
      </c>
      <c r="J283">
        <v>0</v>
      </c>
      <c r="K283">
        <v>0</v>
      </c>
      <c r="L283">
        <v>0</v>
      </c>
      <c r="M283" t="s">
        <v>656</v>
      </c>
      <c r="N283" s="10">
        <v>4.2500000000000003E-2</v>
      </c>
      <c r="O283" s="11">
        <v>0</v>
      </c>
      <c r="P283">
        <v>0</v>
      </c>
      <c r="Q283">
        <v>0</v>
      </c>
    </row>
    <row r="284" spans="1:17" x14ac:dyDescent="0.4">
      <c r="A284" s="1">
        <v>44032.212430555555</v>
      </c>
      <c r="B284">
        <v>9</v>
      </c>
      <c r="C284">
        <v>0.17</v>
      </c>
      <c r="D284">
        <v>0</v>
      </c>
      <c r="E284">
        <v>0.17</v>
      </c>
      <c r="F284">
        <v>0</v>
      </c>
      <c r="G284">
        <v>0</v>
      </c>
      <c r="H284">
        <v>0</v>
      </c>
      <c r="I284">
        <v>0</v>
      </c>
      <c r="J284">
        <v>0</v>
      </c>
      <c r="K284">
        <v>0</v>
      </c>
      <c r="L284">
        <v>0</v>
      </c>
      <c r="M284" t="s">
        <v>656</v>
      </c>
      <c r="N284" s="10">
        <v>4.2500000000000003E-2</v>
      </c>
      <c r="O284" s="11">
        <v>0</v>
      </c>
      <c r="P284">
        <v>0</v>
      </c>
      <c r="Q284">
        <v>0</v>
      </c>
    </row>
    <row r="285" spans="1:17" x14ac:dyDescent="0.4">
      <c r="A285" s="1">
        <v>44032.212777777779</v>
      </c>
      <c r="B285">
        <v>9</v>
      </c>
      <c r="C285">
        <v>0.17</v>
      </c>
      <c r="D285">
        <v>0</v>
      </c>
      <c r="E285">
        <v>0.17</v>
      </c>
      <c r="F285">
        <v>0</v>
      </c>
      <c r="G285">
        <v>0</v>
      </c>
      <c r="H285">
        <v>0</v>
      </c>
      <c r="I285">
        <v>0</v>
      </c>
      <c r="J285">
        <v>0</v>
      </c>
      <c r="K285">
        <v>0</v>
      </c>
      <c r="L285">
        <v>0</v>
      </c>
      <c r="M285" t="s">
        <v>656</v>
      </c>
      <c r="N285" s="10">
        <v>4.2500000000000003E-2</v>
      </c>
      <c r="O285" s="11">
        <v>0</v>
      </c>
      <c r="P285">
        <v>0</v>
      </c>
      <c r="Q285">
        <v>0</v>
      </c>
    </row>
    <row r="286" spans="1:17" x14ac:dyDescent="0.4">
      <c r="A286" s="1">
        <v>44032.213125000002</v>
      </c>
      <c r="B286">
        <v>9</v>
      </c>
      <c r="C286">
        <v>0.17</v>
      </c>
      <c r="D286">
        <v>0</v>
      </c>
      <c r="E286">
        <v>0.17</v>
      </c>
      <c r="F286">
        <v>0</v>
      </c>
      <c r="G286">
        <v>0</v>
      </c>
      <c r="H286">
        <v>0</v>
      </c>
      <c r="I286">
        <v>0</v>
      </c>
      <c r="J286">
        <v>0</v>
      </c>
      <c r="K286">
        <v>0</v>
      </c>
      <c r="L286">
        <v>0</v>
      </c>
      <c r="M286" t="s">
        <v>656</v>
      </c>
      <c r="N286" s="10">
        <v>4.2500000000000003E-2</v>
      </c>
      <c r="O286" s="11">
        <v>0</v>
      </c>
      <c r="P286">
        <v>0</v>
      </c>
      <c r="Q286">
        <v>0</v>
      </c>
    </row>
    <row r="287" spans="1:17" x14ac:dyDescent="0.4">
      <c r="A287" s="1">
        <v>44032.213472222225</v>
      </c>
      <c r="B287">
        <v>9</v>
      </c>
      <c r="C287">
        <v>0.13</v>
      </c>
      <c r="D287">
        <v>0</v>
      </c>
      <c r="E287">
        <v>0.13</v>
      </c>
      <c r="F287">
        <v>0</v>
      </c>
      <c r="G287">
        <v>0</v>
      </c>
      <c r="H287">
        <v>0</v>
      </c>
      <c r="I287">
        <v>0</v>
      </c>
      <c r="J287">
        <v>0</v>
      </c>
      <c r="K287">
        <v>0</v>
      </c>
      <c r="L287">
        <v>0</v>
      </c>
      <c r="M287" t="s">
        <v>656</v>
      </c>
      <c r="N287" s="10">
        <v>3.2500000000000001E-2</v>
      </c>
      <c r="O287" s="11">
        <v>0</v>
      </c>
      <c r="P287">
        <v>0</v>
      </c>
      <c r="Q287">
        <v>0</v>
      </c>
    </row>
    <row r="288" spans="1:17" x14ac:dyDescent="0.4">
      <c r="A288" s="1">
        <v>44032.213819444441</v>
      </c>
      <c r="B288">
        <v>9</v>
      </c>
      <c r="C288">
        <v>0.17</v>
      </c>
      <c r="D288">
        <v>0</v>
      </c>
      <c r="E288">
        <v>0.17</v>
      </c>
      <c r="F288">
        <v>0</v>
      </c>
      <c r="G288">
        <v>0</v>
      </c>
      <c r="H288">
        <v>0</v>
      </c>
      <c r="I288">
        <v>0</v>
      </c>
      <c r="J288">
        <v>0</v>
      </c>
      <c r="K288">
        <v>0</v>
      </c>
      <c r="L288">
        <v>0</v>
      </c>
      <c r="M288" t="s">
        <v>656</v>
      </c>
      <c r="N288" s="10">
        <v>4.2500000000000003E-2</v>
      </c>
      <c r="O288" s="11">
        <v>0</v>
      </c>
      <c r="P288">
        <v>0</v>
      </c>
      <c r="Q288">
        <v>0</v>
      </c>
    </row>
    <row r="289" spans="1:17" x14ac:dyDescent="0.4">
      <c r="A289" s="1">
        <v>44032.214166666665</v>
      </c>
      <c r="B289">
        <v>9</v>
      </c>
      <c r="C289">
        <v>0.17</v>
      </c>
      <c r="D289">
        <v>0</v>
      </c>
      <c r="E289">
        <v>0.17</v>
      </c>
      <c r="F289">
        <v>0</v>
      </c>
      <c r="G289">
        <v>0</v>
      </c>
      <c r="H289">
        <v>0</v>
      </c>
      <c r="I289">
        <v>0</v>
      </c>
      <c r="J289">
        <v>0</v>
      </c>
      <c r="K289">
        <v>0</v>
      </c>
      <c r="L289">
        <v>0</v>
      </c>
      <c r="M289" t="s">
        <v>656</v>
      </c>
      <c r="N289" s="10">
        <v>4.2500000000000003E-2</v>
      </c>
      <c r="O289" s="11">
        <v>0</v>
      </c>
      <c r="P289">
        <v>0</v>
      </c>
      <c r="Q289">
        <v>0</v>
      </c>
    </row>
    <row r="290" spans="1:17" x14ac:dyDescent="0.4">
      <c r="A290" s="1">
        <v>44032.214525462965</v>
      </c>
      <c r="B290">
        <v>9</v>
      </c>
      <c r="C290">
        <v>0.2</v>
      </c>
      <c r="D290">
        <v>0</v>
      </c>
      <c r="E290">
        <v>0.2</v>
      </c>
      <c r="F290">
        <v>0</v>
      </c>
      <c r="G290">
        <v>0</v>
      </c>
      <c r="H290">
        <v>0</v>
      </c>
      <c r="I290">
        <v>0</v>
      </c>
      <c r="J290">
        <v>0</v>
      </c>
      <c r="K290">
        <v>0</v>
      </c>
      <c r="L290">
        <v>0</v>
      </c>
      <c r="M290" t="s">
        <v>656</v>
      </c>
      <c r="N290" s="10">
        <v>0.05</v>
      </c>
      <c r="O290" s="11">
        <v>0</v>
      </c>
      <c r="P290">
        <v>0</v>
      </c>
      <c r="Q290">
        <v>0</v>
      </c>
    </row>
    <row r="291" spans="1:17" x14ac:dyDescent="0.4">
      <c r="A291" s="1">
        <v>44032.214872685188</v>
      </c>
      <c r="B291">
        <v>9</v>
      </c>
      <c r="C291">
        <v>0.13</v>
      </c>
      <c r="D291">
        <v>0</v>
      </c>
      <c r="E291">
        <v>0.13</v>
      </c>
      <c r="F291">
        <v>0</v>
      </c>
      <c r="G291">
        <v>0</v>
      </c>
      <c r="H291">
        <v>0</v>
      </c>
      <c r="I291">
        <v>0</v>
      </c>
      <c r="J291">
        <v>0</v>
      </c>
      <c r="K291">
        <v>0</v>
      </c>
      <c r="L291">
        <v>0</v>
      </c>
      <c r="M291" t="s">
        <v>656</v>
      </c>
      <c r="N291" s="10">
        <v>3.2500000000000001E-2</v>
      </c>
      <c r="O291" s="11">
        <v>0</v>
      </c>
      <c r="P291">
        <v>0</v>
      </c>
      <c r="Q291">
        <v>0</v>
      </c>
    </row>
    <row r="292" spans="1:17" x14ac:dyDescent="0.4">
      <c r="A292" s="1">
        <v>44032.215219907404</v>
      </c>
      <c r="B292">
        <v>9</v>
      </c>
      <c r="C292">
        <v>0.17</v>
      </c>
      <c r="D292">
        <v>0</v>
      </c>
      <c r="E292">
        <v>0.17</v>
      </c>
      <c r="F292">
        <v>0</v>
      </c>
      <c r="G292">
        <v>0</v>
      </c>
      <c r="H292">
        <v>0</v>
      </c>
      <c r="I292">
        <v>0</v>
      </c>
      <c r="J292">
        <v>0</v>
      </c>
      <c r="K292">
        <v>0</v>
      </c>
      <c r="L292">
        <v>0</v>
      </c>
      <c r="M292" t="s">
        <v>656</v>
      </c>
      <c r="N292" s="10">
        <v>4.2500000000000003E-2</v>
      </c>
      <c r="O292" s="11">
        <v>0</v>
      </c>
      <c r="P292">
        <v>0</v>
      </c>
      <c r="Q292">
        <v>0</v>
      </c>
    </row>
    <row r="293" spans="1:17" x14ac:dyDescent="0.4">
      <c r="A293" s="1">
        <v>44032.215567129628</v>
      </c>
      <c r="B293">
        <v>9</v>
      </c>
      <c r="C293">
        <v>0.2</v>
      </c>
      <c r="D293">
        <v>0</v>
      </c>
      <c r="E293">
        <v>0.2</v>
      </c>
      <c r="F293">
        <v>0</v>
      </c>
      <c r="G293">
        <v>0</v>
      </c>
      <c r="H293">
        <v>0</v>
      </c>
      <c r="I293">
        <v>0</v>
      </c>
      <c r="J293">
        <v>0</v>
      </c>
      <c r="K293">
        <v>0</v>
      </c>
      <c r="L293">
        <v>0</v>
      </c>
      <c r="M293" t="s">
        <v>656</v>
      </c>
      <c r="N293" s="10">
        <v>0.05</v>
      </c>
      <c r="O293" s="11">
        <v>0</v>
      </c>
      <c r="P293">
        <v>0</v>
      </c>
      <c r="Q293">
        <v>0</v>
      </c>
    </row>
    <row r="294" spans="1:17" x14ac:dyDescent="0.4">
      <c r="A294" s="1">
        <v>44032.215914351851</v>
      </c>
      <c r="B294">
        <v>9</v>
      </c>
      <c r="C294">
        <v>0.17</v>
      </c>
      <c r="D294">
        <v>0</v>
      </c>
      <c r="E294">
        <v>0.17</v>
      </c>
      <c r="F294">
        <v>0</v>
      </c>
      <c r="G294">
        <v>0</v>
      </c>
      <c r="H294">
        <v>0</v>
      </c>
      <c r="I294">
        <v>0</v>
      </c>
      <c r="J294">
        <v>0</v>
      </c>
      <c r="K294">
        <v>0</v>
      </c>
      <c r="L294">
        <v>0</v>
      </c>
      <c r="M294" t="s">
        <v>656</v>
      </c>
      <c r="N294" s="10">
        <v>4.2500000000000003E-2</v>
      </c>
      <c r="O294" s="11">
        <v>0</v>
      </c>
      <c r="P294">
        <v>0</v>
      </c>
      <c r="Q294">
        <v>0</v>
      </c>
    </row>
    <row r="295" spans="1:17" x14ac:dyDescent="0.4">
      <c r="A295" s="1">
        <v>44032.216261574074</v>
      </c>
      <c r="B295">
        <v>9</v>
      </c>
      <c r="C295">
        <v>0.13</v>
      </c>
      <c r="D295">
        <v>0</v>
      </c>
      <c r="E295">
        <v>0.13</v>
      </c>
      <c r="F295">
        <v>0</v>
      </c>
      <c r="G295">
        <v>0</v>
      </c>
      <c r="H295">
        <v>0</v>
      </c>
      <c r="I295">
        <v>0</v>
      </c>
      <c r="J295">
        <v>0</v>
      </c>
      <c r="K295">
        <v>0</v>
      </c>
      <c r="L295">
        <v>0</v>
      </c>
      <c r="M295" t="s">
        <v>656</v>
      </c>
      <c r="N295" s="10">
        <v>3.2500000000000001E-2</v>
      </c>
      <c r="O295" s="11">
        <v>0</v>
      </c>
      <c r="P295">
        <v>0</v>
      </c>
      <c r="Q295">
        <v>0</v>
      </c>
    </row>
    <row r="296" spans="1:17" x14ac:dyDescent="0.4">
      <c r="A296" s="1">
        <v>44032.216608796298</v>
      </c>
      <c r="B296">
        <v>9</v>
      </c>
      <c r="C296">
        <v>0.2</v>
      </c>
      <c r="D296">
        <v>0</v>
      </c>
      <c r="E296">
        <v>0.2</v>
      </c>
      <c r="F296">
        <v>0</v>
      </c>
      <c r="G296">
        <v>0</v>
      </c>
      <c r="H296">
        <v>0</v>
      </c>
      <c r="I296">
        <v>0</v>
      </c>
      <c r="J296">
        <v>0</v>
      </c>
      <c r="K296">
        <v>0</v>
      </c>
      <c r="L296">
        <v>0</v>
      </c>
      <c r="M296" t="s">
        <v>656</v>
      </c>
      <c r="N296" s="10">
        <v>0.05</v>
      </c>
      <c r="O296" s="11">
        <v>0</v>
      </c>
      <c r="P296">
        <v>0</v>
      </c>
      <c r="Q296">
        <v>0</v>
      </c>
    </row>
    <row r="297" spans="1:17" x14ac:dyDescent="0.4">
      <c r="A297" s="1">
        <v>44032.216956018521</v>
      </c>
      <c r="B297">
        <v>9</v>
      </c>
      <c r="C297">
        <v>0.13</v>
      </c>
      <c r="D297">
        <v>0</v>
      </c>
      <c r="E297">
        <v>0.13</v>
      </c>
      <c r="F297">
        <v>0</v>
      </c>
      <c r="G297">
        <v>0</v>
      </c>
      <c r="H297">
        <v>0</v>
      </c>
      <c r="I297">
        <v>0</v>
      </c>
      <c r="J297">
        <v>0</v>
      </c>
      <c r="K297">
        <v>0</v>
      </c>
      <c r="L297">
        <v>0</v>
      </c>
      <c r="M297" t="s">
        <v>656</v>
      </c>
      <c r="N297" s="10">
        <v>3.2500000000000001E-2</v>
      </c>
      <c r="O297" s="11">
        <v>0</v>
      </c>
      <c r="P297">
        <v>0</v>
      </c>
      <c r="Q297">
        <v>0</v>
      </c>
    </row>
    <row r="298" spans="1:17" x14ac:dyDescent="0.4">
      <c r="A298" s="1">
        <v>44032.217303240737</v>
      </c>
      <c r="B298">
        <v>9</v>
      </c>
      <c r="C298">
        <v>0.2</v>
      </c>
      <c r="D298">
        <v>0</v>
      </c>
      <c r="E298">
        <v>0.2</v>
      </c>
      <c r="F298">
        <v>0</v>
      </c>
      <c r="G298">
        <v>0</v>
      </c>
      <c r="H298">
        <v>0</v>
      </c>
      <c r="I298">
        <v>0</v>
      </c>
      <c r="J298">
        <v>0</v>
      </c>
      <c r="K298">
        <v>0</v>
      </c>
      <c r="L298">
        <v>0</v>
      </c>
      <c r="M298" t="s">
        <v>656</v>
      </c>
      <c r="N298" s="10">
        <v>0.05</v>
      </c>
      <c r="O298" s="11">
        <v>0</v>
      </c>
      <c r="P298">
        <v>0</v>
      </c>
      <c r="Q298">
        <v>0</v>
      </c>
    </row>
    <row r="299" spans="1:17" x14ac:dyDescent="0.4">
      <c r="A299" s="1">
        <v>44032.217650462961</v>
      </c>
      <c r="B299">
        <v>9</v>
      </c>
      <c r="C299">
        <v>0.17</v>
      </c>
      <c r="D299">
        <v>0</v>
      </c>
      <c r="E299">
        <v>0.17</v>
      </c>
      <c r="F299">
        <v>0</v>
      </c>
      <c r="G299">
        <v>0</v>
      </c>
      <c r="H299">
        <v>0</v>
      </c>
      <c r="I299">
        <v>0</v>
      </c>
      <c r="J299">
        <v>0</v>
      </c>
      <c r="K299">
        <v>0</v>
      </c>
      <c r="L299">
        <v>0</v>
      </c>
      <c r="M299" t="s">
        <v>656</v>
      </c>
      <c r="N299" s="10">
        <v>4.2500000000000003E-2</v>
      </c>
      <c r="O299" s="11">
        <v>0</v>
      </c>
      <c r="P299">
        <v>0</v>
      </c>
      <c r="Q299">
        <v>0</v>
      </c>
    </row>
    <row r="300" spans="1:17" x14ac:dyDescent="0.4">
      <c r="A300" s="1">
        <v>44032.217997685184</v>
      </c>
      <c r="B300">
        <v>9</v>
      </c>
      <c r="C300">
        <v>0.17</v>
      </c>
      <c r="D300">
        <v>0</v>
      </c>
      <c r="E300">
        <v>0.17</v>
      </c>
      <c r="F300">
        <v>0</v>
      </c>
      <c r="G300">
        <v>0</v>
      </c>
      <c r="H300">
        <v>0</v>
      </c>
      <c r="I300">
        <v>0</v>
      </c>
      <c r="J300">
        <v>0</v>
      </c>
      <c r="K300">
        <v>0</v>
      </c>
      <c r="L300">
        <v>0</v>
      </c>
      <c r="M300" t="s">
        <v>656</v>
      </c>
      <c r="N300" s="10">
        <v>4.2500000000000003E-2</v>
      </c>
      <c r="O300" s="11">
        <v>0</v>
      </c>
      <c r="P300">
        <v>0</v>
      </c>
      <c r="Q300">
        <v>0</v>
      </c>
    </row>
    <row r="301" spans="1:17" x14ac:dyDescent="0.4">
      <c r="A301" s="1">
        <v>44032.218344907407</v>
      </c>
      <c r="B301">
        <v>9</v>
      </c>
      <c r="C301">
        <v>0.17</v>
      </c>
      <c r="D301">
        <v>0</v>
      </c>
      <c r="E301">
        <v>0.17</v>
      </c>
      <c r="F301">
        <v>0</v>
      </c>
      <c r="G301">
        <v>0</v>
      </c>
      <c r="H301">
        <v>0</v>
      </c>
      <c r="I301">
        <v>0</v>
      </c>
      <c r="J301">
        <v>0</v>
      </c>
      <c r="K301">
        <v>0</v>
      </c>
      <c r="L301">
        <v>0</v>
      </c>
      <c r="M301" t="s">
        <v>656</v>
      </c>
      <c r="N301" s="10">
        <v>4.2500000000000003E-2</v>
      </c>
      <c r="O301" s="11">
        <v>0</v>
      </c>
      <c r="P301">
        <v>0</v>
      </c>
      <c r="Q301">
        <v>0</v>
      </c>
    </row>
    <row r="302" spans="1:17" x14ac:dyDescent="0.4">
      <c r="A302" s="1">
        <v>44032.218692129631</v>
      </c>
      <c r="B302">
        <v>9</v>
      </c>
      <c r="C302">
        <v>0.17</v>
      </c>
      <c r="D302">
        <v>0</v>
      </c>
      <c r="E302">
        <v>0.17</v>
      </c>
      <c r="F302">
        <v>0</v>
      </c>
      <c r="G302">
        <v>0</v>
      </c>
      <c r="H302">
        <v>0</v>
      </c>
      <c r="I302">
        <v>0</v>
      </c>
      <c r="J302">
        <v>0</v>
      </c>
      <c r="K302">
        <v>0</v>
      </c>
      <c r="L302">
        <v>0</v>
      </c>
      <c r="M302" t="s">
        <v>656</v>
      </c>
      <c r="N302" s="10">
        <v>4.2500000000000003E-2</v>
      </c>
      <c r="O302" s="11">
        <v>0</v>
      </c>
      <c r="P302">
        <v>0</v>
      </c>
      <c r="Q302">
        <v>0</v>
      </c>
    </row>
    <row r="303" spans="1:17" x14ac:dyDescent="0.4">
      <c r="A303" s="1">
        <v>44032.219039351854</v>
      </c>
      <c r="B303">
        <v>9</v>
      </c>
      <c r="C303">
        <v>0.17</v>
      </c>
      <c r="D303">
        <v>0</v>
      </c>
      <c r="E303">
        <v>0.17</v>
      </c>
      <c r="F303">
        <v>0</v>
      </c>
      <c r="G303">
        <v>0</v>
      </c>
      <c r="H303">
        <v>0</v>
      </c>
      <c r="I303">
        <v>0</v>
      </c>
      <c r="J303">
        <v>0</v>
      </c>
      <c r="K303">
        <v>0</v>
      </c>
      <c r="L303">
        <v>0</v>
      </c>
      <c r="M303" t="s">
        <v>656</v>
      </c>
      <c r="N303" s="10">
        <v>4.2500000000000003E-2</v>
      </c>
      <c r="O303" s="11">
        <v>0</v>
      </c>
      <c r="P303">
        <v>0</v>
      </c>
      <c r="Q303">
        <v>0</v>
      </c>
    </row>
    <row r="304" spans="1:17" x14ac:dyDescent="0.4">
      <c r="A304" s="1">
        <v>44032.219386574077</v>
      </c>
      <c r="B304">
        <v>9</v>
      </c>
      <c r="C304">
        <v>0.17</v>
      </c>
      <c r="D304">
        <v>0</v>
      </c>
      <c r="E304">
        <v>0.17</v>
      </c>
      <c r="F304">
        <v>0</v>
      </c>
      <c r="G304">
        <v>0</v>
      </c>
      <c r="H304">
        <v>0</v>
      </c>
      <c r="I304">
        <v>0</v>
      </c>
      <c r="J304">
        <v>0</v>
      </c>
      <c r="K304">
        <v>0</v>
      </c>
      <c r="L304">
        <v>0</v>
      </c>
      <c r="M304" t="s">
        <v>656</v>
      </c>
      <c r="N304" s="10">
        <v>4.2500000000000003E-2</v>
      </c>
      <c r="O304" s="11">
        <v>0</v>
      </c>
      <c r="P304">
        <v>0</v>
      </c>
      <c r="Q304">
        <v>0</v>
      </c>
    </row>
    <row r="305" spans="1:17" x14ac:dyDescent="0.4">
      <c r="A305" s="1">
        <v>44032.219733796293</v>
      </c>
      <c r="B305">
        <v>9</v>
      </c>
      <c r="C305">
        <v>0.13</v>
      </c>
      <c r="D305">
        <v>0</v>
      </c>
      <c r="E305">
        <v>0.13</v>
      </c>
      <c r="F305">
        <v>0</v>
      </c>
      <c r="G305">
        <v>0</v>
      </c>
      <c r="H305">
        <v>0</v>
      </c>
      <c r="I305">
        <v>0</v>
      </c>
      <c r="J305">
        <v>0</v>
      </c>
      <c r="K305">
        <v>0</v>
      </c>
      <c r="L305">
        <v>0</v>
      </c>
      <c r="M305" t="s">
        <v>656</v>
      </c>
      <c r="N305" s="10">
        <v>3.2500000000000001E-2</v>
      </c>
      <c r="O305" s="11">
        <v>0</v>
      </c>
      <c r="P305">
        <v>0</v>
      </c>
      <c r="Q305">
        <v>0</v>
      </c>
    </row>
    <row r="306" spans="1:17" x14ac:dyDescent="0.4">
      <c r="A306" s="1">
        <v>44032.220081018517</v>
      </c>
      <c r="B306">
        <v>9</v>
      </c>
      <c r="C306">
        <v>0.17</v>
      </c>
      <c r="D306">
        <v>0</v>
      </c>
      <c r="E306">
        <v>0.17</v>
      </c>
      <c r="F306">
        <v>0</v>
      </c>
      <c r="G306">
        <v>0</v>
      </c>
      <c r="H306">
        <v>0</v>
      </c>
      <c r="I306">
        <v>0</v>
      </c>
      <c r="J306">
        <v>0</v>
      </c>
      <c r="K306">
        <v>0</v>
      </c>
      <c r="L306">
        <v>0</v>
      </c>
      <c r="M306" t="s">
        <v>656</v>
      </c>
      <c r="N306" s="10">
        <v>4.2500000000000003E-2</v>
      </c>
      <c r="O306" s="11">
        <v>0</v>
      </c>
      <c r="P306">
        <v>0</v>
      </c>
      <c r="Q306">
        <v>0</v>
      </c>
    </row>
    <row r="307" spans="1:17" x14ac:dyDescent="0.4">
      <c r="A307" s="1">
        <v>44032.22042824074</v>
      </c>
      <c r="B307">
        <v>9</v>
      </c>
      <c r="C307">
        <v>0.17</v>
      </c>
      <c r="D307">
        <v>0</v>
      </c>
      <c r="E307">
        <v>0.17</v>
      </c>
      <c r="F307">
        <v>0</v>
      </c>
      <c r="G307">
        <v>0</v>
      </c>
      <c r="H307">
        <v>0</v>
      </c>
      <c r="I307">
        <v>0</v>
      </c>
      <c r="J307">
        <v>0</v>
      </c>
      <c r="K307">
        <v>0</v>
      </c>
      <c r="L307">
        <v>0</v>
      </c>
      <c r="M307" t="s">
        <v>656</v>
      </c>
      <c r="N307" s="10">
        <v>4.2500000000000003E-2</v>
      </c>
      <c r="O307" s="11">
        <v>0</v>
      </c>
      <c r="P307">
        <v>0</v>
      </c>
      <c r="Q307">
        <v>0</v>
      </c>
    </row>
    <row r="308" spans="1:17" x14ac:dyDescent="0.4">
      <c r="A308" s="1">
        <v>44032.220763888887</v>
      </c>
      <c r="B308">
        <v>9</v>
      </c>
      <c r="C308">
        <v>0.1</v>
      </c>
      <c r="D308">
        <v>0</v>
      </c>
      <c r="E308">
        <v>0.1</v>
      </c>
      <c r="F308">
        <v>0</v>
      </c>
      <c r="G308">
        <v>0</v>
      </c>
      <c r="H308">
        <v>0</v>
      </c>
      <c r="I308">
        <v>0</v>
      </c>
      <c r="J308">
        <v>0</v>
      </c>
      <c r="K308">
        <v>0</v>
      </c>
      <c r="L308">
        <v>0</v>
      </c>
      <c r="M308" t="s">
        <v>656</v>
      </c>
      <c r="N308" s="10">
        <v>2.5000000000000001E-2</v>
      </c>
      <c r="O308" s="11">
        <v>0</v>
      </c>
      <c r="P308">
        <v>0</v>
      </c>
      <c r="Q308">
        <v>0</v>
      </c>
    </row>
    <row r="309" spans="1:17" x14ac:dyDescent="0.4">
      <c r="A309" s="1">
        <v>44032.217303240737</v>
      </c>
      <c r="B309">
        <v>1</v>
      </c>
      <c r="C309">
        <v>0.47</v>
      </c>
      <c r="D309">
        <v>0.13</v>
      </c>
      <c r="E309">
        <v>0.33</v>
      </c>
      <c r="F309">
        <v>191532</v>
      </c>
      <c r="G309">
        <v>4464</v>
      </c>
      <c r="H309">
        <v>1420</v>
      </c>
      <c r="I309">
        <v>149248</v>
      </c>
      <c r="J309">
        <v>2608</v>
      </c>
      <c r="K309">
        <v>11</v>
      </c>
      <c r="L309">
        <v>0</v>
      </c>
      <c r="M309" t="s">
        <v>655</v>
      </c>
      <c r="N309" s="10">
        <v>0.11749999999999999</v>
      </c>
      <c r="O309" s="11">
        <v>150668</v>
      </c>
      <c r="P309">
        <v>0</v>
      </c>
      <c r="Q309">
        <v>0</v>
      </c>
    </row>
    <row r="311" spans="1:17" x14ac:dyDescent="0.4">
      <c r="C311" s="9" t="s">
        <v>739</v>
      </c>
      <c r="D311" s="9" t="s">
        <v>740</v>
      </c>
      <c r="E311" s="9" t="s">
        <v>741</v>
      </c>
      <c r="F311" t="s">
        <v>768</v>
      </c>
      <c r="G311" s="12" t="s">
        <v>742</v>
      </c>
      <c r="H311" s="12" t="s">
        <v>739</v>
      </c>
      <c r="I311" s="12" t="s">
        <v>741</v>
      </c>
      <c r="J311" s="12" t="s">
        <v>739</v>
      </c>
      <c r="K311" s="12" t="s">
        <v>740</v>
      </c>
      <c r="L311" s="12" t="s">
        <v>741</v>
      </c>
    </row>
    <row r="312" spans="1:17" x14ac:dyDescent="0.4">
      <c r="B312" t="s">
        <v>657</v>
      </c>
      <c r="C312" s="9">
        <f>SUM(C2:C60)/snapshots/4</f>
        <v>0.10662499999999996</v>
      </c>
      <c r="D312" s="9">
        <f>SUMPRODUCT(N2:N60,N2:N60)/SUM(N2:N60)-C312</f>
        <v>2.9383059788981869E-3</v>
      </c>
      <c r="E312" s="9">
        <f>MAX(N2:N60)-(C312+D312)</f>
        <v>3.2936694021101845E-2</v>
      </c>
      <c r="G312" s="12">
        <f>MIN(O2:O60)</f>
        <v>2150696</v>
      </c>
      <c r="H312" s="12">
        <f>AVERAGE(O2:O60)-G312</f>
        <v>971.93220338970423</v>
      </c>
      <c r="I312" s="12">
        <f>MAX(O2:O60)-SUM(G312:H312)</f>
        <v>52.067796610295773</v>
      </c>
      <c r="J312" s="12">
        <f>AVERAGE(J2:J60)</f>
        <v>2900</v>
      </c>
      <c r="K312" s="12">
        <f>IF(SUM(J2:J60)&gt;0,SUMPRODUCT(J2:J60,J2:J60)/SUM(J2:J60)-J312,0)</f>
        <v>0</v>
      </c>
      <c r="L312" s="12">
        <f>MAX(J2:J60)-SUM(J312:K312)</f>
        <v>0</v>
      </c>
    </row>
    <row r="313" spans="1:17" x14ac:dyDescent="0.4">
      <c r="B313" t="s">
        <v>660</v>
      </c>
      <c r="C313" s="9">
        <f>SUM(C61:C104)/snapshots/4</f>
        <v>12.098375000000003</v>
      </c>
      <c r="D313" s="9">
        <f>SUMPRODUCT(N61:N104,N61:N104)/SUM(N61:N104)-C313</f>
        <v>9.4676624757629266</v>
      </c>
      <c r="E313" s="9">
        <f>MAX(N61:N104)-(C313+D313)</f>
        <v>6.021462524237073</v>
      </c>
      <c r="G313" s="12">
        <f>MIN(O61:O104)</f>
        <v>3066208</v>
      </c>
      <c r="H313" s="12">
        <f>AVERAGE(O61:O104)-G313</f>
        <v>678768.85714285728</v>
      </c>
      <c r="I313" s="12">
        <f>MAX(O61:O104)-SUM(G313:H313)</f>
        <v>2966331.1428571427</v>
      </c>
      <c r="J313" s="12">
        <f>AVERAGE(J61:J104)</f>
        <v>15777</v>
      </c>
      <c r="K313" s="12">
        <f>IF(SUM(J61:J104)&gt;0,SUMPRODUCT(J61:J104,J61:J104)/SUM(J61:J104)-J313,0)</f>
        <v>204.60025814332766</v>
      </c>
      <c r="L313" s="12">
        <f>MAX(J61:J104)-SUM(J313:K313)</f>
        <v>2042.3997418566723</v>
      </c>
    </row>
    <row r="314" spans="1:17" x14ac:dyDescent="0.4">
      <c r="B314" t="s">
        <v>663</v>
      </c>
      <c r="C314" s="9">
        <f>SUM(C105:C114)/snapshots/4</f>
        <v>7.3750000000000005E-3</v>
      </c>
      <c r="D314" s="9">
        <f>SUMPRODUCT(N105:N114,N105:N114)/SUM(N105:N114)-C314</f>
        <v>3.8740819209039552E-2</v>
      </c>
      <c r="E314" s="9">
        <f>MAX(N105:N114)-(C314+D314)</f>
        <v>1.1384180790960451E-2</v>
      </c>
      <c r="G314" s="12">
        <f>MIN(O105:O114)</f>
        <v>0</v>
      </c>
      <c r="H314" s="12">
        <f>AVERAGE(O105:O114)-G314</f>
        <v>0</v>
      </c>
      <c r="I314" s="12">
        <f>MAX(O105:O114)-SUM(G314:H314)</f>
        <v>0</v>
      </c>
      <c r="J314" s="12">
        <f>AVERAGE(J105:J114)</f>
        <v>0</v>
      </c>
      <c r="K314" s="12">
        <f>IF(SUM(J105:J114)&gt;0,SUMPRODUCT(J105:J114,J105:J114)/SUM(J105:J114)-J314,0)</f>
        <v>0</v>
      </c>
      <c r="L314" s="12">
        <f>MAX(J105:J114)-SUM(J314:K314)</f>
        <v>0</v>
      </c>
    </row>
    <row r="315" spans="1:17" x14ac:dyDescent="0.4">
      <c r="B315" t="s">
        <v>662</v>
      </c>
      <c r="C315" s="9">
        <f>SUM(C115:C129)/snapshots/4</f>
        <v>3.4958333333333334E-2</v>
      </c>
      <c r="D315" s="9">
        <f>SUMPRODUCT(N115:N129,N115:N129)/SUM(N115:N129)-C315</f>
        <v>0.12247611243543893</v>
      </c>
      <c r="E315" s="9">
        <f>MAX(N115:N129)-(C315+D315)</f>
        <v>4.2565554231227737E-2</v>
      </c>
      <c r="G315" s="12">
        <f>MIN(O115:O129)</f>
        <v>0</v>
      </c>
      <c r="H315" s="12">
        <f>AVERAGE(O115:O129)-G315</f>
        <v>0</v>
      </c>
      <c r="I315" s="12">
        <f>MAX(O115:O129)-SUM(G315:H315)</f>
        <v>0</v>
      </c>
      <c r="J315" s="12">
        <f>AVERAGE(J115:J129)</f>
        <v>0</v>
      </c>
      <c r="K315" s="12">
        <f>IF(SUM(J115:J129)&gt;0,SUMPRODUCT(J115:J129,J115:J129)/SUM(J115:J129)-J315,0)</f>
        <v>0</v>
      </c>
      <c r="L315" s="12">
        <f>MAX(J115:J129)-SUM(J315:K315)</f>
        <v>0</v>
      </c>
    </row>
    <row r="316" spans="1:17" x14ac:dyDescent="0.4">
      <c r="B316" t="s">
        <v>661</v>
      </c>
      <c r="C316" s="9">
        <f>SUM(C130:C150)/snapshots/4</f>
        <v>5.6416666666666671E-2</v>
      </c>
      <c r="D316" s="9">
        <f>SUMPRODUCT(N130:N150,N130:N150)/SUM(N130:N150)-C316</f>
        <v>0.11246073362875428</v>
      </c>
      <c r="E316" s="9">
        <f>MAX(N130:N150)-(C316+D316)</f>
        <v>3.8622599704579041E-2</v>
      </c>
      <c r="G316" s="12">
        <f>MIN(O130:O150)</f>
        <v>0</v>
      </c>
      <c r="H316" s="12">
        <f>AVERAGE(O130:O150)-G316</f>
        <v>0</v>
      </c>
      <c r="I316" s="12">
        <f>MAX(O130:O150)-SUM(G316:H316)</f>
        <v>0</v>
      </c>
      <c r="J316" s="12">
        <f>AVERAGE(J130:J150)</f>
        <v>0</v>
      </c>
      <c r="K316" s="12">
        <f>IF(SUM(J130:J150)&gt;0,SUMPRODUCT(J130:J150,J130:J150)/SUM(J130:J150)-J316,0)</f>
        <v>0</v>
      </c>
      <c r="L316" s="12">
        <f>MAX(J130:J150)-SUM(J316:K316)</f>
        <v>0</v>
      </c>
    </row>
    <row r="317" spans="1:17" x14ac:dyDescent="0.4">
      <c r="B317" t="s">
        <v>1</v>
      </c>
      <c r="C317" s="9">
        <f>SUM(C151:C151)/snapshots/4</f>
        <v>5.4166666666666664E-4</v>
      </c>
      <c r="D317" s="9">
        <f>SUMPRODUCT(N151:N151,N151:N151)/SUM(N151:N151)-C317</f>
        <v>3.1958333333333332E-2</v>
      </c>
      <c r="E317" s="9">
        <f>MAX(N151:N151)-(C317+D317)</f>
        <v>0</v>
      </c>
      <c r="G317" s="12">
        <f>MIN(O151:O151)</f>
        <v>2652</v>
      </c>
      <c r="H317" s="12">
        <f>AVERAGE(O151:O151)-G317</f>
        <v>0</v>
      </c>
      <c r="I317" s="12">
        <f>MAX(O151:O151)-SUM(G317:H317)</f>
        <v>0</v>
      </c>
      <c r="J317" s="12">
        <f>AVERAGE(J151:J151)</f>
        <v>676</v>
      </c>
      <c r="K317" s="12">
        <f>IF(SUM(J151:J151)&gt;0,SUMPRODUCT(J151:J151,J151:J151)/SUM(J151:J151)-J317,0)</f>
        <v>0</v>
      </c>
      <c r="L317" s="12">
        <f>MAX(J151:J151)-SUM(J317:K317)</f>
        <v>0</v>
      </c>
    </row>
    <row r="318" spans="1:17" x14ac:dyDescent="0.4">
      <c r="B318" t="s">
        <v>659</v>
      </c>
      <c r="C318" s="9">
        <f>SUM(C152:C214)/snapshots/4</f>
        <v>0.10183333333333332</v>
      </c>
      <c r="D318" s="9">
        <f>SUMPRODUCT(N152:N214,N152:N214)/SUM(N152:N214)-C318</f>
        <v>1.6916666666666635E-2</v>
      </c>
      <c r="E318" s="9">
        <f>MAX(N152:N214)-(C318+D318)</f>
        <v>8.1250000000000058E-2</v>
      </c>
      <c r="G318" s="12">
        <f>MIN(O152:O214)</f>
        <v>1092500</v>
      </c>
      <c r="H318" s="12">
        <f>AVERAGE(O152:O214)-G318</f>
        <v>56814.372881355928</v>
      </c>
      <c r="I318" s="12">
        <f>MAX(O152:O214)-SUM(G318:H318)</f>
        <v>779149.62711864407</v>
      </c>
      <c r="J318" s="12">
        <f>AVERAGE(J152:J214)</f>
        <v>14965.523809523809</v>
      </c>
      <c r="K318" s="12">
        <f>IF(SUM(J152:J214)&gt;0,SUMPRODUCT(J152:J214,J152:J214)/SUM(J152:J214)-J318,0)</f>
        <v>0.20654214160640549</v>
      </c>
      <c r="L318" s="12">
        <f>MAX(J152:J214)-SUM(J318:K318)</f>
        <v>14.269648334584417</v>
      </c>
    </row>
    <row r="319" spans="1:17" x14ac:dyDescent="0.4">
      <c r="B319" t="s">
        <v>658</v>
      </c>
      <c r="C319" s="9">
        <f>SUM(C215:C273)/snapshots/4</f>
        <v>5.0125000000000017E-2</v>
      </c>
      <c r="D319" s="9">
        <f>SUMPRODUCT(N215:N273,N215:N273)/SUM(N215:N273)-C319</f>
        <v>2.5329384871155339E-3</v>
      </c>
      <c r="E319" s="9">
        <f>MAX(N215:N273)-(C319+D319)</f>
        <v>2.9842061512884453E-2</v>
      </c>
      <c r="G319" s="12">
        <f>MIN(O215:O273)</f>
        <v>607500</v>
      </c>
      <c r="H319" s="12">
        <f>AVERAGE(O215:O273)-G319</f>
        <v>0</v>
      </c>
      <c r="I319" s="12">
        <f>MAX(O215:O273)-SUM(G319:H319)</f>
        <v>0</v>
      </c>
      <c r="J319" s="12">
        <f>AVERAGE(J215:J273)</f>
        <v>9060</v>
      </c>
      <c r="K319" s="12">
        <f>IF(SUM(J215:J273)&gt;0,SUMPRODUCT(J215:J273,J215:J273)/SUM(J215:J273)-J319,0)</f>
        <v>0</v>
      </c>
      <c r="L319" s="12">
        <f>MAX(J215:J273)-SUM(J319:K319)</f>
        <v>0</v>
      </c>
    </row>
    <row r="320" spans="1:17" x14ac:dyDescent="0.4">
      <c r="B320" t="s">
        <v>656</v>
      </c>
      <c r="C320" s="9">
        <f>SUM(C274:C308)/snapshots/4</f>
        <v>2.3999999999999997E-2</v>
      </c>
      <c r="D320" s="9">
        <f>SUMPRODUCT(N274:N308,N274:N308)/SUM(N274:N308)-C320</f>
        <v>1.7883680555555597E-2</v>
      </c>
      <c r="E320" s="9">
        <f>MAX(N274:N308)-(C320+D320)</f>
        <v>8.1163194444444087E-3</v>
      </c>
      <c r="G320" s="12">
        <f>MIN(O274:O308)</f>
        <v>0</v>
      </c>
      <c r="H320" s="12">
        <f>AVERAGE(O274:O308)-G320</f>
        <v>0</v>
      </c>
      <c r="I320" s="12">
        <f>MAX(O274:O308)-SUM(G320:H320)</f>
        <v>0</v>
      </c>
      <c r="J320" s="12">
        <f>AVERAGE(J274:J308)</f>
        <v>0</v>
      </c>
      <c r="K320" s="12">
        <f>IF(SUM(J274:J308)&gt;0,SUMPRODUCT(J274:J308,J274:J308)/SUM(J274:J308)-J320,0)</f>
        <v>0</v>
      </c>
      <c r="L320" s="12">
        <f>MAX(J274:J308)-SUM(J320:K320)</f>
        <v>0</v>
      </c>
    </row>
    <row r="321" spans="2:12" x14ac:dyDescent="0.4">
      <c r="B321" t="s">
        <v>655</v>
      </c>
      <c r="C321" s="9">
        <f>SUM(C309:C309)/snapshots/4</f>
        <v>1.9583333333333332E-3</v>
      </c>
      <c r="D321" s="9">
        <f>SUMPRODUCT(N309:N309,N309:N309)/SUM(N309:N309)-C321</f>
        <v>0.11554166666666665</v>
      </c>
      <c r="E321" s="9">
        <f>MAX(N309:N309)-(C321+D321)</f>
        <v>0</v>
      </c>
      <c r="G321" s="12">
        <f>MIN(O309:O309)</f>
        <v>150668</v>
      </c>
      <c r="H321" s="12">
        <f>AVERAGE(O309:O309)-G321</f>
        <v>0</v>
      </c>
      <c r="I321" s="12">
        <f>MAX(O309:O309)-SUM(G321:H321)</f>
        <v>0</v>
      </c>
      <c r="J321" s="12">
        <f>AVERAGE(J309:J309)</f>
        <v>2608</v>
      </c>
      <c r="K321" s="12">
        <f>IF(SUM(J309:J309)&gt;0,SUMPRODUCT(J309:J309,J309:J309)/SUM(J309:J309)-J321,0)</f>
        <v>0</v>
      </c>
      <c r="L321" s="12">
        <f>MAX(J309:J309)-SUM(J321:K321)</f>
        <v>0</v>
      </c>
    </row>
  </sheetData>
  <sortState caseSensitive="1" ref="A2:N309">
    <sortCondition ref="M2"/>
    <sortCondition ref="A2"/>
  </sortState>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1" max="1" width="9.23046875" style="1"/>
    <col min="4" max="4" width="255.69140625" bestFit="1" customWidth="1"/>
  </cols>
  <sheetData>
    <row r="1" spans="1:7" x14ac:dyDescent="0.4">
      <c r="A1" s="1" t="s">
        <v>643</v>
      </c>
      <c r="B1" t="s">
        <v>664</v>
      </c>
      <c r="C1" t="s">
        <v>665</v>
      </c>
      <c r="D1" t="s">
        <v>666</v>
      </c>
    </row>
    <row r="2" spans="1:7" x14ac:dyDescent="0.4">
      <c r="A2" s="1">
        <v>44032.208611111113</v>
      </c>
      <c r="B2">
        <v>1669</v>
      </c>
      <c r="C2" t="s">
        <v>657</v>
      </c>
      <c r="D2" t="s">
        <v>667</v>
      </c>
      <c r="E2" t="s">
        <v>668</v>
      </c>
      <c r="F2" t="s">
        <v>669</v>
      </c>
      <c r="G2" t="s">
        <v>670</v>
      </c>
    </row>
    <row r="3" spans="1:7" x14ac:dyDescent="0.4">
      <c r="A3" s="1">
        <v>44032.208611111113</v>
      </c>
      <c r="B3">
        <v>1671</v>
      </c>
      <c r="C3" t="s">
        <v>658</v>
      </c>
      <c r="D3" t="s">
        <v>671</v>
      </c>
    </row>
    <row r="4" spans="1:7" x14ac:dyDescent="0.4">
      <c r="A4" s="1">
        <v>44032.208611111113</v>
      </c>
      <c r="B4">
        <v>24655</v>
      </c>
      <c r="C4" t="s">
        <v>659</v>
      </c>
      <c r="D4" t="s">
        <v>672</v>
      </c>
    </row>
    <row r="5" spans="1:7" x14ac:dyDescent="0.4">
      <c r="A5" s="1">
        <v>44032.208611111113</v>
      </c>
      <c r="B5">
        <v>26855</v>
      </c>
      <c r="C5" t="s">
        <v>660</v>
      </c>
      <c r="D5" t="s">
        <v>673</v>
      </c>
    </row>
    <row r="6" spans="1:7" x14ac:dyDescent="0.4">
      <c r="A6" s="1">
        <v>44032.208958333336</v>
      </c>
      <c r="B6">
        <v>9</v>
      </c>
      <c r="C6" t="s">
        <v>656</v>
      </c>
      <c r="D6" t="s">
        <v>674</v>
      </c>
    </row>
    <row r="7" spans="1:7" x14ac:dyDescent="0.4">
      <c r="A7" s="1">
        <v>44032.208958333336</v>
      </c>
      <c r="B7">
        <v>26457</v>
      </c>
      <c r="C7" t="s">
        <v>660</v>
      </c>
      <c r="D7" t="s">
        <v>675</v>
      </c>
    </row>
    <row r="8" spans="1:7" x14ac:dyDescent="0.4">
      <c r="A8" s="1">
        <v>44032.208958333336</v>
      </c>
      <c r="B8">
        <v>31492</v>
      </c>
      <c r="C8" t="s">
        <v>661</v>
      </c>
      <c r="D8" t="s">
        <v>676</v>
      </c>
    </row>
    <row r="9" spans="1:7" x14ac:dyDescent="0.4">
      <c r="A9" s="1">
        <v>44032.208958333336</v>
      </c>
      <c r="B9">
        <v>31738</v>
      </c>
      <c r="C9" t="s">
        <v>1</v>
      </c>
      <c r="D9" t="s">
        <v>677</v>
      </c>
    </row>
    <row r="10" spans="1:7" x14ac:dyDescent="0.4">
      <c r="A10" s="1">
        <v>44032.212083333332</v>
      </c>
      <c r="B10">
        <v>24594</v>
      </c>
      <c r="C10" t="s">
        <v>659</v>
      </c>
      <c r="D10" t="s">
        <v>678</v>
      </c>
    </row>
    <row r="11" spans="1:7" x14ac:dyDescent="0.4">
      <c r="A11" s="1">
        <v>44032.216261574074</v>
      </c>
      <c r="B11">
        <v>32526</v>
      </c>
      <c r="C11" t="s">
        <v>662</v>
      </c>
      <c r="D11" t="s">
        <v>679</v>
      </c>
    </row>
    <row r="12" spans="1:7" x14ac:dyDescent="0.4">
      <c r="A12" s="1">
        <v>44032.217303240737</v>
      </c>
      <c r="B12">
        <v>1</v>
      </c>
      <c r="C12" t="s">
        <v>655</v>
      </c>
      <c r="D12" t="s">
        <v>680</v>
      </c>
    </row>
    <row r="13" spans="1:7" x14ac:dyDescent="0.4">
      <c r="A13" s="1">
        <v>44032.217650462961</v>
      </c>
      <c r="B13">
        <v>32615</v>
      </c>
      <c r="C13" t="s">
        <v>663</v>
      </c>
      <c r="D13" t="s">
        <v>681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1"/>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38" x14ac:dyDescent="0.4">
      <c r="A1" t="s">
        <v>682</v>
      </c>
      <c r="B1" t="s">
        <v>683</v>
      </c>
      <c r="C1" t="s">
        <v>684</v>
      </c>
      <c r="D1" t="s">
        <v>685</v>
      </c>
      <c r="E1" t="s">
        <v>686</v>
      </c>
      <c r="F1" t="s">
        <v>687</v>
      </c>
      <c r="G1" t="s">
        <v>688</v>
      </c>
      <c r="H1" t="s">
        <v>689</v>
      </c>
      <c r="I1" t="s">
        <v>690</v>
      </c>
      <c r="J1" t="s">
        <v>691</v>
      </c>
      <c r="K1" t="s">
        <v>692</v>
      </c>
      <c r="L1" t="s">
        <v>693</v>
      </c>
      <c r="M1" t="s">
        <v>694</v>
      </c>
      <c r="N1" t="s">
        <v>695</v>
      </c>
      <c r="O1" t="s">
        <v>696</v>
      </c>
      <c r="P1" t="s">
        <v>697</v>
      </c>
      <c r="Q1" t="s">
        <v>698</v>
      </c>
      <c r="R1" t="s">
        <v>699</v>
      </c>
      <c r="S1" t="s">
        <v>700</v>
      </c>
      <c r="T1" t="s">
        <v>701</v>
      </c>
      <c r="U1" t="s">
        <v>702</v>
      </c>
      <c r="V1" t="s">
        <v>703</v>
      </c>
      <c r="W1" t="s">
        <v>704</v>
      </c>
      <c r="X1" t="s">
        <v>705</v>
      </c>
      <c r="Y1" t="s">
        <v>706</v>
      </c>
      <c r="Z1" t="s">
        <v>707</v>
      </c>
      <c r="AA1" t="s">
        <v>708</v>
      </c>
      <c r="AB1" t="s">
        <v>709</v>
      </c>
      <c r="AC1" t="s">
        <v>710</v>
      </c>
      <c r="AD1" t="s">
        <v>711</v>
      </c>
      <c r="AE1" t="s">
        <v>712</v>
      </c>
      <c r="AF1" t="s">
        <v>713</v>
      </c>
      <c r="AG1" t="s">
        <v>714</v>
      </c>
      <c r="AH1" t="s">
        <v>715</v>
      </c>
      <c r="AI1" t="s">
        <v>716</v>
      </c>
      <c r="AJ1" t="s">
        <v>717</v>
      </c>
      <c r="AK1" t="s">
        <v>718</v>
      </c>
      <c r="AL1" t="s">
        <v>719</v>
      </c>
    </row>
    <row r="2" spans="1:38" x14ac:dyDescent="0.4">
      <c r="A2" s="1">
        <v>44032.20826388889</v>
      </c>
      <c r="B2">
        <v>1</v>
      </c>
      <c r="C2">
        <v>0</v>
      </c>
      <c r="D2">
        <v>0</v>
      </c>
      <c r="E2">
        <v>3235</v>
      </c>
      <c r="F2">
        <v>20527</v>
      </c>
      <c r="G2">
        <v>-1</v>
      </c>
      <c r="H2">
        <v>96</v>
      </c>
      <c r="I2">
        <v>0</v>
      </c>
      <c r="J2">
        <v>0</v>
      </c>
      <c r="K2">
        <v>0</v>
      </c>
      <c r="L2">
        <v>8060</v>
      </c>
      <c r="M2">
        <v>6</v>
      </c>
      <c r="N2">
        <v>0</v>
      </c>
      <c r="O2">
        <v>24695</v>
      </c>
      <c r="P2">
        <v>0</v>
      </c>
      <c r="Q2">
        <v>0</v>
      </c>
      <c r="R2">
        <v>0</v>
      </c>
      <c r="S2">
        <v>0</v>
      </c>
      <c r="T2">
        <v>0</v>
      </c>
      <c r="U2">
        <v>0</v>
      </c>
      <c r="V2">
        <v>0</v>
      </c>
      <c r="W2">
        <v>0</v>
      </c>
      <c r="X2">
        <v>0</v>
      </c>
      <c r="Y2">
        <v>5397</v>
      </c>
      <c r="Z2">
        <v>0</v>
      </c>
      <c r="AA2">
        <v>0</v>
      </c>
      <c r="AB2">
        <v>0</v>
      </c>
      <c r="AC2">
        <v>0</v>
      </c>
      <c r="AD2">
        <v>0</v>
      </c>
      <c r="AE2">
        <v>0</v>
      </c>
      <c r="AF2">
        <v>0</v>
      </c>
      <c r="AG2">
        <v>0</v>
      </c>
      <c r="AH2">
        <v>0</v>
      </c>
      <c r="AI2">
        <v>0</v>
      </c>
      <c r="AJ2">
        <v>0</v>
      </c>
      <c r="AK2">
        <v>0</v>
      </c>
      <c r="AL2">
        <v>0</v>
      </c>
    </row>
    <row r="3" spans="1:38" x14ac:dyDescent="0.4">
      <c r="A3" s="1">
        <v>44032.208611111113</v>
      </c>
      <c r="B3">
        <v>4</v>
      </c>
      <c r="C3">
        <v>0</v>
      </c>
      <c r="D3">
        <v>2</v>
      </c>
      <c r="E3">
        <v>3195</v>
      </c>
      <c r="F3">
        <v>20485</v>
      </c>
      <c r="G3">
        <v>-1</v>
      </c>
      <c r="H3">
        <v>0</v>
      </c>
      <c r="I3">
        <v>294</v>
      </c>
      <c r="J3">
        <v>0</v>
      </c>
      <c r="K3">
        <v>0</v>
      </c>
      <c r="L3">
        <v>31922</v>
      </c>
      <c r="M3">
        <v>9</v>
      </c>
      <c r="N3">
        <v>0</v>
      </c>
      <c r="O3">
        <v>8867</v>
      </c>
      <c r="P3">
        <v>0</v>
      </c>
      <c r="Q3">
        <v>0</v>
      </c>
      <c r="R3">
        <v>0</v>
      </c>
      <c r="S3">
        <v>0</v>
      </c>
      <c r="T3">
        <v>0</v>
      </c>
      <c r="U3">
        <v>0</v>
      </c>
      <c r="V3">
        <v>0</v>
      </c>
      <c r="W3">
        <v>0</v>
      </c>
      <c r="X3">
        <v>0</v>
      </c>
      <c r="Y3">
        <v>21190</v>
      </c>
      <c r="Z3">
        <v>0</v>
      </c>
      <c r="AA3">
        <v>0</v>
      </c>
      <c r="AB3">
        <v>0</v>
      </c>
      <c r="AC3">
        <v>0</v>
      </c>
      <c r="AD3">
        <v>0</v>
      </c>
      <c r="AE3">
        <v>0</v>
      </c>
      <c r="AF3">
        <v>0</v>
      </c>
      <c r="AG3">
        <v>0</v>
      </c>
      <c r="AH3">
        <v>0</v>
      </c>
      <c r="AI3">
        <v>0</v>
      </c>
      <c r="AJ3">
        <v>0</v>
      </c>
      <c r="AK3">
        <v>0</v>
      </c>
      <c r="AL3">
        <v>0</v>
      </c>
    </row>
    <row r="4" spans="1:38" x14ac:dyDescent="0.4">
      <c r="A4" s="1">
        <v>44032.208958333336</v>
      </c>
      <c r="B4">
        <v>523</v>
      </c>
      <c r="C4">
        <v>0</v>
      </c>
      <c r="D4">
        <v>4</v>
      </c>
      <c r="E4">
        <v>3218</v>
      </c>
      <c r="F4">
        <v>20617</v>
      </c>
      <c r="G4">
        <v>-1</v>
      </c>
      <c r="H4">
        <v>0</v>
      </c>
      <c r="I4">
        <v>9922</v>
      </c>
      <c r="J4">
        <v>0</v>
      </c>
      <c r="K4">
        <v>0</v>
      </c>
      <c r="L4">
        <v>274199</v>
      </c>
      <c r="M4">
        <v>315</v>
      </c>
      <c r="N4">
        <v>0</v>
      </c>
      <c r="O4">
        <v>12616</v>
      </c>
      <c r="P4">
        <v>16</v>
      </c>
      <c r="Q4">
        <v>0</v>
      </c>
      <c r="R4">
        <v>0</v>
      </c>
      <c r="S4">
        <v>0</v>
      </c>
      <c r="T4">
        <v>0</v>
      </c>
      <c r="U4">
        <v>0</v>
      </c>
      <c r="V4">
        <v>0</v>
      </c>
      <c r="W4">
        <v>0</v>
      </c>
      <c r="X4">
        <v>0</v>
      </c>
      <c r="Y4">
        <v>193959</v>
      </c>
      <c r="Z4">
        <v>0</v>
      </c>
      <c r="AA4">
        <v>0</v>
      </c>
      <c r="AB4">
        <v>0</v>
      </c>
      <c r="AC4">
        <v>0</v>
      </c>
      <c r="AD4">
        <v>0</v>
      </c>
      <c r="AE4">
        <v>0</v>
      </c>
      <c r="AF4">
        <v>0</v>
      </c>
      <c r="AG4">
        <v>0</v>
      </c>
      <c r="AH4">
        <v>0</v>
      </c>
      <c r="AI4">
        <v>0</v>
      </c>
      <c r="AJ4">
        <v>0</v>
      </c>
      <c r="AK4">
        <v>0</v>
      </c>
      <c r="AL4">
        <v>0</v>
      </c>
    </row>
    <row r="5" spans="1:38" x14ac:dyDescent="0.4">
      <c r="A5" s="1">
        <v>44032.209305555552</v>
      </c>
      <c r="B5">
        <v>582</v>
      </c>
      <c r="C5">
        <v>0</v>
      </c>
      <c r="D5">
        <v>29</v>
      </c>
      <c r="E5">
        <v>3459</v>
      </c>
      <c r="F5">
        <v>20781</v>
      </c>
      <c r="G5">
        <v>-1</v>
      </c>
      <c r="H5">
        <v>0</v>
      </c>
      <c r="I5">
        <v>29630</v>
      </c>
      <c r="J5">
        <v>0</v>
      </c>
      <c r="K5">
        <v>0</v>
      </c>
      <c r="L5">
        <v>248749</v>
      </c>
      <c r="M5">
        <v>719</v>
      </c>
      <c r="N5">
        <v>0</v>
      </c>
      <c r="O5">
        <v>24618</v>
      </c>
      <c r="P5">
        <v>0</v>
      </c>
      <c r="Q5">
        <v>0</v>
      </c>
      <c r="R5">
        <v>0</v>
      </c>
      <c r="S5">
        <v>0</v>
      </c>
      <c r="T5">
        <v>0</v>
      </c>
      <c r="U5">
        <v>0</v>
      </c>
      <c r="V5">
        <v>0</v>
      </c>
      <c r="W5">
        <v>0</v>
      </c>
      <c r="X5">
        <v>0</v>
      </c>
      <c r="Y5">
        <v>162435</v>
      </c>
      <c r="Z5">
        <v>0</v>
      </c>
      <c r="AA5">
        <v>0</v>
      </c>
      <c r="AB5">
        <v>0</v>
      </c>
      <c r="AC5">
        <v>0</v>
      </c>
      <c r="AD5">
        <v>0</v>
      </c>
      <c r="AE5">
        <v>0</v>
      </c>
      <c r="AF5">
        <v>0</v>
      </c>
      <c r="AG5">
        <v>0</v>
      </c>
      <c r="AH5">
        <v>0</v>
      </c>
      <c r="AI5">
        <v>0</v>
      </c>
      <c r="AJ5">
        <v>0</v>
      </c>
      <c r="AK5">
        <v>0</v>
      </c>
      <c r="AL5">
        <v>0</v>
      </c>
    </row>
    <row r="6" spans="1:38" x14ac:dyDescent="0.4">
      <c r="A6" s="1">
        <v>44032.209652777776</v>
      </c>
      <c r="B6">
        <v>720</v>
      </c>
      <c r="C6">
        <v>0</v>
      </c>
      <c r="D6">
        <v>18</v>
      </c>
      <c r="E6">
        <v>3464</v>
      </c>
      <c r="F6">
        <v>20821</v>
      </c>
      <c r="G6">
        <v>-1</v>
      </c>
      <c r="H6">
        <v>0</v>
      </c>
      <c r="I6">
        <v>31134</v>
      </c>
      <c r="J6">
        <v>0</v>
      </c>
      <c r="K6">
        <v>0</v>
      </c>
      <c r="L6">
        <v>167710</v>
      </c>
      <c r="M6">
        <v>727</v>
      </c>
      <c r="N6">
        <v>0</v>
      </c>
      <c r="O6">
        <v>5898</v>
      </c>
      <c r="P6">
        <v>0</v>
      </c>
      <c r="Q6">
        <v>0</v>
      </c>
      <c r="R6">
        <v>0</v>
      </c>
      <c r="S6">
        <v>0</v>
      </c>
      <c r="T6">
        <v>0</v>
      </c>
      <c r="U6">
        <v>0</v>
      </c>
      <c r="V6">
        <v>0</v>
      </c>
      <c r="W6">
        <v>0</v>
      </c>
      <c r="X6">
        <v>0</v>
      </c>
      <c r="Y6">
        <v>112705</v>
      </c>
      <c r="Z6">
        <v>0</v>
      </c>
      <c r="AA6">
        <v>0</v>
      </c>
      <c r="AB6">
        <v>0</v>
      </c>
      <c r="AC6">
        <v>0</v>
      </c>
      <c r="AD6">
        <v>0</v>
      </c>
      <c r="AE6">
        <v>0</v>
      </c>
      <c r="AF6">
        <v>0</v>
      </c>
      <c r="AG6">
        <v>0</v>
      </c>
      <c r="AH6">
        <v>0</v>
      </c>
      <c r="AI6">
        <v>0</v>
      </c>
      <c r="AJ6">
        <v>0</v>
      </c>
      <c r="AK6">
        <v>0</v>
      </c>
      <c r="AL6">
        <v>0</v>
      </c>
    </row>
    <row r="7" spans="1:38" x14ac:dyDescent="0.4">
      <c r="A7" s="1">
        <v>44032.21</v>
      </c>
      <c r="B7">
        <v>768</v>
      </c>
      <c r="C7">
        <v>0</v>
      </c>
      <c r="D7">
        <v>9</v>
      </c>
      <c r="E7">
        <v>3465</v>
      </c>
      <c r="F7">
        <v>20856</v>
      </c>
      <c r="G7">
        <v>-1</v>
      </c>
      <c r="H7">
        <v>0</v>
      </c>
      <c r="I7">
        <v>31834</v>
      </c>
      <c r="J7">
        <v>0</v>
      </c>
      <c r="K7">
        <v>0</v>
      </c>
      <c r="L7">
        <v>150504</v>
      </c>
      <c r="M7">
        <v>736</v>
      </c>
      <c r="N7">
        <v>0</v>
      </c>
      <c r="O7">
        <v>5660</v>
      </c>
      <c r="P7">
        <v>0</v>
      </c>
      <c r="Q7">
        <v>0</v>
      </c>
      <c r="R7">
        <v>0</v>
      </c>
      <c r="S7">
        <v>0</v>
      </c>
      <c r="T7">
        <v>0</v>
      </c>
      <c r="U7">
        <v>0</v>
      </c>
      <c r="V7">
        <v>0</v>
      </c>
      <c r="W7">
        <v>0</v>
      </c>
      <c r="X7">
        <v>0</v>
      </c>
      <c r="Y7">
        <v>101464</v>
      </c>
      <c r="Z7">
        <v>0</v>
      </c>
      <c r="AA7">
        <v>0</v>
      </c>
      <c r="AB7">
        <v>0</v>
      </c>
      <c r="AC7">
        <v>0</v>
      </c>
      <c r="AD7">
        <v>0</v>
      </c>
      <c r="AE7">
        <v>0</v>
      </c>
      <c r="AF7">
        <v>0</v>
      </c>
      <c r="AG7">
        <v>0</v>
      </c>
      <c r="AH7">
        <v>0</v>
      </c>
      <c r="AI7">
        <v>0</v>
      </c>
      <c r="AJ7">
        <v>0</v>
      </c>
      <c r="AK7">
        <v>0</v>
      </c>
      <c r="AL7">
        <v>0</v>
      </c>
    </row>
    <row r="8" spans="1:38" x14ac:dyDescent="0.4">
      <c r="A8" s="1">
        <v>44032.210347222222</v>
      </c>
      <c r="B8">
        <v>769</v>
      </c>
      <c r="C8">
        <v>0</v>
      </c>
      <c r="D8">
        <v>18</v>
      </c>
      <c r="E8">
        <v>3466</v>
      </c>
      <c r="F8">
        <v>20892</v>
      </c>
      <c r="G8">
        <v>-1</v>
      </c>
      <c r="H8">
        <v>0</v>
      </c>
      <c r="I8">
        <v>31987</v>
      </c>
      <c r="J8">
        <v>0</v>
      </c>
      <c r="K8">
        <v>0</v>
      </c>
      <c r="L8">
        <v>149656</v>
      </c>
      <c r="M8">
        <v>751</v>
      </c>
      <c r="N8">
        <v>0</v>
      </c>
      <c r="O8">
        <v>6214</v>
      </c>
      <c r="P8">
        <v>0</v>
      </c>
      <c r="Q8">
        <v>0</v>
      </c>
      <c r="R8">
        <v>0</v>
      </c>
      <c r="S8">
        <v>0</v>
      </c>
      <c r="T8">
        <v>0</v>
      </c>
      <c r="U8">
        <v>0</v>
      </c>
      <c r="V8">
        <v>0</v>
      </c>
      <c r="W8">
        <v>0</v>
      </c>
      <c r="X8">
        <v>0</v>
      </c>
      <c r="Y8">
        <v>100686</v>
      </c>
      <c r="Z8">
        <v>0</v>
      </c>
      <c r="AA8">
        <v>0</v>
      </c>
      <c r="AB8">
        <v>0</v>
      </c>
      <c r="AC8">
        <v>0</v>
      </c>
      <c r="AD8">
        <v>0</v>
      </c>
      <c r="AE8">
        <v>0</v>
      </c>
      <c r="AF8">
        <v>0</v>
      </c>
      <c r="AG8">
        <v>0</v>
      </c>
      <c r="AH8">
        <v>0</v>
      </c>
      <c r="AI8">
        <v>0</v>
      </c>
      <c r="AJ8">
        <v>0</v>
      </c>
      <c r="AK8">
        <v>0</v>
      </c>
      <c r="AL8">
        <v>0</v>
      </c>
    </row>
    <row r="9" spans="1:38" x14ac:dyDescent="0.4">
      <c r="A9" s="1">
        <v>44032.210694444446</v>
      </c>
      <c r="B9">
        <v>749</v>
      </c>
      <c r="C9">
        <v>0</v>
      </c>
      <c r="D9">
        <v>10</v>
      </c>
      <c r="E9">
        <v>3468</v>
      </c>
      <c r="F9">
        <v>20920</v>
      </c>
      <c r="G9">
        <v>-1</v>
      </c>
      <c r="H9">
        <v>0</v>
      </c>
      <c r="I9">
        <v>31937</v>
      </c>
      <c r="J9">
        <v>0</v>
      </c>
      <c r="K9">
        <v>0</v>
      </c>
      <c r="L9">
        <v>184127</v>
      </c>
      <c r="M9">
        <v>790</v>
      </c>
      <c r="N9">
        <v>0</v>
      </c>
      <c r="O9">
        <v>5998</v>
      </c>
      <c r="P9">
        <v>0</v>
      </c>
      <c r="Q9">
        <v>0</v>
      </c>
      <c r="R9">
        <v>0</v>
      </c>
      <c r="S9">
        <v>0</v>
      </c>
      <c r="T9">
        <v>0</v>
      </c>
      <c r="U9">
        <v>0</v>
      </c>
      <c r="V9">
        <v>0</v>
      </c>
      <c r="W9">
        <v>0</v>
      </c>
      <c r="X9">
        <v>0</v>
      </c>
      <c r="Y9">
        <v>122878</v>
      </c>
      <c r="Z9">
        <v>0</v>
      </c>
      <c r="AA9">
        <v>0</v>
      </c>
      <c r="AB9">
        <v>0</v>
      </c>
      <c r="AC9">
        <v>0</v>
      </c>
      <c r="AD9">
        <v>0</v>
      </c>
      <c r="AE9">
        <v>0</v>
      </c>
      <c r="AF9">
        <v>0</v>
      </c>
      <c r="AG9">
        <v>0</v>
      </c>
      <c r="AH9">
        <v>0</v>
      </c>
      <c r="AI9">
        <v>0</v>
      </c>
      <c r="AJ9">
        <v>0</v>
      </c>
      <c r="AK9">
        <v>0</v>
      </c>
      <c r="AL9">
        <v>0</v>
      </c>
    </row>
    <row r="10" spans="1:38" x14ac:dyDescent="0.4">
      <c r="A10" s="1">
        <v>44032.211041666669</v>
      </c>
      <c r="B10">
        <v>750</v>
      </c>
      <c r="C10">
        <v>0</v>
      </c>
      <c r="D10">
        <v>19</v>
      </c>
      <c r="E10">
        <v>3470</v>
      </c>
      <c r="F10">
        <v>20960</v>
      </c>
      <c r="G10">
        <v>-1</v>
      </c>
      <c r="H10">
        <v>0</v>
      </c>
      <c r="I10">
        <v>32402</v>
      </c>
      <c r="J10">
        <v>0</v>
      </c>
      <c r="K10">
        <v>0</v>
      </c>
      <c r="L10">
        <v>147068</v>
      </c>
      <c r="M10">
        <v>748</v>
      </c>
      <c r="N10">
        <v>0</v>
      </c>
      <c r="O10">
        <v>5596</v>
      </c>
      <c r="P10">
        <v>0</v>
      </c>
      <c r="Q10">
        <v>0</v>
      </c>
      <c r="R10">
        <v>0</v>
      </c>
      <c r="S10">
        <v>0</v>
      </c>
      <c r="T10">
        <v>0</v>
      </c>
      <c r="U10">
        <v>0</v>
      </c>
      <c r="V10">
        <v>0</v>
      </c>
      <c r="W10">
        <v>0</v>
      </c>
      <c r="X10">
        <v>0</v>
      </c>
      <c r="Y10">
        <v>98535</v>
      </c>
      <c r="Z10">
        <v>0</v>
      </c>
      <c r="AA10">
        <v>0</v>
      </c>
      <c r="AB10">
        <v>0</v>
      </c>
      <c r="AC10">
        <v>0</v>
      </c>
      <c r="AD10">
        <v>0</v>
      </c>
      <c r="AE10">
        <v>0</v>
      </c>
      <c r="AF10">
        <v>0</v>
      </c>
      <c r="AG10">
        <v>0</v>
      </c>
      <c r="AH10">
        <v>0</v>
      </c>
      <c r="AI10">
        <v>0</v>
      </c>
      <c r="AJ10">
        <v>0</v>
      </c>
      <c r="AK10">
        <v>0</v>
      </c>
      <c r="AL10">
        <v>0</v>
      </c>
    </row>
    <row r="11" spans="1:38" x14ac:dyDescent="0.4">
      <c r="A11" s="1">
        <v>44032.211388888885</v>
      </c>
      <c r="B11">
        <v>722</v>
      </c>
      <c r="C11">
        <v>0</v>
      </c>
      <c r="D11">
        <v>9</v>
      </c>
      <c r="E11">
        <v>3471</v>
      </c>
      <c r="F11">
        <v>20994</v>
      </c>
      <c r="G11">
        <v>-1</v>
      </c>
      <c r="H11">
        <v>0</v>
      </c>
      <c r="I11">
        <v>32510</v>
      </c>
      <c r="J11">
        <v>0</v>
      </c>
      <c r="K11">
        <v>0</v>
      </c>
      <c r="L11">
        <v>153499</v>
      </c>
      <c r="M11">
        <v>775</v>
      </c>
      <c r="N11">
        <v>0</v>
      </c>
      <c r="O11">
        <v>5621</v>
      </c>
      <c r="P11">
        <v>0</v>
      </c>
      <c r="Q11">
        <v>0</v>
      </c>
      <c r="R11">
        <v>0</v>
      </c>
      <c r="S11">
        <v>0</v>
      </c>
      <c r="T11">
        <v>0</v>
      </c>
      <c r="U11">
        <v>0</v>
      </c>
      <c r="V11">
        <v>0</v>
      </c>
      <c r="W11">
        <v>0</v>
      </c>
      <c r="X11">
        <v>0</v>
      </c>
      <c r="Y11">
        <v>103271</v>
      </c>
      <c r="Z11">
        <v>0</v>
      </c>
      <c r="AA11">
        <v>0</v>
      </c>
      <c r="AB11">
        <v>0</v>
      </c>
      <c r="AC11">
        <v>0</v>
      </c>
      <c r="AD11">
        <v>0</v>
      </c>
      <c r="AE11">
        <v>0</v>
      </c>
      <c r="AF11">
        <v>0</v>
      </c>
      <c r="AG11">
        <v>0</v>
      </c>
      <c r="AH11">
        <v>0</v>
      </c>
      <c r="AI11">
        <v>0</v>
      </c>
      <c r="AJ11">
        <v>0</v>
      </c>
      <c r="AK11">
        <v>0</v>
      </c>
      <c r="AL11">
        <v>0</v>
      </c>
    </row>
    <row r="12" spans="1:38" x14ac:dyDescent="0.4">
      <c r="A12" s="1">
        <v>44032.211736111109</v>
      </c>
      <c r="B12">
        <v>722</v>
      </c>
      <c r="C12">
        <v>0</v>
      </c>
      <c r="D12">
        <v>18</v>
      </c>
      <c r="E12">
        <v>3472</v>
      </c>
      <c r="F12">
        <v>21030</v>
      </c>
      <c r="G12">
        <v>-1</v>
      </c>
      <c r="H12">
        <v>0</v>
      </c>
      <c r="I12">
        <v>32353</v>
      </c>
      <c r="J12">
        <v>0</v>
      </c>
      <c r="K12">
        <v>0</v>
      </c>
      <c r="L12">
        <v>143774</v>
      </c>
      <c r="M12">
        <v>825</v>
      </c>
      <c r="N12">
        <v>0</v>
      </c>
      <c r="O12">
        <v>5990</v>
      </c>
      <c r="P12">
        <v>0</v>
      </c>
      <c r="Q12">
        <v>0</v>
      </c>
      <c r="R12">
        <v>0</v>
      </c>
      <c r="S12">
        <v>0</v>
      </c>
      <c r="T12">
        <v>0</v>
      </c>
      <c r="U12">
        <v>0</v>
      </c>
      <c r="V12">
        <v>0</v>
      </c>
      <c r="W12">
        <v>0</v>
      </c>
      <c r="X12">
        <v>0</v>
      </c>
      <c r="Y12">
        <v>97761</v>
      </c>
      <c r="Z12">
        <v>0</v>
      </c>
      <c r="AA12">
        <v>0</v>
      </c>
      <c r="AB12">
        <v>0</v>
      </c>
      <c r="AC12">
        <v>0</v>
      </c>
      <c r="AD12">
        <v>0</v>
      </c>
      <c r="AE12">
        <v>0</v>
      </c>
      <c r="AF12">
        <v>0</v>
      </c>
      <c r="AG12">
        <v>0</v>
      </c>
      <c r="AH12">
        <v>0</v>
      </c>
      <c r="AI12">
        <v>0</v>
      </c>
      <c r="AJ12">
        <v>0</v>
      </c>
      <c r="AK12">
        <v>0</v>
      </c>
      <c r="AL12">
        <v>0</v>
      </c>
    </row>
    <row r="13" spans="1:38" x14ac:dyDescent="0.4">
      <c r="A13" s="1">
        <v>44032.212083333332</v>
      </c>
      <c r="B13">
        <v>692</v>
      </c>
      <c r="C13">
        <v>0</v>
      </c>
      <c r="D13">
        <v>10</v>
      </c>
      <c r="E13">
        <v>3475</v>
      </c>
      <c r="F13">
        <v>21063</v>
      </c>
      <c r="G13">
        <v>-1</v>
      </c>
      <c r="H13">
        <v>0</v>
      </c>
      <c r="I13">
        <v>32004</v>
      </c>
      <c r="J13">
        <v>0</v>
      </c>
      <c r="K13">
        <v>0</v>
      </c>
      <c r="L13">
        <v>136624</v>
      </c>
      <c r="M13">
        <v>753</v>
      </c>
      <c r="N13">
        <v>0</v>
      </c>
      <c r="O13">
        <v>5614</v>
      </c>
      <c r="P13">
        <v>0</v>
      </c>
      <c r="Q13">
        <v>0</v>
      </c>
      <c r="R13">
        <v>0</v>
      </c>
      <c r="S13">
        <v>0</v>
      </c>
      <c r="T13">
        <v>0</v>
      </c>
      <c r="U13">
        <v>0</v>
      </c>
      <c r="V13">
        <v>0</v>
      </c>
      <c r="W13">
        <v>0</v>
      </c>
      <c r="X13">
        <v>0</v>
      </c>
      <c r="Y13">
        <v>92788</v>
      </c>
      <c r="Z13">
        <v>0</v>
      </c>
      <c r="AA13">
        <v>0</v>
      </c>
      <c r="AB13">
        <v>0</v>
      </c>
      <c r="AC13">
        <v>0</v>
      </c>
      <c r="AD13">
        <v>0</v>
      </c>
      <c r="AE13">
        <v>0</v>
      </c>
      <c r="AF13">
        <v>0</v>
      </c>
      <c r="AG13">
        <v>0</v>
      </c>
      <c r="AH13">
        <v>0</v>
      </c>
      <c r="AI13">
        <v>0</v>
      </c>
      <c r="AJ13">
        <v>0</v>
      </c>
      <c r="AK13">
        <v>0</v>
      </c>
      <c r="AL13">
        <v>0</v>
      </c>
    </row>
    <row r="14" spans="1:38" x14ac:dyDescent="0.4">
      <c r="A14" s="1">
        <v>44032.212430555555</v>
      </c>
      <c r="B14">
        <v>662</v>
      </c>
      <c r="C14">
        <v>0</v>
      </c>
      <c r="D14">
        <v>3</v>
      </c>
      <c r="E14">
        <v>3476</v>
      </c>
      <c r="F14">
        <v>21092</v>
      </c>
      <c r="G14">
        <v>-1</v>
      </c>
      <c r="H14">
        <v>0</v>
      </c>
      <c r="I14">
        <v>32277</v>
      </c>
      <c r="J14">
        <v>0</v>
      </c>
      <c r="K14">
        <v>0</v>
      </c>
      <c r="L14">
        <v>144703</v>
      </c>
      <c r="M14">
        <v>732</v>
      </c>
      <c r="N14">
        <v>0</v>
      </c>
      <c r="O14">
        <v>6563</v>
      </c>
      <c r="P14">
        <v>0</v>
      </c>
      <c r="Q14">
        <v>0</v>
      </c>
      <c r="R14">
        <v>0</v>
      </c>
      <c r="S14">
        <v>0</v>
      </c>
      <c r="T14">
        <v>0</v>
      </c>
      <c r="U14">
        <v>0</v>
      </c>
      <c r="V14">
        <v>0</v>
      </c>
      <c r="W14">
        <v>0</v>
      </c>
      <c r="X14">
        <v>0</v>
      </c>
      <c r="Y14">
        <v>97725</v>
      </c>
      <c r="Z14">
        <v>0</v>
      </c>
      <c r="AA14">
        <v>0</v>
      </c>
      <c r="AB14">
        <v>0</v>
      </c>
      <c r="AC14">
        <v>0</v>
      </c>
      <c r="AD14">
        <v>0</v>
      </c>
      <c r="AE14">
        <v>0</v>
      </c>
      <c r="AF14">
        <v>0</v>
      </c>
      <c r="AG14">
        <v>0</v>
      </c>
      <c r="AH14">
        <v>0</v>
      </c>
      <c r="AI14">
        <v>0</v>
      </c>
      <c r="AJ14">
        <v>0</v>
      </c>
      <c r="AK14">
        <v>0</v>
      </c>
      <c r="AL14">
        <v>0</v>
      </c>
    </row>
    <row r="15" spans="1:38" x14ac:dyDescent="0.4">
      <c r="A15" s="1">
        <v>44032.212777777779</v>
      </c>
      <c r="B15">
        <v>668</v>
      </c>
      <c r="C15">
        <v>0</v>
      </c>
      <c r="D15">
        <v>2</v>
      </c>
      <c r="E15">
        <v>3476</v>
      </c>
      <c r="F15">
        <v>21132</v>
      </c>
      <c r="G15">
        <v>-1</v>
      </c>
      <c r="H15">
        <v>0</v>
      </c>
      <c r="I15">
        <v>32232</v>
      </c>
      <c r="J15">
        <v>0</v>
      </c>
      <c r="K15">
        <v>0</v>
      </c>
      <c r="L15">
        <v>140169</v>
      </c>
      <c r="M15">
        <v>784</v>
      </c>
      <c r="N15">
        <v>0</v>
      </c>
      <c r="O15">
        <v>5789</v>
      </c>
      <c r="P15">
        <v>0</v>
      </c>
      <c r="Q15">
        <v>0</v>
      </c>
      <c r="R15">
        <v>0</v>
      </c>
      <c r="S15">
        <v>0</v>
      </c>
      <c r="T15">
        <v>0</v>
      </c>
      <c r="U15">
        <v>0</v>
      </c>
      <c r="V15">
        <v>0</v>
      </c>
      <c r="W15">
        <v>0</v>
      </c>
      <c r="X15">
        <v>0</v>
      </c>
      <c r="Y15">
        <v>94956</v>
      </c>
      <c r="Z15">
        <v>0</v>
      </c>
      <c r="AA15">
        <v>0</v>
      </c>
      <c r="AB15">
        <v>0</v>
      </c>
      <c r="AC15">
        <v>0</v>
      </c>
      <c r="AD15">
        <v>0</v>
      </c>
      <c r="AE15">
        <v>0</v>
      </c>
      <c r="AF15">
        <v>0</v>
      </c>
      <c r="AG15">
        <v>0</v>
      </c>
      <c r="AH15">
        <v>0</v>
      </c>
      <c r="AI15">
        <v>0</v>
      </c>
      <c r="AJ15">
        <v>0</v>
      </c>
      <c r="AK15">
        <v>0</v>
      </c>
      <c r="AL15">
        <v>0</v>
      </c>
    </row>
    <row r="16" spans="1:38" x14ac:dyDescent="0.4">
      <c r="A16" s="1">
        <v>44032.213125000002</v>
      </c>
      <c r="B16">
        <v>641</v>
      </c>
      <c r="C16">
        <v>0</v>
      </c>
      <c r="D16">
        <v>2</v>
      </c>
      <c r="E16">
        <v>3477</v>
      </c>
      <c r="F16">
        <v>21161</v>
      </c>
      <c r="G16">
        <v>-1</v>
      </c>
      <c r="H16">
        <v>0</v>
      </c>
      <c r="I16">
        <v>32558</v>
      </c>
      <c r="J16">
        <v>0</v>
      </c>
      <c r="K16">
        <v>0</v>
      </c>
      <c r="L16">
        <v>143301</v>
      </c>
      <c r="M16">
        <v>758</v>
      </c>
      <c r="N16">
        <v>0</v>
      </c>
      <c r="O16">
        <v>5587</v>
      </c>
      <c r="P16">
        <v>0</v>
      </c>
      <c r="Q16">
        <v>0</v>
      </c>
      <c r="R16">
        <v>0</v>
      </c>
      <c r="S16">
        <v>0</v>
      </c>
      <c r="T16">
        <v>0</v>
      </c>
      <c r="U16">
        <v>0</v>
      </c>
      <c r="V16">
        <v>0</v>
      </c>
      <c r="W16">
        <v>0</v>
      </c>
      <c r="X16">
        <v>0</v>
      </c>
      <c r="Y16">
        <v>97722</v>
      </c>
      <c r="Z16">
        <v>0</v>
      </c>
      <c r="AA16">
        <v>0</v>
      </c>
      <c r="AB16">
        <v>0</v>
      </c>
      <c r="AC16">
        <v>0</v>
      </c>
      <c r="AD16">
        <v>0</v>
      </c>
      <c r="AE16">
        <v>0</v>
      </c>
      <c r="AF16">
        <v>0</v>
      </c>
      <c r="AG16">
        <v>0</v>
      </c>
      <c r="AH16">
        <v>0</v>
      </c>
      <c r="AI16">
        <v>0</v>
      </c>
      <c r="AJ16">
        <v>0</v>
      </c>
      <c r="AK16">
        <v>0</v>
      </c>
      <c r="AL16">
        <v>0</v>
      </c>
    </row>
    <row r="17" spans="1:38" x14ac:dyDescent="0.4">
      <c r="A17" s="1">
        <v>44032.213472222225</v>
      </c>
      <c r="B17">
        <v>640</v>
      </c>
      <c r="C17">
        <v>0</v>
      </c>
      <c r="D17">
        <v>3</v>
      </c>
      <c r="E17">
        <v>3478</v>
      </c>
      <c r="F17">
        <v>21196</v>
      </c>
      <c r="G17">
        <v>-1</v>
      </c>
      <c r="H17">
        <v>0</v>
      </c>
      <c r="I17">
        <v>32445</v>
      </c>
      <c r="J17">
        <v>0</v>
      </c>
      <c r="K17">
        <v>0</v>
      </c>
      <c r="L17">
        <v>148237</v>
      </c>
      <c r="M17">
        <v>815</v>
      </c>
      <c r="N17">
        <v>0</v>
      </c>
      <c r="O17">
        <v>5680</v>
      </c>
      <c r="P17">
        <v>0</v>
      </c>
      <c r="Q17">
        <v>0</v>
      </c>
      <c r="R17">
        <v>0</v>
      </c>
      <c r="S17">
        <v>0</v>
      </c>
      <c r="T17">
        <v>0</v>
      </c>
      <c r="U17">
        <v>0</v>
      </c>
      <c r="V17">
        <v>0</v>
      </c>
      <c r="W17">
        <v>0</v>
      </c>
      <c r="X17">
        <v>0</v>
      </c>
      <c r="Y17">
        <v>99053</v>
      </c>
      <c r="Z17">
        <v>0</v>
      </c>
      <c r="AA17">
        <v>0</v>
      </c>
      <c r="AB17">
        <v>0</v>
      </c>
      <c r="AC17">
        <v>0</v>
      </c>
      <c r="AD17">
        <v>0</v>
      </c>
      <c r="AE17">
        <v>0</v>
      </c>
      <c r="AF17">
        <v>0</v>
      </c>
      <c r="AG17">
        <v>0</v>
      </c>
      <c r="AH17">
        <v>0</v>
      </c>
      <c r="AI17">
        <v>0</v>
      </c>
      <c r="AJ17">
        <v>0</v>
      </c>
      <c r="AK17">
        <v>0</v>
      </c>
      <c r="AL17">
        <v>0</v>
      </c>
    </row>
    <row r="18" spans="1:38" x14ac:dyDescent="0.4">
      <c r="A18" s="1">
        <v>44032.213819444441</v>
      </c>
      <c r="B18">
        <v>715</v>
      </c>
      <c r="C18">
        <v>0</v>
      </c>
      <c r="D18">
        <v>3</v>
      </c>
      <c r="E18">
        <v>3478</v>
      </c>
      <c r="F18">
        <v>21233</v>
      </c>
      <c r="G18">
        <v>-1</v>
      </c>
      <c r="H18">
        <v>0</v>
      </c>
      <c r="I18">
        <v>33631</v>
      </c>
      <c r="J18">
        <v>0</v>
      </c>
      <c r="K18">
        <v>0</v>
      </c>
      <c r="L18">
        <v>150132</v>
      </c>
      <c r="M18">
        <v>764</v>
      </c>
      <c r="N18">
        <v>0</v>
      </c>
      <c r="O18">
        <v>5528</v>
      </c>
      <c r="P18">
        <v>0</v>
      </c>
      <c r="Q18">
        <v>0</v>
      </c>
      <c r="R18">
        <v>0</v>
      </c>
      <c r="S18">
        <v>0</v>
      </c>
      <c r="T18">
        <v>0</v>
      </c>
      <c r="U18">
        <v>0</v>
      </c>
      <c r="V18">
        <v>0</v>
      </c>
      <c r="W18">
        <v>0</v>
      </c>
      <c r="X18">
        <v>0</v>
      </c>
      <c r="Y18">
        <v>101508</v>
      </c>
      <c r="Z18">
        <v>0</v>
      </c>
      <c r="AA18">
        <v>0</v>
      </c>
      <c r="AB18">
        <v>0</v>
      </c>
      <c r="AC18">
        <v>0</v>
      </c>
      <c r="AD18">
        <v>0</v>
      </c>
      <c r="AE18">
        <v>0</v>
      </c>
      <c r="AF18">
        <v>0</v>
      </c>
      <c r="AG18">
        <v>0</v>
      </c>
      <c r="AH18">
        <v>0</v>
      </c>
      <c r="AI18">
        <v>0</v>
      </c>
      <c r="AJ18">
        <v>0</v>
      </c>
      <c r="AK18">
        <v>0</v>
      </c>
      <c r="AL18">
        <v>0</v>
      </c>
    </row>
    <row r="19" spans="1:38" x14ac:dyDescent="0.4">
      <c r="A19" s="1">
        <v>44032.214166666665</v>
      </c>
      <c r="B19">
        <v>616</v>
      </c>
      <c r="C19">
        <v>0</v>
      </c>
      <c r="D19">
        <v>4</v>
      </c>
      <c r="E19">
        <v>3481</v>
      </c>
      <c r="F19">
        <v>21273</v>
      </c>
      <c r="G19">
        <v>-1</v>
      </c>
      <c r="H19">
        <v>0</v>
      </c>
      <c r="I19">
        <v>33225</v>
      </c>
      <c r="J19">
        <v>0</v>
      </c>
      <c r="K19">
        <v>0</v>
      </c>
      <c r="L19">
        <v>155413</v>
      </c>
      <c r="M19">
        <v>808</v>
      </c>
      <c r="N19">
        <v>0</v>
      </c>
      <c r="O19">
        <v>6086</v>
      </c>
      <c r="P19">
        <v>0</v>
      </c>
      <c r="Q19">
        <v>0</v>
      </c>
      <c r="R19">
        <v>0</v>
      </c>
      <c r="S19">
        <v>0</v>
      </c>
      <c r="T19">
        <v>0</v>
      </c>
      <c r="U19">
        <v>0</v>
      </c>
      <c r="V19">
        <v>0</v>
      </c>
      <c r="W19">
        <v>0</v>
      </c>
      <c r="X19">
        <v>0</v>
      </c>
      <c r="Y19">
        <v>104295</v>
      </c>
      <c r="Z19">
        <v>0</v>
      </c>
      <c r="AA19">
        <v>0</v>
      </c>
      <c r="AB19">
        <v>0</v>
      </c>
      <c r="AC19">
        <v>0</v>
      </c>
      <c r="AD19">
        <v>0</v>
      </c>
      <c r="AE19">
        <v>0</v>
      </c>
      <c r="AF19">
        <v>0</v>
      </c>
      <c r="AG19">
        <v>0</v>
      </c>
      <c r="AH19">
        <v>0</v>
      </c>
      <c r="AI19">
        <v>0</v>
      </c>
      <c r="AJ19">
        <v>0</v>
      </c>
      <c r="AK19">
        <v>0</v>
      </c>
      <c r="AL19">
        <v>0</v>
      </c>
    </row>
    <row r="20" spans="1:38" x14ac:dyDescent="0.4">
      <c r="A20" s="1">
        <v>44032.214525462965</v>
      </c>
      <c r="B20">
        <v>607</v>
      </c>
      <c r="C20">
        <v>0</v>
      </c>
      <c r="D20">
        <v>3</v>
      </c>
      <c r="E20">
        <v>3482</v>
      </c>
      <c r="F20">
        <v>21309</v>
      </c>
      <c r="G20">
        <v>-1</v>
      </c>
      <c r="H20">
        <v>0</v>
      </c>
      <c r="I20">
        <v>33150</v>
      </c>
      <c r="J20">
        <v>0</v>
      </c>
      <c r="K20">
        <v>0</v>
      </c>
      <c r="L20">
        <v>143311</v>
      </c>
      <c r="M20">
        <v>824</v>
      </c>
      <c r="N20">
        <v>0</v>
      </c>
      <c r="O20">
        <v>5665</v>
      </c>
      <c r="P20">
        <v>0</v>
      </c>
      <c r="Q20">
        <v>0</v>
      </c>
      <c r="R20">
        <v>0</v>
      </c>
      <c r="S20">
        <v>0</v>
      </c>
      <c r="T20">
        <v>0</v>
      </c>
      <c r="U20">
        <v>0</v>
      </c>
      <c r="V20">
        <v>0</v>
      </c>
      <c r="W20">
        <v>0</v>
      </c>
      <c r="X20">
        <v>0</v>
      </c>
      <c r="Y20">
        <v>97858</v>
      </c>
      <c r="Z20">
        <v>0</v>
      </c>
      <c r="AA20">
        <v>0</v>
      </c>
      <c r="AB20">
        <v>0</v>
      </c>
      <c r="AC20">
        <v>0</v>
      </c>
      <c r="AD20">
        <v>0</v>
      </c>
      <c r="AE20">
        <v>0</v>
      </c>
      <c r="AF20">
        <v>0</v>
      </c>
      <c r="AG20">
        <v>0</v>
      </c>
      <c r="AH20">
        <v>0</v>
      </c>
      <c r="AI20">
        <v>0</v>
      </c>
      <c r="AJ20">
        <v>0</v>
      </c>
      <c r="AK20">
        <v>0</v>
      </c>
      <c r="AL20">
        <v>0</v>
      </c>
    </row>
    <row r="21" spans="1:38" x14ac:dyDescent="0.4">
      <c r="A21" s="1">
        <v>44032.214872685188</v>
      </c>
      <c r="B21">
        <v>566</v>
      </c>
      <c r="C21">
        <v>0</v>
      </c>
      <c r="D21">
        <v>4</v>
      </c>
      <c r="E21">
        <v>3484</v>
      </c>
      <c r="F21">
        <v>21343</v>
      </c>
      <c r="G21">
        <v>-1</v>
      </c>
      <c r="H21">
        <v>0</v>
      </c>
      <c r="I21">
        <v>32040</v>
      </c>
      <c r="J21">
        <v>0</v>
      </c>
      <c r="K21">
        <v>0</v>
      </c>
      <c r="L21">
        <v>146449</v>
      </c>
      <c r="M21">
        <v>776</v>
      </c>
      <c r="N21">
        <v>0</v>
      </c>
      <c r="O21">
        <v>5817</v>
      </c>
      <c r="P21">
        <v>0</v>
      </c>
      <c r="Q21">
        <v>0</v>
      </c>
      <c r="R21">
        <v>0</v>
      </c>
      <c r="S21">
        <v>0</v>
      </c>
      <c r="T21">
        <v>0</v>
      </c>
      <c r="U21">
        <v>0</v>
      </c>
      <c r="V21">
        <v>0</v>
      </c>
      <c r="W21">
        <v>0</v>
      </c>
      <c r="X21">
        <v>0</v>
      </c>
      <c r="Y21">
        <v>99103</v>
      </c>
      <c r="Z21">
        <v>0</v>
      </c>
      <c r="AA21">
        <v>0</v>
      </c>
      <c r="AB21">
        <v>0</v>
      </c>
      <c r="AC21">
        <v>0</v>
      </c>
      <c r="AD21">
        <v>0</v>
      </c>
      <c r="AE21">
        <v>0</v>
      </c>
      <c r="AF21">
        <v>0</v>
      </c>
      <c r="AG21">
        <v>0</v>
      </c>
      <c r="AH21">
        <v>0</v>
      </c>
      <c r="AI21">
        <v>0</v>
      </c>
      <c r="AJ21">
        <v>0</v>
      </c>
      <c r="AK21">
        <v>0</v>
      </c>
      <c r="AL21">
        <v>0</v>
      </c>
    </row>
    <row r="22" spans="1:38" x14ac:dyDescent="0.4">
      <c r="A22" s="1">
        <v>44032.215219907404</v>
      </c>
      <c r="B22">
        <v>564</v>
      </c>
      <c r="C22">
        <v>0</v>
      </c>
      <c r="D22">
        <v>2</v>
      </c>
      <c r="E22">
        <v>3485</v>
      </c>
      <c r="F22">
        <v>21376</v>
      </c>
      <c r="G22">
        <v>-1</v>
      </c>
      <c r="H22">
        <v>0</v>
      </c>
      <c r="I22">
        <v>32191</v>
      </c>
      <c r="J22">
        <v>0</v>
      </c>
      <c r="K22">
        <v>0</v>
      </c>
      <c r="L22">
        <v>139979</v>
      </c>
      <c r="M22">
        <v>803</v>
      </c>
      <c r="N22">
        <v>0</v>
      </c>
      <c r="O22">
        <v>5777</v>
      </c>
      <c r="P22">
        <v>0</v>
      </c>
      <c r="Q22">
        <v>0</v>
      </c>
      <c r="R22">
        <v>0</v>
      </c>
      <c r="S22">
        <v>0</v>
      </c>
      <c r="T22">
        <v>0</v>
      </c>
      <c r="U22">
        <v>0</v>
      </c>
      <c r="V22">
        <v>0</v>
      </c>
      <c r="W22">
        <v>0</v>
      </c>
      <c r="X22">
        <v>0</v>
      </c>
      <c r="Y22">
        <v>94332</v>
      </c>
      <c r="Z22">
        <v>0</v>
      </c>
      <c r="AA22">
        <v>0</v>
      </c>
      <c r="AB22">
        <v>0</v>
      </c>
      <c r="AC22">
        <v>0</v>
      </c>
      <c r="AD22">
        <v>0</v>
      </c>
      <c r="AE22">
        <v>0</v>
      </c>
      <c r="AF22">
        <v>0</v>
      </c>
      <c r="AG22">
        <v>0</v>
      </c>
      <c r="AH22">
        <v>0</v>
      </c>
      <c r="AI22">
        <v>0</v>
      </c>
      <c r="AJ22">
        <v>0</v>
      </c>
      <c r="AK22">
        <v>0</v>
      </c>
      <c r="AL22">
        <v>0</v>
      </c>
    </row>
    <row r="23" spans="1:38" x14ac:dyDescent="0.4">
      <c r="A23" s="1">
        <v>44032.215567129628</v>
      </c>
      <c r="B23">
        <v>588</v>
      </c>
      <c r="C23">
        <v>0</v>
      </c>
      <c r="D23">
        <v>2</v>
      </c>
      <c r="E23">
        <v>3486</v>
      </c>
      <c r="F23">
        <v>21412</v>
      </c>
      <c r="G23">
        <v>-1</v>
      </c>
      <c r="H23">
        <v>0</v>
      </c>
      <c r="I23">
        <v>32525</v>
      </c>
      <c r="J23">
        <v>0</v>
      </c>
      <c r="K23">
        <v>0</v>
      </c>
      <c r="L23">
        <v>136972</v>
      </c>
      <c r="M23">
        <v>814</v>
      </c>
      <c r="N23">
        <v>0</v>
      </c>
      <c r="O23">
        <v>8264</v>
      </c>
      <c r="P23">
        <v>0</v>
      </c>
      <c r="Q23">
        <v>0</v>
      </c>
      <c r="R23">
        <v>0</v>
      </c>
      <c r="S23">
        <v>0</v>
      </c>
      <c r="T23">
        <v>0</v>
      </c>
      <c r="U23">
        <v>0</v>
      </c>
      <c r="V23">
        <v>0</v>
      </c>
      <c r="W23">
        <v>0</v>
      </c>
      <c r="X23">
        <v>0</v>
      </c>
      <c r="Y23">
        <v>93094</v>
      </c>
      <c r="Z23">
        <v>0</v>
      </c>
      <c r="AA23">
        <v>0</v>
      </c>
      <c r="AB23">
        <v>0</v>
      </c>
      <c r="AC23">
        <v>0</v>
      </c>
      <c r="AD23">
        <v>0</v>
      </c>
      <c r="AE23">
        <v>0</v>
      </c>
      <c r="AF23">
        <v>0</v>
      </c>
      <c r="AG23">
        <v>0</v>
      </c>
      <c r="AH23">
        <v>0</v>
      </c>
      <c r="AI23">
        <v>0</v>
      </c>
      <c r="AJ23">
        <v>0</v>
      </c>
      <c r="AK23">
        <v>0</v>
      </c>
      <c r="AL23">
        <v>0</v>
      </c>
    </row>
    <row r="24" spans="1:38" x14ac:dyDescent="0.4">
      <c r="A24" s="1">
        <v>44032.215914351851</v>
      </c>
      <c r="B24">
        <v>534</v>
      </c>
      <c r="C24">
        <v>0</v>
      </c>
      <c r="D24">
        <v>2</v>
      </c>
      <c r="E24">
        <v>3487</v>
      </c>
      <c r="F24">
        <v>21446</v>
      </c>
      <c r="G24">
        <v>-1</v>
      </c>
      <c r="H24">
        <v>0</v>
      </c>
      <c r="I24">
        <v>32681</v>
      </c>
      <c r="J24">
        <v>0</v>
      </c>
      <c r="K24">
        <v>0</v>
      </c>
      <c r="L24">
        <v>142195</v>
      </c>
      <c r="M24">
        <v>818</v>
      </c>
      <c r="N24">
        <v>0</v>
      </c>
      <c r="O24">
        <v>5514</v>
      </c>
      <c r="P24">
        <v>0</v>
      </c>
      <c r="Q24">
        <v>0</v>
      </c>
      <c r="R24">
        <v>0</v>
      </c>
      <c r="S24">
        <v>0</v>
      </c>
      <c r="T24">
        <v>0</v>
      </c>
      <c r="U24">
        <v>0</v>
      </c>
      <c r="V24">
        <v>0</v>
      </c>
      <c r="W24">
        <v>0</v>
      </c>
      <c r="X24">
        <v>0</v>
      </c>
      <c r="Y24">
        <v>96195</v>
      </c>
      <c r="Z24">
        <v>0</v>
      </c>
      <c r="AA24">
        <v>0</v>
      </c>
      <c r="AB24">
        <v>0</v>
      </c>
      <c r="AC24">
        <v>0</v>
      </c>
      <c r="AD24">
        <v>0</v>
      </c>
      <c r="AE24">
        <v>0</v>
      </c>
      <c r="AF24">
        <v>0</v>
      </c>
      <c r="AG24">
        <v>0</v>
      </c>
      <c r="AH24">
        <v>0</v>
      </c>
      <c r="AI24">
        <v>0</v>
      </c>
      <c r="AJ24">
        <v>0</v>
      </c>
      <c r="AK24">
        <v>0</v>
      </c>
      <c r="AL24">
        <v>0</v>
      </c>
    </row>
    <row r="25" spans="1:38" x14ac:dyDescent="0.4">
      <c r="A25" s="1">
        <v>44032.216261574074</v>
      </c>
      <c r="B25">
        <v>546</v>
      </c>
      <c r="C25">
        <v>0</v>
      </c>
      <c r="D25">
        <v>2</v>
      </c>
      <c r="E25">
        <v>3488</v>
      </c>
      <c r="F25">
        <v>21476</v>
      </c>
      <c r="G25">
        <v>-1</v>
      </c>
      <c r="H25">
        <v>0</v>
      </c>
      <c r="I25">
        <v>32430</v>
      </c>
      <c r="J25">
        <v>0</v>
      </c>
      <c r="K25">
        <v>0</v>
      </c>
      <c r="L25">
        <v>136986</v>
      </c>
      <c r="M25">
        <v>830</v>
      </c>
      <c r="N25">
        <v>0</v>
      </c>
      <c r="O25">
        <v>5510</v>
      </c>
      <c r="P25">
        <v>0</v>
      </c>
      <c r="Q25">
        <v>0</v>
      </c>
      <c r="R25">
        <v>0</v>
      </c>
      <c r="S25">
        <v>0</v>
      </c>
      <c r="T25">
        <v>0</v>
      </c>
      <c r="U25">
        <v>0</v>
      </c>
      <c r="V25">
        <v>0</v>
      </c>
      <c r="W25">
        <v>0</v>
      </c>
      <c r="X25">
        <v>0</v>
      </c>
      <c r="Y25">
        <v>93774</v>
      </c>
      <c r="Z25">
        <v>0</v>
      </c>
      <c r="AA25">
        <v>0</v>
      </c>
      <c r="AB25">
        <v>0</v>
      </c>
      <c r="AC25">
        <v>0</v>
      </c>
      <c r="AD25">
        <v>0</v>
      </c>
      <c r="AE25">
        <v>0</v>
      </c>
      <c r="AF25">
        <v>0</v>
      </c>
      <c r="AG25">
        <v>0</v>
      </c>
      <c r="AH25">
        <v>0</v>
      </c>
      <c r="AI25">
        <v>0</v>
      </c>
      <c r="AJ25">
        <v>0</v>
      </c>
      <c r="AK25">
        <v>0</v>
      </c>
      <c r="AL25">
        <v>0</v>
      </c>
    </row>
    <row r="26" spans="1:38" x14ac:dyDescent="0.4">
      <c r="A26" s="1">
        <v>44032.216608796298</v>
      </c>
      <c r="B26">
        <v>522</v>
      </c>
      <c r="C26">
        <v>0</v>
      </c>
      <c r="D26">
        <v>3</v>
      </c>
      <c r="E26">
        <v>3489</v>
      </c>
      <c r="F26">
        <v>21515</v>
      </c>
      <c r="G26">
        <v>-1</v>
      </c>
      <c r="H26">
        <v>0</v>
      </c>
      <c r="I26">
        <v>32740</v>
      </c>
      <c r="J26">
        <v>0</v>
      </c>
      <c r="K26">
        <v>0</v>
      </c>
      <c r="L26">
        <v>146505</v>
      </c>
      <c r="M26">
        <v>850</v>
      </c>
      <c r="N26">
        <v>0</v>
      </c>
      <c r="O26">
        <v>6583</v>
      </c>
      <c r="P26">
        <v>0</v>
      </c>
      <c r="Q26">
        <v>0</v>
      </c>
      <c r="R26">
        <v>0</v>
      </c>
      <c r="S26">
        <v>0</v>
      </c>
      <c r="T26">
        <v>0</v>
      </c>
      <c r="U26">
        <v>0</v>
      </c>
      <c r="V26">
        <v>0</v>
      </c>
      <c r="W26">
        <v>0</v>
      </c>
      <c r="X26">
        <v>0</v>
      </c>
      <c r="Y26">
        <v>98438</v>
      </c>
      <c r="Z26">
        <v>0</v>
      </c>
      <c r="AA26">
        <v>0</v>
      </c>
      <c r="AB26">
        <v>0</v>
      </c>
      <c r="AC26">
        <v>0</v>
      </c>
      <c r="AD26">
        <v>0</v>
      </c>
      <c r="AE26">
        <v>0</v>
      </c>
      <c r="AF26">
        <v>0</v>
      </c>
      <c r="AG26">
        <v>0</v>
      </c>
      <c r="AH26">
        <v>0</v>
      </c>
      <c r="AI26">
        <v>0</v>
      </c>
      <c r="AJ26">
        <v>0</v>
      </c>
      <c r="AK26">
        <v>0</v>
      </c>
      <c r="AL26">
        <v>0</v>
      </c>
    </row>
    <row r="27" spans="1:38" x14ac:dyDescent="0.4">
      <c r="A27" s="1">
        <v>44032.216956018521</v>
      </c>
      <c r="B27">
        <v>495</v>
      </c>
      <c r="C27">
        <v>0</v>
      </c>
      <c r="D27">
        <v>2</v>
      </c>
      <c r="E27">
        <v>3491</v>
      </c>
      <c r="F27">
        <v>21545</v>
      </c>
      <c r="G27">
        <v>-1</v>
      </c>
      <c r="H27">
        <v>0</v>
      </c>
      <c r="I27">
        <v>32183</v>
      </c>
      <c r="J27">
        <v>0</v>
      </c>
      <c r="K27">
        <v>0</v>
      </c>
      <c r="L27">
        <v>137586</v>
      </c>
      <c r="M27">
        <v>792</v>
      </c>
      <c r="N27">
        <v>0</v>
      </c>
      <c r="O27">
        <v>6278</v>
      </c>
      <c r="P27">
        <v>0</v>
      </c>
      <c r="Q27">
        <v>0</v>
      </c>
      <c r="R27">
        <v>0</v>
      </c>
      <c r="S27">
        <v>0</v>
      </c>
      <c r="T27">
        <v>0</v>
      </c>
      <c r="U27">
        <v>0</v>
      </c>
      <c r="V27">
        <v>0</v>
      </c>
      <c r="W27">
        <v>0</v>
      </c>
      <c r="X27">
        <v>0</v>
      </c>
      <c r="Y27">
        <v>93591</v>
      </c>
      <c r="Z27">
        <v>0</v>
      </c>
      <c r="AA27">
        <v>0</v>
      </c>
      <c r="AB27">
        <v>0</v>
      </c>
      <c r="AC27">
        <v>0</v>
      </c>
      <c r="AD27">
        <v>0</v>
      </c>
      <c r="AE27">
        <v>0</v>
      </c>
      <c r="AF27">
        <v>0</v>
      </c>
      <c r="AG27">
        <v>0</v>
      </c>
      <c r="AH27">
        <v>0</v>
      </c>
      <c r="AI27">
        <v>0</v>
      </c>
      <c r="AJ27">
        <v>0</v>
      </c>
      <c r="AK27">
        <v>0</v>
      </c>
      <c r="AL27">
        <v>0</v>
      </c>
    </row>
    <row r="28" spans="1:38" x14ac:dyDescent="0.4">
      <c r="A28" s="1">
        <v>44032.217303240737</v>
      </c>
      <c r="B28">
        <v>773</v>
      </c>
      <c r="C28">
        <v>21</v>
      </c>
      <c r="D28">
        <v>2</v>
      </c>
      <c r="E28">
        <v>3607</v>
      </c>
      <c r="F28">
        <v>21883</v>
      </c>
      <c r="G28">
        <v>-1</v>
      </c>
      <c r="H28">
        <v>8288</v>
      </c>
      <c r="I28">
        <v>32316</v>
      </c>
      <c r="J28">
        <v>0</v>
      </c>
      <c r="K28">
        <v>0</v>
      </c>
      <c r="L28">
        <v>151739</v>
      </c>
      <c r="M28">
        <v>954</v>
      </c>
      <c r="N28">
        <v>0</v>
      </c>
      <c r="O28">
        <v>71246</v>
      </c>
      <c r="P28">
        <v>0</v>
      </c>
      <c r="Q28">
        <v>0</v>
      </c>
      <c r="R28">
        <v>0</v>
      </c>
      <c r="S28">
        <v>0</v>
      </c>
      <c r="T28">
        <v>0</v>
      </c>
      <c r="U28">
        <v>0</v>
      </c>
      <c r="V28">
        <v>0</v>
      </c>
      <c r="W28">
        <v>0</v>
      </c>
      <c r="X28">
        <v>0</v>
      </c>
      <c r="Y28">
        <v>107880</v>
      </c>
      <c r="Z28">
        <v>0</v>
      </c>
      <c r="AA28">
        <v>0</v>
      </c>
      <c r="AB28">
        <v>0</v>
      </c>
      <c r="AC28">
        <v>0</v>
      </c>
      <c r="AD28">
        <v>0</v>
      </c>
      <c r="AE28">
        <v>0</v>
      </c>
      <c r="AF28">
        <v>0</v>
      </c>
      <c r="AG28">
        <v>0</v>
      </c>
      <c r="AH28">
        <v>0</v>
      </c>
      <c r="AI28">
        <v>0</v>
      </c>
      <c r="AJ28">
        <v>0</v>
      </c>
      <c r="AK28">
        <v>0</v>
      </c>
      <c r="AL28">
        <v>0</v>
      </c>
    </row>
    <row r="29" spans="1:38" x14ac:dyDescent="0.4">
      <c r="A29" s="1">
        <v>44032.217650462961</v>
      </c>
      <c r="B29">
        <v>554</v>
      </c>
      <c r="C29">
        <v>0</v>
      </c>
      <c r="D29">
        <v>3</v>
      </c>
      <c r="E29">
        <v>3512</v>
      </c>
      <c r="F29">
        <v>21688</v>
      </c>
      <c r="G29">
        <v>-1</v>
      </c>
      <c r="H29">
        <v>0</v>
      </c>
      <c r="I29">
        <v>35061</v>
      </c>
      <c r="J29">
        <v>0</v>
      </c>
      <c r="K29">
        <v>0</v>
      </c>
      <c r="L29">
        <v>197234</v>
      </c>
      <c r="M29">
        <v>785</v>
      </c>
      <c r="N29">
        <v>0</v>
      </c>
      <c r="O29">
        <v>104229</v>
      </c>
      <c r="P29">
        <v>0</v>
      </c>
      <c r="Q29">
        <v>0</v>
      </c>
      <c r="R29">
        <v>0</v>
      </c>
      <c r="S29">
        <v>0</v>
      </c>
      <c r="T29">
        <v>0</v>
      </c>
      <c r="U29">
        <v>0</v>
      </c>
      <c r="V29">
        <v>0</v>
      </c>
      <c r="W29">
        <v>0</v>
      </c>
      <c r="X29">
        <v>0</v>
      </c>
      <c r="Y29">
        <v>124717</v>
      </c>
      <c r="Z29">
        <v>0</v>
      </c>
      <c r="AA29">
        <v>0</v>
      </c>
      <c r="AB29">
        <v>0</v>
      </c>
      <c r="AC29">
        <v>0</v>
      </c>
      <c r="AD29">
        <v>0</v>
      </c>
      <c r="AE29">
        <v>0</v>
      </c>
      <c r="AF29">
        <v>0</v>
      </c>
      <c r="AG29">
        <v>0</v>
      </c>
      <c r="AH29">
        <v>0</v>
      </c>
      <c r="AI29">
        <v>0</v>
      </c>
      <c r="AJ29">
        <v>0</v>
      </c>
      <c r="AK29">
        <v>0</v>
      </c>
      <c r="AL29">
        <v>0</v>
      </c>
    </row>
    <row r="30" spans="1:38" x14ac:dyDescent="0.4">
      <c r="A30" s="1">
        <v>44032.217997685184</v>
      </c>
      <c r="B30">
        <v>501</v>
      </c>
      <c r="C30">
        <v>0</v>
      </c>
      <c r="D30">
        <v>0</v>
      </c>
      <c r="E30">
        <v>3494</v>
      </c>
      <c r="F30">
        <v>21651</v>
      </c>
      <c r="G30">
        <v>-1</v>
      </c>
      <c r="H30">
        <v>0</v>
      </c>
      <c r="I30">
        <v>33751</v>
      </c>
      <c r="J30">
        <v>0</v>
      </c>
      <c r="K30">
        <v>0</v>
      </c>
      <c r="L30">
        <v>150631</v>
      </c>
      <c r="M30">
        <v>852</v>
      </c>
      <c r="N30">
        <v>0</v>
      </c>
      <c r="O30">
        <v>7014</v>
      </c>
      <c r="P30">
        <v>0</v>
      </c>
      <c r="Q30">
        <v>0</v>
      </c>
      <c r="R30">
        <v>0</v>
      </c>
      <c r="S30">
        <v>0</v>
      </c>
      <c r="T30">
        <v>0</v>
      </c>
      <c r="U30">
        <v>0</v>
      </c>
      <c r="V30">
        <v>0</v>
      </c>
      <c r="W30">
        <v>0</v>
      </c>
      <c r="X30">
        <v>0</v>
      </c>
      <c r="Y30">
        <v>102072</v>
      </c>
      <c r="Z30">
        <v>0</v>
      </c>
      <c r="AA30">
        <v>0</v>
      </c>
      <c r="AB30">
        <v>0</v>
      </c>
      <c r="AC30">
        <v>0</v>
      </c>
      <c r="AD30">
        <v>0</v>
      </c>
      <c r="AE30">
        <v>0</v>
      </c>
      <c r="AF30">
        <v>0</v>
      </c>
      <c r="AG30">
        <v>0</v>
      </c>
      <c r="AH30">
        <v>0</v>
      </c>
      <c r="AI30">
        <v>0</v>
      </c>
      <c r="AJ30">
        <v>0</v>
      </c>
      <c r="AK30">
        <v>0</v>
      </c>
      <c r="AL30">
        <v>0</v>
      </c>
    </row>
    <row r="31" spans="1:38" x14ac:dyDescent="0.4">
      <c r="A31" s="1">
        <v>44032.218344907407</v>
      </c>
      <c r="B31">
        <v>481</v>
      </c>
      <c r="C31">
        <v>0</v>
      </c>
      <c r="D31">
        <v>2</v>
      </c>
      <c r="E31">
        <v>3495</v>
      </c>
      <c r="F31">
        <v>21690</v>
      </c>
      <c r="G31">
        <v>-1</v>
      </c>
      <c r="H31">
        <v>0</v>
      </c>
      <c r="I31">
        <v>31964</v>
      </c>
      <c r="J31">
        <v>0</v>
      </c>
      <c r="K31">
        <v>0</v>
      </c>
      <c r="L31">
        <v>136570</v>
      </c>
      <c r="M31">
        <v>815</v>
      </c>
      <c r="N31">
        <v>0</v>
      </c>
      <c r="O31">
        <v>5588</v>
      </c>
      <c r="P31">
        <v>0</v>
      </c>
      <c r="Q31">
        <v>0</v>
      </c>
      <c r="R31">
        <v>0</v>
      </c>
      <c r="S31">
        <v>0</v>
      </c>
      <c r="T31">
        <v>0</v>
      </c>
      <c r="U31">
        <v>0</v>
      </c>
      <c r="V31">
        <v>0</v>
      </c>
      <c r="W31">
        <v>0</v>
      </c>
      <c r="X31">
        <v>0</v>
      </c>
      <c r="Y31">
        <v>92817</v>
      </c>
      <c r="Z31">
        <v>0</v>
      </c>
      <c r="AA31">
        <v>0</v>
      </c>
      <c r="AB31">
        <v>0</v>
      </c>
      <c r="AC31">
        <v>0</v>
      </c>
      <c r="AD31">
        <v>0</v>
      </c>
      <c r="AE31">
        <v>0</v>
      </c>
      <c r="AF31">
        <v>0</v>
      </c>
      <c r="AG31">
        <v>0</v>
      </c>
      <c r="AH31">
        <v>0</v>
      </c>
      <c r="AI31">
        <v>0</v>
      </c>
      <c r="AJ31">
        <v>0</v>
      </c>
      <c r="AK31">
        <v>0</v>
      </c>
      <c r="AL31">
        <v>0</v>
      </c>
    </row>
    <row r="32" spans="1:38" x14ac:dyDescent="0.4">
      <c r="A32" s="1">
        <v>44032.218692129631</v>
      </c>
      <c r="B32">
        <v>497</v>
      </c>
      <c r="C32">
        <v>0</v>
      </c>
      <c r="D32">
        <v>3</v>
      </c>
      <c r="E32">
        <v>3495</v>
      </c>
      <c r="F32">
        <v>21719</v>
      </c>
      <c r="G32">
        <v>-1</v>
      </c>
      <c r="H32">
        <v>0</v>
      </c>
      <c r="I32">
        <v>32346</v>
      </c>
      <c r="J32">
        <v>0</v>
      </c>
      <c r="K32">
        <v>0</v>
      </c>
      <c r="L32">
        <v>138076</v>
      </c>
      <c r="M32">
        <v>802</v>
      </c>
      <c r="N32">
        <v>0</v>
      </c>
      <c r="O32">
        <v>5501</v>
      </c>
      <c r="P32">
        <v>0</v>
      </c>
      <c r="Q32">
        <v>0</v>
      </c>
      <c r="R32">
        <v>0</v>
      </c>
      <c r="S32">
        <v>0</v>
      </c>
      <c r="T32">
        <v>0</v>
      </c>
      <c r="U32">
        <v>0</v>
      </c>
      <c r="V32">
        <v>0</v>
      </c>
      <c r="W32">
        <v>0</v>
      </c>
      <c r="X32">
        <v>0</v>
      </c>
      <c r="Y32">
        <v>93866</v>
      </c>
      <c r="Z32">
        <v>0</v>
      </c>
      <c r="AA32">
        <v>0</v>
      </c>
      <c r="AB32">
        <v>0</v>
      </c>
      <c r="AC32">
        <v>0</v>
      </c>
      <c r="AD32">
        <v>0</v>
      </c>
      <c r="AE32">
        <v>0</v>
      </c>
      <c r="AF32">
        <v>0</v>
      </c>
      <c r="AG32">
        <v>0</v>
      </c>
      <c r="AH32">
        <v>0</v>
      </c>
      <c r="AI32">
        <v>0</v>
      </c>
      <c r="AJ32">
        <v>0</v>
      </c>
      <c r="AK32">
        <v>0</v>
      </c>
      <c r="AL32">
        <v>0</v>
      </c>
    </row>
    <row r="33" spans="1:38" x14ac:dyDescent="0.4">
      <c r="A33" s="1">
        <v>44032.219039351854</v>
      </c>
      <c r="B33">
        <v>653</v>
      </c>
      <c r="C33">
        <v>0</v>
      </c>
      <c r="D33">
        <v>11</v>
      </c>
      <c r="E33">
        <v>3296</v>
      </c>
      <c r="F33">
        <v>21747</v>
      </c>
      <c r="G33">
        <v>-1</v>
      </c>
      <c r="H33">
        <v>0</v>
      </c>
      <c r="I33">
        <v>32875</v>
      </c>
      <c r="J33">
        <v>0</v>
      </c>
      <c r="K33">
        <v>0</v>
      </c>
      <c r="L33">
        <v>210079</v>
      </c>
      <c r="M33">
        <v>850</v>
      </c>
      <c r="N33">
        <v>0</v>
      </c>
      <c r="O33">
        <v>83492</v>
      </c>
      <c r="P33">
        <v>0</v>
      </c>
      <c r="Q33">
        <v>0</v>
      </c>
      <c r="R33">
        <v>0</v>
      </c>
      <c r="S33">
        <v>0</v>
      </c>
      <c r="T33">
        <v>0</v>
      </c>
      <c r="U33">
        <v>0</v>
      </c>
      <c r="V33">
        <v>0</v>
      </c>
      <c r="W33">
        <v>0</v>
      </c>
      <c r="X33">
        <v>0</v>
      </c>
      <c r="Y33">
        <v>137747</v>
      </c>
      <c r="Z33">
        <v>0</v>
      </c>
      <c r="AA33">
        <v>0</v>
      </c>
      <c r="AB33">
        <v>0</v>
      </c>
      <c r="AC33">
        <v>0</v>
      </c>
      <c r="AD33">
        <v>0</v>
      </c>
      <c r="AE33">
        <v>0</v>
      </c>
      <c r="AF33">
        <v>0</v>
      </c>
      <c r="AG33">
        <v>0</v>
      </c>
      <c r="AH33">
        <v>0</v>
      </c>
      <c r="AI33">
        <v>0</v>
      </c>
      <c r="AJ33">
        <v>0</v>
      </c>
      <c r="AK33">
        <v>0</v>
      </c>
      <c r="AL33">
        <v>0</v>
      </c>
    </row>
    <row r="34" spans="1:38" x14ac:dyDescent="0.4">
      <c r="A34" s="1">
        <v>44032.219386574077</v>
      </c>
      <c r="B34">
        <v>480</v>
      </c>
      <c r="C34">
        <v>0</v>
      </c>
      <c r="D34">
        <v>20</v>
      </c>
      <c r="E34">
        <v>3297</v>
      </c>
      <c r="F34">
        <v>21782</v>
      </c>
      <c r="G34">
        <v>-1</v>
      </c>
      <c r="H34">
        <v>0</v>
      </c>
      <c r="I34">
        <v>33384</v>
      </c>
      <c r="J34">
        <v>0</v>
      </c>
      <c r="K34">
        <v>0</v>
      </c>
      <c r="L34">
        <v>136635</v>
      </c>
      <c r="M34">
        <v>813</v>
      </c>
      <c r="N34">
        <v>0</v>
      </c>
      <c r="O34">
        <v>5515</v>
      </c>
      <c r="P34">
        <v>0</v>
      </c>
      <c r="Q34">
        <v>0</v>
      </c>
      <c r="R34">
        <v>0</v>
      </c>
      <c r="S34">
        <v>0</v>
      </c>
      <c r="T34">
        <v>0</v>
      </c>
      <c r="U34">
        <v>0</v>
      </c>
      <c r="V34">
        <v>0</v>
      </c>
      <c r="W34">
        <v>0</v>
      </c>
      <c r="X34">
        <v>0</v>
      </c>
      <c r="Y34">
        <v>92892</v>
      </c>
      <c r="Z34">
        <v>0</v>
      </c>
      <c r="AA34">
        <v>0</v>
      </c>
      <c r="AB34">
        <v>0</v>
      </c>
      <c r="AC34">
        <v>0</v>
      </c>
      <c r="AD34">
        <v>0</v>
      </c>
      <c r="AE34">
        <v>0</v>
      </c>
      <c r="AF34">
        <v>0</v>
      </c>
      <c r="AG34">
        <v>0</v>
      </c>
      <c r="AH34">
        <v>0</v>
      </c>
      <c r="AI34">
        <v>0</v>
      </c>
      <c r="AJ34">
        <v>0</v>
      </c>
      <c r="AK34">
        <v>0</v>
      </c>
      <c r="AL34">
        <v>0</v>
      </c>
    </row>
    <row r="35" spans="1:38" x14ac:dyDescent="0.4">
      <c r="A35" s="1">
        <v>44032.219733796293</v>
      </c>
      <c r="B35">
        <v>173</v>
      </c>
      <c r="C35">
        <v>0</v>
      </c>
      <c r="D35">
        <v>9</v>
      </c>
      <c r="E35">
        <v>3298</v>
      </c>
      <c r="F35">
        <v>21801</v>
      </c>
      <c r="G35">
        <v>-1</v>
      </c>
      <c r="H35">
        <v>0</v>
      </c>
      <c r="I35">
        <v>20480</v>
      </c>
      <c r="J35">
        <v>0</v>
      </c>
      <c r="K35">
        <v>0</v>
      </c>
      <c r="L35">
        <v>104911</v>
      </c>
      <c r="M35">
        <v>389</v>
      </c>
      <c r="N35">
        <v>0</v>
      </c>
      <c r="O35">
        <v>5452</v>
      </c>
      <c r="P35">
        <v>0</v>
      </c>
      <c r="Q35">
        <v>0</v>
      </c>
      <c r="R35">
        <v>0</v>
      </c>
      <c r="S35">
        <v>0</v>
      </c>
      <c r="T35">
        <v>0</v>
      </c>
      <c r="U35">
        <v>0</v>
      </c>
      <c r="V35">
        <v>0</v>
      </c>
      <c r="W35">
        <v>0</v>
      </c>
      <c r="X35">
        <v>0</v>
      </c>
      <c r="Y35">
        <v>69695</v>
      </c>
      <c r="Z35">
        <v>0</v>
      </c>
      <c r="AA35">
        <v>0</v>
      </c>
      <c r="AB35">
        <v>0</v>
      </c>
      <c r="AC35">
        <v>0</v>
      </c>
      <c r="AD35">
        <v>0</v>
      </c>
      <c r="AE35">
        <v>0</v>
      </c>
      <c r="AF35">
        <v>0</v>
      </c>
      <c r="AG35">
        <v>0</v>
      </c>
      <c r="AH35">
        <v>0</v>
      </c>
      <c r="AI35">
        <v>0</v>
      </c>
      <c r="AJ35">
        <v>0</v>
      </c>
      <c r="AK35">
        <v>0</v>
      </c>
      <c r="AL35">
        <v>0</v>
      </c>
    </row>
    <row r="36" spans="1:38" x14ac:dyDescent="0.4">
      <c r="A36" s="1">
        <v>44032.220081018517</v>
      </c>
      <c r="B36">
        <v>174</v>
      </c>
      <c r="C36">
        <v>0</v>
      </c>
      <c r="D36">
        <v>6</v>
      </c>
      <c r="E36">
        <v>3298</v>
      </c>
      <c r="F36">
        <v>21816</v>
      </c>
      <c r="G36">
        <v>-1</v>
      </c>
      <c r="H36">
        <v>0</v>
      </c>
      <c r="I36">
        <v>13988</v>
      </c>
      <c r="J36">
        <v>0</v>
      </c>
      <c r="K36">
        <v>0</v>
      </c>
      <c r="L36">
        <v>88202</v>
      </c>
      <c r="M36">
        <v>222</v>
      </c>
      <c r="N36">
        <v>0</v>
      </c>
      <c r="O36">
        <v>5416</v>
      </c>
      <c r="P36">
        <v>0</v>
      </c>
      <c r="Q36">
        <v>0</v>
      </c>
      <c r="R36">
        <v>0</v>
      </c>
      <c r="S36">
        <v>0</v>
      </c>
      <c r="T36">
        <v>0</v>
      </c>
      <c r="U36">
        <v>0</v>
      </c>
      <c r="V36">
        <v>0</v>
      </c>
      <c r="W36">
        <v>0</v>
      </c>
      <c r="X36">
        <v>0</v>
      </c>
      <c r="Y36">
        <v>59066</v>
      </c>
      <c r="Z36">
        <v>0</v>
      </c>
      <c r="AA36">
        <v>0</v>
      </c>
      <c r="AB36">
        <v>0</v>
      </c>
      <c r="AC36">
        <v>0</v>
      </c>
      <c r="AD36">
        <v>0</v>
      </c>
      <c r="AE36">
        <v>0</v>
      </c>
      <c r="AF36">
        <v>0</v>
      </c>
      <c r="AG36">
        <v>0</v>
      </c>
      <c r="AH36">
        <v>0</v>
      </c>
      <c r="AI36">
        <v>0</v>
      </c>
      <c r="AJ36">
        <v>0</v>
      </c>
      <c r="AK36">
        <v>0</v>
      </c>
      <c r="AL36">
        <v>0</v>
      </c>
    </row>
    <row r="37" spans="1:38" x14ac:dyDescent="0.4">
      <c r="A37" s="1">
        <v>44032.22042824074</v>
      </c>
      <c r="B37">
        <v>115</v>
      </c>
      <c r="C37">
        <v>0</v>
      </c>
      <c r="D37">
        <v>10</v>
      </c>
      <c r="E37">
        <v>3299</v>
      </c>
      <c r="F37">
        <v>21829</v>
      </c>
      <c r="G37">
        <v>-1</v>
      </c>
      <c r="H37">
        <v>0</v>
      </c>
      <c r="I37">
        <v>12208</v>
      </c>
      <c r="J37">
        <v>0</v>
      </c>
      <c r="K37">
        <v>0</v>
      </c>
      <c r="L37">
        <v>76268</v>
      </c>
      <c r="M37">
        <v>199</v>
      </c>
      <c r="N37">
        <v>0</v>
      </c>
      <c r="O37">
        <v>5646</v>
      </c>
      <c r="P37">
        <v>0</v>
      </c>
      <c r="Q37">
        <v>0</v>
      </c>
      <c r="R37">
        <v>0</v>
      </c>
      <c r="S37">
        <v>0</v>
      </c>
      <c r="T37">
        <v>0</v>
      </c>
      <c r="U37">
        <v>0</v>
      </c>
      <c r="V37">
        <v>0</v>
      </c>
      <c r="W37">
        <v>0</v>
      </c>
      <c r="X37">
        <v>0</v>
      </c>
      <c r="Y37">
        <v>50016</v>
      </c>
      <c r="Z37">
        <v>0</v>
      </c>
      <c r="AA37">
        <v>0</v>
      </c>
      <c r="AB37">
        <v>0</v>
      </c>
      <c r="AC37">
        <v>0</v>
      </c>
      <c r="AD37">
        <v>0</v>
      </c>
      <c r="AE37">
        <v>0</v>
      </c>
      <c r="AF37">
        <v>0</v>
      </c>
      <c r="AG37">
        <v>0</v>
      </c>
      <c r="AH37">
        <v>0</v>
      </c>
      <c r="AI37">
        <v>0</v>
      </c>
      <c r="AJ37">
        <v>0</v>
      </c>
      <c r="AK37">
        <v>0</v>
      </c>
      <c r="AL37">
        <v>0</v>
      </c>
    </row>
    <row r="38" spans="1:38" x14ac:dyDescent="0.4">
      <c r="A38" s="1">
        <v>44032.220763888887</v>
      </c>
      <c r="B38">
        <v>5</v>
      </c>
      <c r="C38">
        <v>0</v>
      </c>
      <c r="D38">
        <v>6</v>
      </c>
      <c r="E38">
        <v>3299</v>
      </c>
      <c r="F38">
        <v>21833</v>
      </c>
      <c r="G38">
        <v>-1</v>
      </c>
      <c r="H38">
        <v>0</v>
      </c>
      <c r="I38">
        <v>5836</v>
      </c>
      <c r="J38">
        <v>0</v>
      </c>
      <c r="K38">
        <v>0</v>
      </c>
      <c r="L38">
        <v>34983</v>
      </c>
      <c r="M38">
        <v>94</v>
      </c>
      <c r="N38">
        <v>0</v>
      </c>
      <c r="O38">
        <v>5343</v>
      </c>
      <c r="P38">
        <v>0</v>
      </c>
      <c r="Q38">
        <v>0</v>
      </c>
      <c r="R38">
        <v>0</v>
      </c>
      <c r="S38">
        <v>0</v>
      </c>
      <c r="T38">
        <v>0</v>
      </c>
      <c r="U38">
        <v>0</v>
      </c>
      <c r="V38">
        <v>0</v>
      </c>
      <c r="W38">
        <v>0</v>
      </c>
      <c r="X38">
        <v>0</v>
      </c>
      <c r="Y38">
        <v>23932</v>
      </c>
      <c r="Z38">
        <v>0</v>
      </c>
      <c r="AA38">
        <v>0</v>
      </c>
      <c r="AB38">
        <v>0</v>
      </c>
      <c r="AC38">
        <v>0</v>
      </c>
      <c r="AD38">
        <v>0</v>
      </c>
      <c r="AE38">
        <v>0</v>
      </c>
      <c r="AF38">
        <v>0</v>
      </c>
      <c r="AG38">
        <v>0</v>
      </c>
      <c r="AH38">
        <v>0</v>
      </c>
      <c r="AI38">
        <v>0</v>
      </c>
      <c r="AJ38">
        <v>0</v>
      </c>
      <c r="AK38">
        <v>0</v>
      </c>
      <c r="AL38">
        <v>0</v>
      </c>
    </row>
    <row r="39" spans="1:38" x14ac:dyDescent="0.4">
      <c r="A39" s="1">
        <v>44032.22111111111</v>
      </c>
      <c r="B39">
        <v>1</v>
      </c>
      <c r="C39">
        <v>0</v>
      </c>
      <c r="D39">
        <v>2</v>
      </c>
      <c r="E39">
        <v>3301</v>
      </c>
      <c r="F39">
        <v>21833</v>
      </c>
      <c r="G39">
        <v>-1</v>
      </c>
      <c r="H39">
        <v>0</v>
      </c>
      <c r="I39">
        <v>176</v>
      </c>
      <c r="J39">
        <v>0</v>
      </c>
      <c r="K39">
        <v>0</v>
      </c>
      <c r="L39">
        <v>5714</v>
      </c>
      <c r="M39">
        <v>1</v>
      </c>
      <c r="N39">
        <v>0</v>
      </c>
      <c r="O39">
        <v>5795</v>
      </c>
      <c r="P39">
        <v>0</v>
      </c>
      <c r="Q39">
        <v>0</v>
      </c>
      <c r="R39">
        <v>0</v>
      </c>
      <c r="S39">
        <v>0</v>
      </c>
      <c r="T39">
        <v>0</v>
      </c>
      <c r="U39">
        <v>0</v>
      </c>
      <c r="V39">
        <v>0</v>
      </c>
      <c r="W39">
        <v>0</v>
      </c>
      <c r="X39">
        <v>0</v>
      </c>
      <c r="Y39">
        <v>2985</v>
      </c>
      <c r="Z39">
        <v>0</v>
      </c>
      <c r="AA39">
        <v>0</v>
      </c>
      <c r="AB39">
        <v>0</v>
      </c>
      <c r="AC39">
        <v>0</v>
      </c>
      <c r="AD39">
        <v>0</v>
      </c>
      <c r="AE39">
        <v>0</v>
      </c>
      <c r="AF39">
        <v>0</v>
      </c>
      <c r="AG39">
        <v>0</v>
      </c>
      <c r="AH39">
        <v>0</v>
      </c>
      <c r="AI39">
        <v>0</v>
      </c>
      <c r="AJ39">
        <v>0</v>
      </c>
      <c r="AK39">
        <v>0</v>
      </c>
      <c r="AL39">
        <v>0</v>
      </c>
    </row>
    <row r="40" spans="1:38" x14ac:dyDescent="0.4">
      <c r="A40" s="1">
        <v>44032.221458333333</v>
      </c>
      <c r="B40">
        <v>0</v>
      </c>
      <c r="C40">
        <v>0</v>
      </c>
      <c r="D40">
        <v>3</v>
      </c>
      <c r="E40">
        <v>3301</v>
      </c>
      <c r="F40">
        <v>21833</v>
      </c>
      <c r="G40">
        <v>-1</v>
      </c>
      <c r="H40">
        <v>0</v>
      </c>
      <c r="I40">
        <v>165</v>
      </c>
      <c r="J40">
        <v>0</v>
      </c>
      <c r="K40">
        <v>0</v>
      </c>
      <c r="L40">
        <v>5526</v>
      </c>
      <c r="M40">
        <v>0</v>
      </c>
      <c r="N40">
        <v>0</v>
      </c>
      <c r="O40">
        <v>5439</v>
      </c>
      <c r="P40">
        <v>0</v>
      </c>
      <c r="Q40">
        <v>0</v>
      </c>
      <c r="R40">
        <v>0</v>
      </c>
      <c r="S40">
        <v>0</v>
      </c>
      <c r="T40">
        <v>0</v>
      </c>
      <c r="U40">
        <v>0</v>
      </c>
      <c r="V40">
        <v>0</v>
      </c>
      <c r="W40">
        <v>0</v>
      </c>
      <c r="X40">
        <v>0</v>
      </c>
      <c r="Y40">
        <v>3547</v>
      </c>
      <c r="Z40">
        <v>0</v>
      </c>
      <c r="AA40">
        <v>0</v>
      </c>
      <c r="AB40">
        <v>0</v>
      </c>
      <c r="AC40">
        <v>0</v>
      </c>
      <c r="AD40">
        <v>0</v>
      </c>
      <c r="AE40">
        <v>0</v>
      </c>
      <c r="AF40">
        <v>0</v>
      </c>
      <c r="AG40">
        <v>0</v>
      </c>
      <c r="AH40">
        <v>0</v>
      </c>
      <c r="AI40">
        <v>0</v>
      </c>
      <c r="AJ40">
        <v>0</v>
      </c>
      <c r="AK40">
        <v>0</v>
      </c>
      <c r="AL40">
        <v>0</v>
      </c>
    </row>
    <row r="41" spans="1:38" x14ac:dyDescent="0.4">
      <c r="A41" s="1">
        <v>44032.221805555557</v>
      </c>
      <c r="B41">
        <v>0</v>
      </c>
      <c r="C41">
        <v>0</v>
      </c>
      <c r="D41">
        <v>2</v>
      </c>
      <c r="E41">
        <v>3301</v>
      </c>
      <c r="F41">
        <v>21833</v>
      </c>
      <c r="G41">
        <v>-1</v>
      </c>
      <c r="H41">
        <v>0</v>
      </c>
      <c r="I41">
        <v>90</v>
      </c>
      <c r="J41">
        <v>0</v>
      </c>
      <c r="K41">
        <v>0</v>
      </c>
      <c r="L41">
        <v>5036</v>
      </c>
      <c r="M41">
        <v>1</v>
      </c>
      <c r="N41">
        <v>0</v>
      </c>
      <c r="O41">
        <v>5445</v>
      </c>
      <c r="P41">
        <v>0</v>
      </c>
      <c r="Q41">
        <v>0</v>
      </c>
      <c r="R41">
        <v>0</v>
      </c>
      <c r="S41">
        <v>0</v>
      </c>
      <c r="T41">
        <v>0</v>
      </c>
      <c r="U41">
        <v>0</v>
      </c>
      <c r="V41">
        <v>0</v>
      </c>
      <c r="W41">
        <v>0</v>
      </c>
      <c r="X41">
        <v>0</v>
      </c>
      <c r="Y41">
        <v>3709</v>
      </c>
      <c r="Z41">
        <v>0</v>
      </c>
      <c r="AA41">
        <v>0</v>
      </c>
      <c r="AB41">
        <v>0</v>
      </c>
      <c r="AC41">
        <v>0</v>
      </c>
      <c r="AD41">
        <v>0</v>
      </c>
      <c r="AE41">
        <v>0</v>
      </c>
      <c r="AF41">
        <v>0</v>
      </c>
      <c r="AG41">
        <v>0</v>
      </c>
      <c r="AH41">
        <v>0</v>
      </c>
      <c r="AI41">
        <v>0</v>
      </c>
      <c r="AJ41">
        <v>0</v>
      </c>
      <c r="AK41">
        <v>0</v>
      </c>
      <c r="AL41">
        <v>0</v>
      </c>
    </row>
    <row r="42" spans="1:38" x14ac:dyDescent="0.4">
      <c r="A42" s="1">
        <v>44032.22215277778</v>
      </c>
      <c r="B42">
        <v>0</v>
      </c>
      <c r="C42">
        <v>0</v>
      </c>
      <c r="D42">
        <v>2</v>
      </c>
      <c r="E42">
        <v>3301</v>
      </c>
      <c r="F42">
        <v>21833</v>
      </c>
      <c r="G42">
        <v>-1</v>
      </c>
      <c r="H42">
        <v>0</v>
      </c>
      <c r="I42">
        <v>83</v>
      </c>
      <c r="J42">
        <v>0</v>
      </c>
      <c r="K42">
        <v>0</v>
      </c>
      <c r="L42">
        <v>4924</v>
      </c>
      <c r="M42">
        <v>1</v>
      </c>
      <c r="N42">
        <v>0</v>
      </c>
      <c r="O42">
        <v>5971</v>
      </c>
      <c r="P42">
        <v>0</v>
      </c>
      <c r="Q42">
        <v>0</v>
      </c>
      <c r="R42">
        <v>0</v>
      </c>
      <c r="S42">
        <v>0</v>
      </c>
      <c r="T42">
        <v>0</v>
      </c>
      <c r="U42">
        <v>0</v>
      </c>
      <c r="V42">
        <v>0</v>
      </c>
      <c r="W42">
        <v>0</v>
      </c>
      <c r="X42">
        <v>0</v>
      </c>
      <c r="Y42">
        <v>3422</v>
      </c>
      <c r="Z42">
        <v>0</v>
      </c>
      <c r="AA42">
        <v>0</v>
      </c>
      <c r="AB42">
        <v>0</v>
      </c>
      <c r="AC42">
        <v>0</v>
      </c>
      <c r="AD42">
        <v>0</v>
      </c>
      <c r="AE42">
        <v>0</v>
      </c>
      <c r="AF42">
        <v>0</v>
      </c>
      <c r="AG42">
        <v>0</v>
      </c>
      <c r="AH42">
        <v>0</v>
      </c>
      <c r="AI42">
        <v>0</v>
      </c>
      <c r="AJ42">
        <v>0</v>
      </c>
      <c r="AK42">
        <v>0</v>
      </c>
      <c r="AL42">
        <v>0</v>
      </c>
    </row>
    <row r="43" spans="1:38" x14ac:dyDescent="0.4">
      <c r="A43" s="1">
        <v>44032.222500000003</v>
      </c>
      <c r="B43">
        <v>7</v>
      </c>
      <c r="C43">
        <v>0</v>
      </c>
      <c r="D43">
        <v>0</v>
      </c>
      <c r="E43">
        <v>3275</v>
      </c>
      <c r="F43">
        <v>21816</v>
      </c>
      <c r="G43">
        <v>-1</v>
      </c>
      <c r="H43">
        <v>0</v>
      </c>
      <c r="I43">
        <v>441</v>
      </c>
      <c r="J43">
        <v>0</v>
      </c>
      <c r="K43">
        <v>0</v>
      </c>
      <c r="L43">
        <v>28793</v>
      </c>
      <c r="M43">
        <v>24</v>
      </c>
      <c r="N43">
        <v>0</v>
      </c>
      <c r="O43">
        <v>11602</v>
      </c>
      <c r="P43">
        <v>0</v>
      </c>
      <c r="Q43">
        <v>0</v>
      </c>
      <c r="R43">
        <v>0</v>
      </c>
      <c r="S43">
        <v>0</v>
      </c>
      <c r="T43">
        <v>0</v>
      </c>
      <c r="U43">
        <v>0</v>
      </c>
      <c r="V43">
        <v>0</v>
      </c>
      <c r="W43">
        <v>0</v>
      </c>
      <c r="X43">
        <v>0</v>
      </c>
      <c r="Y43">
        <v>8028</v>
      </c>
      <c r="Z43">
        <v>0</v>
      </c>
      <c r="AA43">
        <v>0</v>
      </c>
      <c r="AB43">
        <v>0</v>
      </c>
      <c r="AC43">
        <v>0</v>
      </c>
      <c r="AD43">
        <v>0</v>
      </c>
      <c r="AE43">
        <v>0</v>
      </c>
      <c r="AF43">
        <v>0</v>
      </c>
      <c r="AG43">
        <v>0</v>
      </c>
      <c r="AH43">
        <v>0</v>
      </c>
      <c r="AI43">
        <v>0</v>
      </c>
      <c r="AJ43">
        <v>0</v>
      </c>
      <c r="AK43">
        <v>0</v>
      </c>
      <c r="AL43">
        <v>0</v>
      </c>
    </row>
    <row r="44" spans="1:38" x14ac:dyDescent="0.4">
      <c r="A44" s="1">
        <v>44032.22284722222</v>
      </c>
      <c r="B44">
        <v>25</v>
      </c>
      <c r="C44">
        <v>0</v>
      </c>
      <c r="D44">
        <v>0</v>
      </c>
      <c r="E44">
        <v>2880</v>
      </c>
      <c r="F44">
        <v>20337</v>
      </c>
      <c r="G44">
        <v>-1</v>
      </c>
      <c r="H44">
        <v>0</v>
      </c>
      <c r="I44">
        <v>594</v>
      </c>
      <c r="J44">
        <v>0</v>
      </c>
      <c r="K44">
        <v>0</v>
      </c>
      <c r="L44">
        <v>149771</v>
      </c>
      <c r="M44">
        <v>14</v>
      </c>
      <c r="N44">
        <v>0</v>
      </c>
      <c r="O44">
        <v>5428</v>
      </c>
      <c r="P44">
        <v>0</v>
      </c>
      <c r="Q44">
        <v>0</v>
      </c>
      <c r="R44">
        <v>0</v>
      </c>
      <c r="S44">
        <v>0</v>
      </c>
      <c r="T44">
        <v>0</v>
      </c>
      <c r="U44">
        <v>0</v>
      </c>
      <c r="V44">
        <v>0</v>
      </c>
      <c r="W44">
        <v>0</v>
      </c>
      <c r="X44">
        <v>0</v>
      </c>
      <c r="Y44">
        <v>4395</v>
      </c>
      <c r="Z44">
        <v>0</v>
      </c>
      <c r="AA44">
        <v>0</v>
      </c>
      <c r="AB44">
        <v>0</v>
      </c>
      <c r="AC44">
        <v>0</v>
      </c>
      <c r="AD44">
        <v>0</v>
      </c>
      <c r="AE44">
        <v>0</v>
      </c>
      <c r="AF44">
        <v>0</v>
      </c>
      <c r="AG44">
        <v>0</v>
      </c>
      <c r="AH44">
        <v>0</v>
      </c>
      <c r="AI44">
        <v>0</v>
      </c>
      <c r="AJ44">
        <v>0</v>
      </c>
      <c r="AK44">
        <v>0</v>
      </c>
      <c r="AL44">
        <v>0</v>
      </c>
    </row>
    <row r="45" spans="1:38" x14ac:dyDescent="0.4">
      <c r="A45" s="1">
        <v>44032.223194444443</v>
      </c>
      <c r="B45">
        <v>3</v>
      </c>
      <c r="C45">
        <v>0</v>
      </c>
      <c r="D45">
        <v>2</v>
      </c>
      <c r="E45">
        <v>2880</v>
      </c>
      <c r="F45">
        <v>20337</v>
      </c>
      <c r="G45">
        <v>-1</v>
      </c>
      <c r="H45">
        <v>0</v>
      </c>
      <c r="I45">
        <v>195</v>
      </c>
      <c r="J45">
        <v>0</v>
      </c>
      <c r="K45">
        <v>0</v>
      </c>
      <c r="L45">
        <v>4629</v>
      </c>
      <c r="M45">
        <v>0</v>
      </c>
      <c r="N45">
        <v>0</v>
      </c>
      <c r="O45">
        <v>5604</v>
      </c>
      <c r="P45">
        <v>0</v>
      </c>
      <c r="Q45">
        <v>0</v>
      </c>
      <c r="R45">
        <v>0</v>
      </c>
      <c r="S45">
        <v>0</v>
      </c>
      <c r="T45">
        <v>0</v>
      </c>
      <c r="U45">
        <v>0</v>
      </c>
      <c r="V45">
        <v>0</v>
      </c>
      <c r="W45">
        <v>0</v>
      </c>
      <c r="X45">
        <v>0</v>
      </c>
      <c r="Y45">
        <v>2701</v>
      </c>
      <c r="Z45">
        <v>0</v>
      </c>
      <c r="AA45">
        <v>0</v>
      </c>
      <c r="AB45">
        <v>0</v>
      </c>
      <c r="AC45">
        <v>0</v>
      </c>
      <c r="AD45">
        <v>0</v>
      </c>
      <c r="AE45">
        <v>0</v>
      </c>
      <c r="AF45">
        <v>0</v>
      </c>
      <c r="AG45">
        <v>0</v>
      </c>
      <c r="AH45">
        <v>0</v>
      </c>
      <c r="AI45">
        <v>0</v>
      </c>
      <c r="AJ45">
        <v>0</v>
      </c>
      <c r="AK45">
        <v>0</v>
      </c>
      <c r="AL45">
        <v>0</v>
      </c>
    </row>
    <row r="46" spans="1:38" x14ac:dyDescent="0.4">
      <c r="A46" s="1">
        <v>44032.223541666666</v>
      </c>
      <c r="B46">
        <v>0</v>
      </c>
      <c r="C46">
        <v>0</v>
      </c>
      <c r="D46">
        <v>2</v>
      </c>
      <c r="E46">
        <v>2749</v>
      </c>
      <c r="F46">
        <v>17623</v>
      </c>
      <c r="G46">
        <v>-1</v>
      </c>
      <c r="H46">
        <v>0</v>
      </c>
      <c r="I46">
        <v>21</v>
      </c>
      <c r="J46">
        <v>0</v>
      </c>
      <c r="K46">
        <v>0</v>
      </c>
      <c r="L46">
        <v>22858</v>
      </c>
      <c r="M46">
        <v>2</v>
      </c>
      <c r="N46">
        <v>0</v>
      </c>
      <c r="O46">
        <v>8507</v>
      </c>
      <c r="P46">
        <v>0</v>
      </c>
      <c r="Q46">
        <v>0</v>
      </c>
      <c r="R46">
        <v>0</v>
      </c>
      <c r="S46">
        <v>0</v>
      </c>
      <c r="T46">
        <v>0</v>
      </c>
      <c r="U46">
        <v>0</v>
      </c>
      <c r="V46">
        <v>0</v>
      </c>
      <c r="W46">
        <v>0</v>
      </c>
      <c r="X46">
        <v>0</v>
      </c>
      <c r="Y46">
        <v>4095</v>
      </c>
      <c r="Z46">
        <v>0</v>
      </c>
      <c r="AA46">
        <v>0</v>
      </c>
      <c r="AB46">
        <v>0</v>
      </c>
      <c r="AC46">
        <v>0</v>
      </c>
      <c r="AD46">
        <v>0</v>
      </c>
      <c r="AE46">
        <v>0</v>
      </c>
      <c r="AF46">
        <v>0</v>
      </c>
      <c r="AG46">
        <v>0</v>
      </c>
      <c r="AH46">
        <v>0</v>
      </c>
      <c r="AI46">
        <v>0</v>
      </c>
      <c r="AJ46">
        <v>0</v>
      </c>
      <c r="AK46">
        <v>0</v>
      </c>
      <c r="AL46">
        <v>0</v>
      </c>
    </row>
    <row r="47" spans="1:38" x14ac:dyDescent="0.4">
      <c r="A47" s="1">
        <v>44032.22388888889</v>
      </c>
      <c r="B47">
        <v>0</v>
      </c>
      <c r="C47">
        <v>0</v>
      </c>
      <c r="D47">
        <v>2</v>
      </c>
      <c r="E47">
        <v>2749</v>
      </c>
      <c r="F47">
        <v>17623</v>
      </c>
      <c r="G47">
        <v>-1</v>
      </c>
      <c r="H47">
        <v>0</v>
      </c>
      <c r="I47">
        <v>194</v>
      </c>
      <c r="J47">
        <v>0</v>
      </c>
      <c r="K47">
        <v>0</v>
      </c>
      <c r="L47">
        <v>3704</v>
      </c>
      <c r="M47">
        <v>0</v>
      </c>
      <c r="N47">
        <v>0</v>
      </c>
      <c r="O47">
        <v>5247</v>
      </c>
      <c r="P47">
        <v>0</v>
      </c>
      <c r="Q47">
        <v>0</v>
      </c>
      <c r="R47">
        <v>0</v>
      </c>
      <c r="S47">
        <v>0</v>
      </c>
      <c r="T47">
        <v>0</v>
      </c>
      <c r="U47">
        <v>0</v>
      </c>
      <c r="V47">
        <v>0</v>
      </c>
      <c r="W47">
        <v>0</v>
      </c>
      <c r="X47">
        <v>0</v>
      </c>
      <c r="Y47">
        <v>2211</v>
      </c>
      <c r="Z47">
        <v>0</v>
      </c>
      <c r="AA47">
        <v>0</v>
      </c>
      <c r="AB47">
        <v>0</v>
      </c>
      <c r="AC47">
        <v>0</v>
      </c>
      <c r="AD47">
        <v>0</v>
      </c>
      <c r="AE47">
        <v>0</v>
      </c>
      <c r="AF47">
        <v>0</v>
      </c>
      <c r="AG47">
        <v>0</v>
      </c>
      <c r="AH47">
        <v>0</v>
      </c>
      <c r="AI47">
        <v>0</v>
      </c>
      <c r="AJ47">
        <v>0</v>
      </c>
      <c r="AK47">
        <v>0</v>
      </c>
      <c r="AL47">
        <v>0</v>
      </c>
    </row>
    <row r="48" spans="1:38" x14ac:dyDescent="0.4">
      <c r="A48" s="1">
        <v>44032.224236111113</v>
      </c>
      <c r="B48">
        <v>0</v>
      </c>
      <c r="C48">
        <v>0</v>
      </c>
      <c r="D48">
        <v>0</v>
      </c>
      <c r="E48">
        <v>2749</v>
      </c>
      <c r="F48">
        <v>17623</v>
      </c>
      <c r="G48">
        <v>-1</v>
      </c>
      <c r="H48">
        <v>0</v>
      </c>
      <c r="I48">
        <v>3</v>
      </c>
      <c r="J48">
        <v>0</v>
      </c>
      <c r="K48">
        <v>0</v>
      </c>
      <c r="L48">
        <v>3735</v>
      </c>
      <c r="M48">
        <v>0</v>
      </c>
      <c r="N48">
        <v>0</v>
      </c>
      <c r="O48">
        <v>5240</v>
      </c>
      <c r="P48">
        <v>0</v>
      </c>
      <c r="Q48">
        <v>0</v>
      </c>
      <c r="R48">
        <v>0</v>
      </c>
      <c r="S48">
        <v>0</v>
      </c>
      <c r="T48">
        <v>0</v>
      </c>
      <c r="U48">
        <v>0</v>
      </c>
      <c r="V48">
        <v>0</v>
      </c>
      <c r="W48">
        <v>0</v>
      </c>
      <c r="X48">
        <v>0</v>
      </c>
      <c r="Y48">
        <v>2239</v>
      </c>
      <c r="Z48">
        <v>0</v>
      </c>
      <c r="AA48">
        <v>0</v>
      </c>
      <c r="AB48">
        <v>0</v>
      </c>
      <c r="AC48">
        <v>0</v>
      </c>
      <c r="AD48">
        <v>0</v>
      </c>
      <c r="AE48">
        <v>0</v>
      </c>
      <c r="AF48">
        <v>0</v>
      </c>
      <c r="AG48">
        <v>0</v>
      </c>
      <c r="AH48">
        <v>0</v>
      </c>
      <c r="AI48">
        <v>0</v>
      </c>
      <c r="AJ48">
        <v>0</v>
      </c>
      <c r="AK48">
        <v>0</v>
      </c>
      <c r="AL48">
        <v>0</v>
      </c>
    </row>
    <row r="49" spans="1:38" x14ac:dyDescent="0.4">
      <c r="A49" s="1">
        <v>44032.224583333336</v>
      </c>
      <c r="B49">
        <v>2</v>
      </c>
      <c r="C49">
        <v>0</v>
      </c>
      <c r="D49">
        <v>0</v>
      </c>
      <c r="E49">
        <v>2749</v>
      </c>
      <c r="F49">
        <v>17623</v>
      </c>
      <c r="G49">
        <v>-1</v>
      </c>
      <c r="H49">
        <v>0</v>
      </c>
      <c r="I49">
        <v>3</v>
      </c>
      <c r="J49">
        <v>0</v>
      </c>
      <c r="K49">
        <v>0</v>
      </c>
      <c r="L49">
        <v>3755</v>
      </c>
      <c r="M49">
        <v>1</v>
      </c>
      <c r="N49">
        <v>0</v>
      </c>
      <c r="O49">
        <v>5322</v>
      </c>
      <c r="P49">
        <v>0</v>
      </c>
      <c r="Q49">
        <v>0</v>
      </c>
      <c r="R49">
        <v>0</v>
      </c>
      <c r="S49">
        <v>0</v>
      </c>
      <c r="T49">
        <v>0</v>
      </c>
      <c r="U49">
        <v>0</v>
      </c>
      <c r="V49">
        <v>0</v>
      </c>
      <c r="W49">
        <v>0</v>
      </c>
      <c r="X49">
        <v>0</v>
      </c>
      <c r="Y49">
        <v>2257</v>
      </c>
      <c r="Z49">
        <v>0</v>
      </c>
      <c r="AA49">
        <v>0</v>
      </c>
      <c r="AB49">
        <v>0</v>
      </c>
      <c r="AC49">
        <v>0</v>
      </c>
      <c r="AD49">
        <v>0</v>
      </c>
      <c r="AE49">
        <v>0</v>
      </c>
      <c r="AF49">
        <v>0</v>
      </c>
      <c r="AG49">
        <v>0</v>
      </c>
      <c r="AH49">
        <v>0</v>
      </c>
      <c r="AI49">
        <v>0</v>
      </c>
      <c r="AJ49">
        <v>0</v>
      </c>
      <c r="AK49">
        <v>0</v>
      </c>
      <c r="AL49">
        <v>0</v>
      </c>
    </row>
    <row r="50" spans="1:38" x14ac:dyDescent="0.4">
      <c r="A50" s="1">
        <v>44032.224930555552</v>
      </c>
      <c r="B50">
        <v>0</v>
      </c>
      <c r="C50">
        <v>0</v>
      </c>
      <c r="D50">
        <v>2</v>
      </c>
      <c r="E50">
        <v>2749</v>
      </c>
      <c r="F50">
        <v>17623</v>
      </c>
      <c r="G50">
        <v>-1</v>
      </c>
      <c r="H50">
        <v>0</v>
      </c>
      <c r="I50">
        <v>5</v>
      </c>
      <c r="J50">
        <v>0</v>
      </c>
      <c r="K50">
        <v>0</v>
      </c>
      <c r="L50">
        <v>3829</v>
      </c>
      <c r="M50">
        <v>0</v>
      </c>
      <c r="N50">
        <v>0</v>
      </c>
      <c r="O50">
        <v>5355</v>
      </c>
      <c r="P50">
        <v>0</v>
      </c>
      <c r="Q50">
        <v>0</v>
      </c>
      <c r="R50">
        <v>0</v>
      </c>
      <c r="S50">
        <v>0</v>
      </c>
      <c r="T50">
        <v>0</v>
      </c>
      <c r="U50">
        <v>0</v>
      </c>
      <c r="V50">
        <v>0</v>
      </c>
      <c r="W50">
        <v>0</v>
      </c>
      <c r="X50">
        <v>0</v>
      </c>
      <c r="Y50">
        <v>2467</v>
      </c>
      <c r="Z50">
        <v>0</v>
      </c>
      <c r="AA50">
        <v>0</v>
      </c>
      <c r="AB50">
        <v>0</v>
      </c>
      <c r="AC50">
        <v>0</v>
      </c>
      <c r="AD50">
        <v>0</v>
      </c>
      <c r="AE50">
        <v>0</v>
      </c>
      <c r="AF50">
        <v>0</v>
      </c>
      <c r="AG50">
        <v>0</v>
      </c>
      <c r="AH50">
        <v>0</v>
      </c>
      <c r="AI50">
        <v>0</v>
      </c>
      <c r="AJ50">
        <v>0</v>
      </c>
      <c r="AK50">
        <v>0</v>
      </c>
      <c r="AL50">
        <v>0</v>
      </c>
    </row>
    <row r="51" spans="1:38" x14ac:dyDescent="0.4">
      <c r="A51" s="1">
        <v>44032.225277777776</v>
      </c>
      <c r="B51">
        <v>0</v>
      </c>
      <c r="C51">
        <v>0</v>
      </c>
      <c r="D51">
        <v>0</v>
      </c>
      <c r="E51">
        <v>2749</v>
      </c>
      <c r="F51">
        <v>17623</v>
      </c>
      <c r="G51">
        <v>-1</v>
      </c>
      <c r="H51">
        <v>0</v>
      </c>
      <c r="I51">
        <v>16</v>
      </c>
      <c r="J51">
        <v>0</v>
      </c>
      <c r="K51">
        <v>0</v>
      </c>
      <c r="L51">
        <v>3809</v>
      </c>
      <c r="M51">
        <v>1</v>
      </c>
      <c r="N51">
        <v>0</v>
      </c>
      <c r="O51">
        <v>5563</v>
      </c>
      <c r="P51">
        <v>0</v>
      </c>
      <c r="Q51">
        <v>0</v>
      </c>
      <c r="R51">
        <v>0</v>
      </c>
      <c r="S51">
        <v>0</v>
      </c>
      <c r="T51">
        <v>0</v>
      </c>
      <c r="U51">
        <v>0</v>
      </c>
      <c r="V51">
        <v>0</v>
      </c>
      <c r="W51">
        <v>0</v>
      </c>
      <c r="X51">
        <v>0</v>
      </c>
      <c r="Y51">
        <v>2701</v>
      </c>
      <c r="Z51">
        <v>0</v>
      </c>
      <c r="AA51">
        <v>0</v>
      </c>
      <c r="AB51">
        <v>0</v>
      </c>
      <c r="AC51">
        <v>0</v>
      </c>
      <c r="AD51">
        <v>0</v>
      </c>
      <c r="AE51">
        <v>0</v>
      </c>
      <c r="AF51">
        <v>0</v>
      </c>
      <c r="AG51">
        <v>0</v>
      </c>
      <c r="AH51">
        <v>0</v>
      </c>
      <c r="AI51">
        <v>0</v>
      </c>
      <c r="AJ51">
        <v>0</v>
      </c>
      <c r="AK51">
        <v>0</v>
      </c>
      <c r="AL51">
        <v>0</v>
      </c>
    </row>
    <row r="52" spans="1:38" x14ac:dyDescent="0.4">
      <c r="A52" s="1">
        <v>44032.225624999999</v>
      </c>
      <c r="B52">
        <v>2</v>
      </c>
      <c r="C52">
        <v>0</v>
      </c>
      <c r="D52">
        <v>0</v>
      </c>
      <c r="E52">
        <v>2749</v>
      </c>
      <c r="F52">
        <v>17623</v>
      </c>
      <c r="G52">
        <v>-1</v>
      </c>
      <c r="H52">
        <v>0</v>
      </c>
      <c r="I52">
        <v>1</v>
      </c>
      <c r="J52">
        <v>0</v>
      </c>
      <c r="K52">
        <v>0</v>
      </c>
      <c r="L52">
        <v>3726</v>
      </c>
      <c r="M52">
        <v>0</v>
      </c>
      <c r="N52">
        <v>0</v>
      </c>
      <c r="O52">
        <v>5247</v>
      </c>
      <c r="P52">
        <v>0</v>
      </c>
      <c r="Q52">
        <v>0</v>
      </c>
      <c r="R52">
        <v>0</v>
      </c>
      <c r="S52">
        <v>0</v>
      </c>
      <c r="T52">
        <v>0</v>
      </c>
      <c r="U52">
        <v>0</v>
      </c>
      <c r="V52">
        <v>0</v>
      </c>
      <c r="W52">
        <v>0</v>
      </c>
      <c r="X52">
        <v>0</v>
      </c>
      <c r="Y52">
        <v>2740</v>
      </c>
      <c r="Z52">
        <v>0</v>
      </c>
      <c r="AA52">
        <v>0</v>
      </c>
      <c r="AB52">
        <v>0</v>
      </c>
      <c r="AC52">
        <v>0</v>
      </c>
      <c r="AD52">
        <v>0</v>
      </c>
      <c r="AE52">
        <v>0</v>
      </c>
      <c r="AF52">
        <v>0</v>
      </c>
      <c r="AG52">
        <v>0</v>
      </c>
      <c r="AH52">
        <v>0</v>
      </c>
      <c r="AI52">
        <v>0</v>
      </c>
      <c r="AJ52">
        <v>0</v>
      </c>
      <c r="AK52">
        <v>0</v>
      </c>
      <c r="AL52">
        <v>0</v>
      </c>
    </row>
    <row r="53" spans="1:38" x14ac:dyDescent="0.4">
      <c r="A53" s="1">
        <v>44032.225972222222</v>
      </c>
      <c r="B53">
        <v>0</v>
      </c>
      <c r="C53">
        <v>0</v>
      </c>
      <c r="D53">
        <v>2</v>
      </c>
      <c r="E53">
        <v>2749</v>
      </c>
      <c r="F53">
        <v>17623</v>
      </c>
      <c r="G53">
        <v>-1</v>
      </c>
      <c r="H53">
        <v>0</v>
      </c>
      <c r="I53">
        <v>7</v>
      </c>
      <c r="J53">
        <v>0</v>
      </c>
      <c r="K53">
        <v>0</v>
      </c>
      <c r="L53">
        <v>3690</v>
      </c>
      <c r="M53">
        <v>0</v>
      </c>
      <c r="N53">
        <v>0</v>
      </c>
      <c r="O53">
        <v>5243</v>
      </c>
      <c r="P53">
        <v>0</v>
      </c>
      <c r="Q53">
        <v>0</v>
      </c>
      <c r="R53">
        <v>0</v>
      </c>
      <c r="S53">
        <v>0</v>
      </c>
      <c r="T53">
        <v>0</v>
      </c>
      <c r="U53">
        <v>0</v>
      </c>
      <c r="V53">
        <v>0</v>
      </c>
      <c r="W53">
        <v>0</v>
      </c>
      <c r="X53">
        <v>0</v>
      </c>
      <c r="Y53">
        <v>2694</v>
      </c>
      <c r="Z53">
        <v>0</v>
      </c>
      <c r="AA53">
        <v>0</v>
      </c>
      <c r="AB53">
        <v>0</v>
      </c>
      <c r="AC53">
        <v>0</v>
      </c>
      <c r="AD53">
        <v>0</v>
      </c>
      <c r="AE53">
        <v>0</v>
      </c>
      <c r="AF53">
        <v>0</v>
      </c>
      <c r="AG53">
        <v>0</v>
      </c>
      <c r="AH53">
        <v>0</v>
      </c>
      <c r="AI53">
        <v>0</v>
      </c>
      <c r="AJ53">
        <v>0</v>
      </c>
      <c r="AK53">
        <v>0</v>
      </c>
      <c r="AL53">
        <v>0</v>
      </c>
    </row>
    <row r="54" spans="1:38" x14ac:dyDescent="0.4">
      <c r="A54" s="1">
        <v>44032.226319444446</v>
      </c>
      <c r="B54">
        <v>0</v>
      </c>
      <c r="C54">
        <v>0</v>
      </c>
      <c r="D54">
        <v>0</v>
      </c>
      <c r="E54">
        <v>2749</v>
      </c>
      <c r="F54">
        <v>17623</v>
      </c>
      <c r="G54">
        <v>-1</v>
      </c>
      <c r="H54">
        <v>0</v>
      </c>
      <c r="I54">
        <v>41</v>
      </c>
      <c r="J54">
        <v>0</v>
      </c>
      <c r="K54">
        <v>0</v>
      </c>
      <c r="L54">
        <v>3986</v>
      </c>
      <c r="M54">
        <v>1</v>
      </c>
      <c r="N54">
        <v>0</v>
      </c>
      <c r="O54">
        <v>5307</v>
      </c>
      <c r="P54">
        <v>0</v>
      </c>
      <c r="Q54">
        <v>0</v>
      </c>
      <c r="R54">
        <v>0</v>
      </c>
      <c r="S54">
        <v>0</v>
      </c>
      <c r="T54">
        <v>0</v>
      </c>
      <c r="U54">
        <v>0</v>
      </c>
      <c r="V54">
        <v>0</v>
      </c>
      <c r="W54">
        <v>0</v>
      </c>
      <c r="X54">
        <v>0</v>
      </c>
      <c r="Y54">
        <v>2222</v>
      </c>
      <c r="Z54">
        <v>0</v>
      </c>
      <c r="AA54">
        <v>0</v>
      </c>
      <c r="AB54">
        <v>0</v>
      </c>
      <c r="AC54">
        <v>0</v>
      </c>
      <c r="AD54">
        <v>0</v>
      </c>
      <c r="AE54">
        <v>0</v>
      </c>
      <c r="AF54">
        <v>0</v>
      </c>
      <c r="AG54">
        <v>0</v>
      </c>
      <c r="AH54">
        <v>0</v>
      </c>
      <c r="AI54">
        <v>0</v>
      </c>
      <c r="AJ54">
        <v>0</v>
      </c>
      <c r="AK54">
        <v>0</v>
      </c>
      <c r="AL54">
        <v>0</v>
      </c>
    </row>
    <row r="55" spans="1:38" x14ac:dyDescent="0.4">
      <c r="A55" s="1">
        <v>44032.226666666669</v>
      </c>
      <c r="B55">
        <v>2</v>
      </c>
      <c r="C55">
        <v>0</v>
      </c>
      <c r="D55">
        <v>0</v>
      </c>
      <c r="E55">
        <v>2749</v>
      </c>
      <c r="F55">
        <v>17623</v>
      </c>
      <c r="G55">
        <v>-1</v>
      </c>
      <c r="H55">
        <v>0</v>
      </c>
      <c r="I55">
        <v>3</v>
      </c>
      <c r="J55">
        <v>0</v>
      </c>
      <c r="K55">
        <v>0</v>
      </c>
      <c r="L55">
        <v>3719</v>
      </c>
      <c r="M55">
        <v>0</v>
      </c>
      <c r="N55">
        <v>0</v>
      </c>
      <c r="O55">
        <v>5253</v>
      </c>
      <c r="P55">
        <v>0</v>
      </c>
      <c r="Q55">
        <v>0</v>
      </c>
      <c r="R55">
        <v>0</v>
      </c>
      <c r="S55">
        <v>0</v>
      </c>
      <c r="T55">
        <v>0</v>
      </c>
      <c r="U55">
        <v>0</v>
      </c>
      <c r="V55">
        <v>0</v>
      </c>
      <c r="W55">
        <v>0</v>
      </c>
      <c r="X55">
        <v>0</v>
      </c>
      <c r="Y55">
        <v>2158</v>
      </c>
      <c r="Z55">
        <v>0</v>
      </c>
      <c r="AA55">
        <v>0</v>
      </c>
      <c r="AB55">
        <v>0</v>
      </c>
      <c r="AC55">
        <v>0</v>
      </c>
      <c r="AD55">
        <v>0</v>
      </c>
      <c r="AE55">
        <v>0</v>
      </c>
      <c r="AF55">
        <v>0</v>
      </c>
      <c r="AG55">
        <v>0</v>
      </c>
      <c r="AH55">
        <v>0</v>
      </c>
      <c r="AI55">
        <v>0</v>
      </c>
      <c r="AJ55">
        <v>0</v>
      </c>
      <c r="AK55">
        <v>0</v>
      </c>
      <c r="AL55">
        <v>0</v>
      </c>
    </row>
    <row r="56" spans="1:38" x14ac:dyDescent="0.4">
      <c r="A56" s="1">
        <v>44032.227013888885</v>
      </c>
      <c r="B56">
        <v>0</v>
      </c>
      <c r="C56">
        <v>0</v>
      </c>
      <c r="D56">
        <v>2</v>
      </c>
      <c r="E56">
        <v>2749</v>
      </c>
      <c r="F56">
        <v>17623</v>
      </c>
      <c r="G56">
        <v>-1</v>
      </c>
      <c r="H56">
        <v>0</v>
      </c>
      <c r="I56">
        <v>3</v>
      </c>
      <c r="J56">
        <v>0</v>
      </c>
      <c r="K56">
        <v>0</v>
      </c>
      <c r="L56">
        <v>3720</v>
      </c>
      <c r="M56">
        <v>1</v>
      </c>
      <c r="N56">
        <v>0</v>
      </c>
      <c r="O56">
        <v>5239</v>
      </c>
      <c r="P56">
        <v>0</v>
      </c>
      <c r="Q56">
        <v>0</v>
      </c>
      <c r="R56">
        <v>0</v>
      </c>
      <c r="S56">
        <v>0</v>
      </c>
      <c r="T56">
        <v>0</v>
      </c>
      <c r="U56">
        <v>0</v>
      </c>
      <c r="V56">
        <v>0</v>
      </c>
      <c r="W56">
        <v>0</v>
      </c>
      <c r="X56">
        <v>0</v>
      </c>
      <c r="Y56">
        <v>2198</v>
      </c>
      <c r="Z56">
        <v>0</v>
      </c>
      <c r="AA56">
        <v>0</v>
      </c>
      <c r="AB56">
        <v>0</v>
      </c>
      <c r="AC56">
        <v>0</v>
      </c>
      <c r="AD56">
        <v>0</v>
      </c>
      <c r="AE56">
        <v>0</v>
      </c>
      <c r="AF56">
        <v>0</v>
      </c>
      <c r="AG56">
        <v>0</v>
      </c>
      <c r="AH56">
        <v>0</v>
      </c>
      <c r="AI56">
        <v>0</v>
      </c>
      <c r="AJ56">
        <v>0</v>
      </c>
      <c r="AK56">
        <v>0</v>
      </c>
      <c r="AL56">
        <v>0</v>
      </c>
    </row>
    <row r="57" spans="1:38" x14ac:dyDescent="0.4">
      <c r="A57" s="1">
        <v>44032.227361111109</v>
      </c>
      <c r="B57">
        <v>0</v>
      </c>
      <c r="C57">
        <v>0</v>
      </c>
      <c r="D57">
        <v>0</v>
      </c>
      <c r="E57">
        <v>2749</v>
      </c>
      <c r="F57">
        <v>17623</v>
      </c>
      <c r="G57">
        <v>-1</v>
      </c>
      <c r="H57">
        <v>0</v>
      </c>
      <c r="I57">
        <v>0</v>
      </c>
      <c r="J57">
        <v>0</v>
      </c>
      <c r="K57">
        <v>0</v>
      </c>
      <c r="L57">
        <v>3796</v>
      </c>
      <c r="M57">
        <v>0</v>
      </c>
      <c r="N57">
        <v>0</v>
      </c>
      <c r="O57">
        <v>5550</v>
      </c>
      <c r="P57">
        <v>0</v>
      </c>
      <c r="Q57">
        <v>0</v>
      </c>
      <c r="R57">
        <v>0</v>
      </c>
      <c r="S57">
        <v>0</v>
      </c>
      <c r="T57">
        <v>0</v>
      </c>
      <c r="U57">
        <v>0</v>
      </c>
      <c r="V57">
        <v>0</v>
      </c>
      <c r="W57">
        <v>0</v>
      </c>
      <c r="X57">
        <v>0</v>
      </c>
      <c r="Y57">
        <v>2220</v>
      </c>
      <c r="Z57">
        <v>0</v>
      </c>
      <c r="AA57">
        <v>0</v>
      </c>
      <c r="AB57">
        <v>0</v>
      </c>
      <c r="AC57">
        <v>0</v>
      </c>
      <c r="AD57">
        <v>0</v>
      </c>
      <c r="AE57">
        <v>0</v>
      </c>
      <c r="AF57">
        <v>0</v>
      </c>
      <c r="AG57">
        <v>0</v>
      </c>
      <c r="AH57">
        <v>0</v>
      </c>
      <c r="AI57">
        <v>0</v>
      </c>
      <c r="AJ57">
        <v>0</v>
      </c>
      <c r="AK57">
        <v>0</v>
      </c>
      <c r="AL57">
        <v>0</v>
      </c>
    </row>
    <row r="58" spans="1:38" x14ac:dyDescent="0.4">
      <c r="A58" s="1">
        <v>44032.227708333332</v>
      </c>
      <c r="B58">
        <v>2</v>
      </c>
      <c r="C58">
        <v>0</v>
      </c>
      <c r="D58">
        <v>0</v>
      </c>
      <c r="E58">
        <v>2749</v>
      </c>
      <c r="F58">
        <v>17623</v>
      </c>
      <c r="G58">
        <v>-1</v>
      </c>
      <c r="H58">
        <v>0</v>
      </c>
      <c r="I58">
        <v>0</v>
      </c>
      <c r="J58">
        <v>0</v>
      </c>
      <c r="K58">
        <v>0</v>
      </c>
      <c r="L58">
        <v>3713</v>
      </c>
      <c r="M58">
        <v>0</v>
      </c>
      <c r="N58">
        <v>0</v>
      </c>
      <c r="O58">
        <v>5237</v>
      </c>
      <c r="P58">
        <v>0</v>
      </c>
      <c r="Q58">
        <v>0</v>
      </c>
      <c r="R58">
        <v>0</v>
      </c>
      <c r="S58">
        <v>0</v>
      </c>
      <c r="T58">
        <v>0</v>
      </c>
      <c r="U58">
        <v>0</v>
      </c>
      <c r="V58">
        <v>0</v>
      </c>
      <c r="W58">
        <v>0</v>
      </c>
      <c r="X58">
        <v>0</v>
      </c>
      <c r="Y58">
        <v>2220</v>
      </c>
      <c r="Z58">
        <v>0</v>
      </c>
      <c r="AA58">
        <v>0</v>
      </c>
      <c r="AB58">
        <v>0</v>
      </c>
      <c r="AC58">
        <v>0</v>
      </c>
      <c r="AD58">
        <v>0</v>
      </c>
      <c r="AE58">
        <v>0</v>
      </c>
      <c r="AF58">
        <v>0</v>
      </c>
      <c r="AG58">
        <v>0</v>
      </c>
      <c r="AH58">
        <v>0</v>
      </c>
      <c r="AI58">
        <v>0</v>
      </c>
      <c r="AJ58">
        <v>0</v>
      </c>
      <c r="AK58">
        <v>0</v>
      </c>
      <c r="AL58">
        <v>0</v>
      </c>
    </row>
    <row r="59" spans="1:38" x14ac:dyDescent="0.4">
      <c r="A59" s="1">
        <v>44032.228055555555</v>
      </c>
      <c r="B59">
        <v>0</v>
      </c>
      <c r="C59">
        <v>0</v>
      </c>
      <c r="D59">
        <v>2</v>
      </c>
      <c r="E59">
        <v>2749</v>
      </c>
      <c r="F59">
        <v>17623</v>
      </c>
      <c r="G59">
        <v>-1</v>
      </c>
      <c r="H59">
        <v>0</v>
      </c>
      <c r="I59">
        <v>0</v>
      </c>
      <c r="J59">
        <v>0</v>
      </c>
      <c r="K59">
        <v>0</v>
      </c>
      <c r="L59">
        <v>3772</v>
      </c>
      <c r="M59">
        <v>1</v>
      </c>
      <c r="N59">
        <v>0</v>
      </c>
      <c r="O59">
        <v>5311</v>
      </c>
      <c r="P59">
        <v>0</v>
      </c>
      <c r="Q59">
        <v>0</v>
      </c>
      <c r="R59">
        <v>0</v>
      </c>
      <c r="S59">
        <v>0</v>
      </c>
      <c r="T59">
        <v>0</v>
      </c>
      <c r="U59">
        <v>0</v>
      </c>
      <c r="V59">
        <v>0</v>
      </c>
      <c r="W59">
        <v>0</v>
      </c>
      <c r="X59">
        <v>0</v>
      </c>
      <c r="Y59">
        <v>2704</v>
      </c>
      <c r="Z59">
        <v>0</v>
      </c>
      <c r="AA59">
        <v>0</v>
      </c>
      <c r="AB59">
        <v>0</v>
      </c>
      <c r="AC59">
        <v>0</v>
      </c>
      <c r="AD59">
        <v>0</v>
      </c>
      <c r="AE59">
        <v>0</v>
      </c>
      <c r="AF59">
        <v>0</v>
      </c>
      <c r="AG59">
        <v>0</v>
      </c>
      <c r="AH59">
        <v>0</v>
      </c>
      <c r="AI59">
        <v>0</v>
      </c>
      <c r="AJ59">
        <v>0</v>
      </c>
      <c r="AK59">
        <v>0</v>
      </c>
      <c r="AL59">
        <v>0</v>
      </c>
    </row>
    <row r="60" spans="1:38" x14ac:dyDescent="0.4">
      <c r="A60" s="1">
        <v>44032.228402777779</v>
      </c>
      <c r="B60">
        <v>0</v>
      </c>
      <c r="C60">
        <v>0</v>
      </c>
      <c r="D60">
        <v>0</v>
      </c>
      <c r="E60">
        <v>2749</v>
      </c>
      <c r="F60">
        <v>17623</v>
      </c>
      <c r="G60">
        <v>-1</v>
      </c>
      <c r="H60">
        <v>0</v>
      </c>
      <c r="I60">
        <v>0</v>
      </c>
      <c r="J60">
        <v>0</v>
      </c>
      <c r="K60">
        <v>0</v>
      </c>
      <c r="L60">
        <v>3719</v>
      </c>
      <c r="M60">
        <v>0</v>
      </c>
      <c r="N60">
        <v>0</v>
      </c>
      <c r="O60">
        <v>5238</v>
      </c>
      <c r="P60">
        <v>0</v>
      </c>
      <c r="Q60">
        <v>0</v>
      </c>
      <c r="R60">
        <v>0</v>
      </c>
      <c r="S60">
        <v>0</v>
      </c>
      <c r="T60">
        <v>0</v>
      </c>
      <c r="U60">
        <v>0</v>
      </c>
      <c r="V60">
        <v>0</v>
      </c>
      <c r="W60">
        <v>0</v>
      </c>
      <c r="X60">
        <v>0</v>
      </c>
      <c r="Y60">
        <v>2765</v>
      </c>
      <c r="Z60">
        <v>0</v>
      </c>
      <c r="AA60">
        <v>0</v>
      </c>
      <c r="AB60">
        <v>0</v>
      </c>
      <c r="AC60">
        <v>0</v>
      </c>
      <c r="AD60">
        <v>0</v>
      </c>
      <c r="AE60">
        <v>0</v>
      </c>
      <c r="AF60">
        <v>0</v>
      </c>
      <c r="AG60">
        <v>0</v>
      </c>
      <c r="AH60">
        <v>0</v>
      </c>
      <c r="AI60">
        <v>0</v>
      </c>
      <c r="AJ60">
        <v>0</v>
      </c>
      <c r="AK60">
        <v>0</v>
      </c>
      <c r="AL60">
        <v>0</v>
      </c>
    </row>
    <row r="61" spans="1:38" x14ac:dyDescent="0.4">
      <c r="A61" s="1">
        <v>44032.228750000002</v>
      </c>
      <c r="B61">
        <v>2</v>
      </c>
      <c r="C61">
        <v>0</v>
      </c>
      <c r="D61">
        <v>0</v>
      </c>
      <c r="E61">
        <v>2749</v>
      </c>
      <c r="F61">
        <v>17623</v>
      </c>
      <c r="G61">
        <v>-1</v>
      </c>
      <c r="H61">
        <v>0</v>
      </c>
      <c r="I61">
        <v>0</v>
      </c>
      <c r="J61">
        <v>0</v>
      </c>
      <c r="K61">
        <v>0</v>
      </c>
      <c r="L61">
        <v>3710</v>
      </c>
      <c r="M61">
        <v>0</v>
      </c>
      <c r="N61">
        <v>0</v>
      </c>
      <c r="O61">
        <v>5265</v>
      </c>
      <c r="P61">
        <v>0</v>
      </c>
      <c r="Q61">
        <v>0</v>
      </c>
      <c r="R61">
        <v>0</v>
      </c>
      <c r="S61">
        <v>0</v>
      </c>
      <c r="T61">
        <v>0</v>
      </c>
      <c r="U61">
        <v>0</v>
      </c>
      <c r="V61">
        <v>0</v>
      </c>
      <c r="W61">
        <v>0</v>
      </c>
      <c r="X61">
        <v>0</v>
      </c>
      <c r="Y61">
        <v>2703</v>
      </c>
      <c r="Z61">
        <v>0</v>
      </c>
      <c r="AA61">
        <v>0</v>
      </c>
      <c r="AB61">
        <v>0</v>
      </c>
      <c r="AC61">
        <v>0</v>
      </c>
      <c r="AD61">
        <v>0</v>
      </c>
      <c r="AE61">
        <v>0</v>
      </c>
      <c r="AF61">
        <v>0</v>
      </c>
      <c r="AG61">
        <v>0</v>
      </c>
      <c r="AH61">
        <v>0</v>
      </c>
      <c r="AI61">
        <v>0</v>
      </c>
      <c r="AJ61">
        <v>0</v>
      </c>
      <c r="AK61">
        <v>0</v>
      </c>
      <c r="AL61">
        <v>0</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heetViews>
  <sheetFormatPr defaultRowHeight="14.6" x14ac:dyDescent="0.4"/>
  <cols>
    <col min="2" max="2" width="9.23046875" style="1"/>
    <col min="3" max="3" width="9.23046875" style="3"/>
  </cols>
  <sheetData>
    <row r="1" spans="1:4" x14ac:dyDescent="0.4">
      <c r="A1" t="s">
        <v>498</v>
      </c>
      <c r="B1" s="1">
        <v>0.20826388888888889</v>
      </c>
      <c r="C1" s="3">
        <v>44032</v>
      </c>
      <c r="D1" s="13">
        <v>44032.20826388889</v>
      </c>
    </row>
    <row r="2" spans="1:4" x14ac:dyDescent="0.4">
      <c r="A2" t="s">
        <v>499</v>
      </c>
      <c r="B2" s="1">
        <v>0.20861111111111111</v>
      </c>
      <c r="C2" s="3">
        <v>44032</v>
      </c>
      <c r="D2" s="13">
        <v>44032.208611111113</v>
      </c>
    </row>
    <row r="3" spans="1:4" x14ac:dyDescent="0.4">
      <c r="A3" t="s">
        <v>500</v>
      </c>
      <c r="B3" s="1">
        <v>0.20895833333333333</v>
      </c>
      <c r="C3" s="3">
        <v>44032</v>
      </c>
      <c r="D3" s="13">
        <v>44032.208958333336</v>
      </c>
    </row>
    <row r="4" spans="1:4" x14ac:dyDescent="0.4">
      <c r="A4" t="s">
        <v>501</v>
      </c>
      <c r="B4" s="1">
        <v>0.20930555555555555</v>
      </c>
      <c r="C4" s="3">
        <v>44032</v>
      </c>
      <c r="D4" s="13">
        <v>44032.209305555552</v>
      </c>
    </row>
    <row r="5" spans="1:4" x14ac:dyDescent="0.4">
      <c r="A5" t="s">
        <v>502</v>
      </c>
      <c r="B5" s="1">
        <v>0.20965277777777777</v>
      </c>
      <c r="C5" s="3">
        <v>44032</v>
      </c>
      <c r="D5" s="13">
        <v>44032.209652777776</v>
      </c>
    </row>
    <row r="6" spans="1:4" x14ac:dyDescent="0.4">
      <c r="A6" t="s">
        <v>503</v>
      </c>
      <c r="B6" s="1">
        <v>0.21</v>
      </c>
      <c r="C6" s="3">
        <v>44032</v>
      </c>
      <c r="D6" s="13">
        <v>44032.21</v>
      </c>
    </row>
    <row r="7" spans="1:4" x14ac:dyDescent="0.4">
      <c r="A7" t="s">
        <v>504</v>
      </c>
      <c r="B7" s="1">
        <v>0.21034722222222221</v>
      </c>
      <c r="C7" s="3">
        <v>44032</v>
      </c>
      <c r="D7" s="13">
        <v>44032.210347222222</v>
      </c>
    </row>
    <row r="8" spans="1:4" x14ac:dyDescent="0.4">
      <c r="A8" t="s">
        <v>505</v>
      </c>
      <c r="B8" s="1">
        <v>0.21069444444444443</v>
      </c>
      <c r="C8" s="3">
        <v>44032</v>
      </c>
      <c r="D8" s="13">
        <v>44032.210694444446</v>
      </c>
    </row>
    <row r="9" spans="1:4" x14ac:dyDescent="0.4">
      <c r="A9" t="s">
        <v>506</v>
      </c>
      <c r="B9" s="1">
        <v>0.21104166666666668</v>
      </c>
      <c r="C9" s="3">
        <v>44032</v>
      </c>
      <c r="D9" s="13">
        <v>44032.211041666669</v>
      </c>
    </row>
    <row r="10" spans="1:4" x14ac:dyDescent="0.4">
      <c r="A10" t="s">
        <v>507</v>
      </c>
      <c r="B10" s="1">
        <v>0.21138888888888888</v>
      </c>
      <c r="C10" s="3">
        <v>44032</v>
      </c>
      <c r="D10" s="13">
        <v>44032.211388888885</v>
      </c>
    </row>
    <row r="11" spans="1:4" x14ac:dyDescent="0.4">
      <c r="A11" t="s">
        <v>508</v>
      </c>
      <c r="B11" s="1">
        <v>0.21173611111111112</v>
      </c>
      <c r="C11" s="3">
        <v>44032</v>
      </c>
      <c r="D11" s="13">
        <v>44032.211736111109</v>
      </c>
    </row>
    <row r="12" spans="1:4" x14ac:dyDescent="0.4">
      <c r="A12" t="s">
        <v>509</v>
      </c>
      <c r="B12" s="1">
        <v>0.21208333333333332</v>
      </c>
      <c r="C12" s="3">
        <v>44032</v>
      </c>
      <c r="D12" s="13">
        <v>44032.212083333332</v>
      </c>
    </row>
    <row r="13" spans="1:4" x14ac:dyDescent="0.4">
      <c r="A13" t="s">
        <v>510</v>
      </c>
      <c r="B13" s="1">
        <v>0.21243055555555557</v>
      </c>
      <c r="C13" s="3">
        <v>44032</v>
      </c>
      <c r="D13" s="13">
        <v>44032.212430555555</v>
      </c>
    </row>
    <row r="14" spans="1:4" x14ac:dyDescent="0.4">
      <c r="A14" t="s">
        <v>511</v>
      </c>
      <c r="B14" s="1">
        <v>0.21277777777777776</v>
      </c>
      <c r="C14" s="3">
        <v>44032</v>
      </c>
      <c r="D14" s="13">
        <v>44032.212777777779</v>
      </c>
    </row>
    <row r="15" spans="1:4" x14ac:dyDescent="0.4">
      <c r="A15" t="s">
        <v>512</v>
      </c>
      <c r="B15" s="1">
        <v>0.21312500000000001</v>
      </c>
      <c r="C15" s="3">
        <v>44032</v>
      </c>
      <c r="D15" s="13">
        <v>44032.213125000002</v>
      </c>
    </row>
    <row r="16" spans="1:4" x14ac:dyDescent="0.4">
      <c r="A16" t="s">
        <v>513</v>
      </c>
      <c r="B16" s="1">
        <v>0.2134722222222222</v>
      </c>
      <c r="C16" s="3">
        <v>44032</v>
      </c>
      <c r="D16" s="13">
        <v>44032.213472222225</v>
      </c>
    </row>
    <row r="17" spans="1:4" x14ac:dyDescent="0.4">
      <c r="A17" t="s">
        <v>514</v>
      </c>
      <c r="B17" s="1">
        <v>0.21381944444444445</v>
      </c>
      <c r="C17" s="3">
        <v>44032</v>
      </c>
      <c r="D17" s="13">
        <v>44032.213819444441</v>
      </c>
    </row>
    <row r="18" spans="1:4" x14ac:dyDescent="0.4">
      <c r="A18" t="s">
        <v>515</v>
      </c>
      <c r="B18" s="1">
        <v>0.21416666666666664</v>
      </c>
      <c r="C18" s="3">
        <v>44032</v>
      </c>
      <c r="D18" s="13">
        <v>44032.214166666665</v>
      </c>
    </row>
    <row r="19" spans="1:4" x14ac:dyDescent="0.4">
      <c r="A19" t="s">
        <v>516</v>
      </c>
      <c r="B19" s="1">
        <v>0.21452546296296296</v>
      </c>
      <c r="C19" s="3">
        <v>44032</v>
      </c>
      <c r="D19" s="13">
        <v>44032.214525462965</v>
      </c>
    </row>
    <row r="20" spans="1:4" x14ac:dyDescent="0.4">
      <c r="A20" t="s">
        <v>517</v>
      </c>
      <c r="B20" s="1">
        <v>0.21487268518518518</v>
      </c>
      <c r="C20" s="3">
        <v>44032</v>
      </c>
      <c r="D20" s="13">
        <v>44032.214872685188</v>
      </c>
    </row>
    <row r="21" spans="1:4" x14ac:dyDescent="0.4">
      <c r="A21" t="s">
        <v>518</v>
      </c>
      <c r="B21" s="1">
        <v>0.2152199074074074</v>
      </c>
      <c r="C21" s="3">
        <v>44032</v>
      </c>
      <c r="D21" s="13">
        <v>44032.215219907404</v>
      </c>
    </row>
    <row r="22" spans="1:4" x14ac:dyDescent="0.4">
      <c r="A22" t="s">
        <v>519</v>
      </c>
      <c r="B22" s="1">
        <v>0.21556712962962962</v>
      </c>
      <c r="C22" s="3">
        <v>44032</v>
      </c>
      <c r="D22" s="13">
        <v>44032.215567129628</v>
      </c>
    </row>
    <row r="23" spans="1:4" x14ac:dyDescent="0.4">
      <c r="A23" t="s">
        <v>520</v>
      </c>
      <c r="B23" s="1">
        <v>0.21591435185185184</v>
      </c>
      <c r="C23" s="3">
        <v>44032</v>
      </c>
      <c r="D23" s="13">
        <v>44032.215914351851</v>
      </c>
    </row>
    <row r="24" spans="1:4" x14ac:dyDescent="0.4">
      <c r="A24" t="s">
        <v>521</v>
      </c>
      <c r="B24" s="1">
        <v>0.21626157407407409</v>
      </c>
      <c r="C24" s="3">
        <v>44032</v>
      </c>
      <c r="D24" s="13">
        <v>44032.216261574074</v>
      </c>
    </row>
    <row r="25" spans="1:4" x14ac:dyDescent="0.4">
      <c r="A25" t="s">
        <v>522</v>
      </c>
      <c r="B25" s="1">
        <v>0.21660879629629629</v>
      </c>
      <c r="C25" s="3">
        <v>44032</v>
      </c>
      <c r="D25" s="13">
        <v>44032.216608796298</v>
      </c>
    </row>
    <row r="26" spans="1:4" x14ac:dyDescent="0.4">
      <c r="A26" t="s">
        <v>523</v>
      </c>
      <c r="B26" s="1">
        <v>0.21695601851851853</v>
      </c>
      <c r="C26" s="3">
        <v>44032</v>
      </c>
      <c r="D26" s="13">
        <v>44032.216956018521</v>
      </c>
    </row>
    <row r="27" spans="1:4" x14ac:dyDescent="0.4">
      <c r="A27" t="s">
        <v>524</v>
      </c>
      <c r="B27" s="1">
        <v>0.21730324074074073</v>
      </c>
      <c r="C27" s="3">
        <v>44032</v>
      </c>
      <c r="D27" s="13">
        <v>44032.217303240737</v>
      </c>
    </row>
    <row r="28" spans="1:4" x14ac:dyDescent="0.4">
      <c r="A28" t="s">
        <v>525</v>
      </c>
      <c r="B28" s="1">
        <v>0.21765046296296298</v>
      </c>
      <c r="C28" s="3">
        <v>44032</v>
      </c>
      <c r="D28" s="13">
        <v>44032.217650462961</v>
      </c>
    </row>
    <row r="29" spans="1:4" x14ac:dyDescent="0.4">
      <c r="A29" t="s">
        <v>526</v>
      </c>
      <c r="B29" s="1">
        <v>0.21799768518518517</v>
      </c>
      <c r="C29" s="3">
        <v>44032</v>
      </c>
      <c r="D29" s="13">
        <v>44032.217997685184</v>
      </c>
    </row>
    <row r="30" spans="1:4" x14ac:dyDescent="0.4">
      <c r="A30" t="s">
        <v>527</v>
      </c>
      <c r="B30" s="1">
        <v>0.21834490740740742</v>
      </c>
      <c r="C30" s="3">
        <v>44032</v>
      </c>
      <c r="D30" s="13">
        <v>44032.218344907407</v>
      </c>
    </row>
    <row r="31" spans="1:4" x14ac:dyDescent="0.4">
      <c r="A31" t="s">
        <v>528</v>
      </c>
      <c r="B31" s="1">
        <v>0.21869212962962961</v>
      </c>
      <c r="C31" s="3">
        <v>44032</v>
      </c>
      <c r="D31" s="13">
        <v>44032.218692129631</v>
      </c>
    </row>
    <row r="32" spans="1:4" x14ac:dyDescent="0.4">
      <c r="A32" t="s">
        <v>529</v>
      </c>
      <c r="B32" s="1">
        <v>0.21903935185185186</v>
      </c>
      <c r="C32" s="3">
        <v>44032</v>
      </c>
      <c r="D32" s="13">
        <v>44032.219039351854</v>
      </c>
    </row>
    <row r="33" spans="1:4" x14ac:dyDescent="0.4">
      <c r="A33" t="s">
        <v>530</v>
      </c>
      <c r="B33" s="1">
        <v>0.21938657407407405</v>
      </c>
      <c r="C33" s="3">
        <v>44032</v>
      </c>
      <c r="D33" s="13">
        <v>44032.219386574077</v>
      </c>
    </row>
    <row r="34" spans="1:4" x14ac:dyDescent="0.4">
      <c r="A34" t="s">
        <v>531</v>
      </c>
      <c r="B34" s="1">
        <v>0.2197337962962963</v>
      </c>
      <c r="C34" s="3">
        <v>44032</v>
      </c>
      <c r="D34" s="13">
        <v>44032.219733796293</v>
      </c>
    </row>
    <row r="35" spans="1:4" x14ac:dyDescent="0.4">
      <c r="A35" t="s">
        <v>532</v>
      </c>
      <c r="B35" s="1">
        <v>0.2200810185185185</v>
      </c>
      <c r="C35" s="3">
        <v>44032</v>
      </c>
      <c r="D35" s="13">
        <v>44032.220081018517</v>
      </c>
    </row>
    <row r="36" spans="1:4" x14ac:dyDescent="0.4">
      <c r="A36" t="s">
        <v>533</v>
      </c>
      <c r="B36" s="1">
        <v>0.22042824074074074</v>
      </c>
      <c r="C36" s="3">
        <v>44032</v>
      </c>
      <c r="D36" s="13">
        <v>44032.22042824074</v>
      </c>
    </row>
    <row r="37" spans="1:4" x14ac:dyDescent="0.4">
      <c r="A37" t="s">
        <v>534</v>
      </c>
      <c r="B37" s="1">
        <v>0.22076388888888887</v>
      </c>
      <c r="C37" s="3">
        <v>44032</v>
      </c>
      <c r="D37" s="13">
        <v>44032.220763888887</v>
      </c>
    </row>
    <row r="38" spans="1:4" x14ac:dyDescent="0.4">
      <c r="A38" t="s">
        <v>535</v>
      </c>
      <c r="B38" s="1">
        <v>0.22111111111111112</v>
      </c>
      <c r="C38" s="3">
        <v>44032</v>
      </c>
      <c r="D38" s="13">
        <v>44032.22111111111</v>
      </c>
    </row>
    <row r="39" spans="1:4" x14ac:dyDescent="0.4">
      <c r="A39" t="s">
        <v>536</v>
      </c>
      <c r="B39" s="1">
        <v>0.22145833333333334</v>
      </c>
      <c r="C39" s="3">
        <v>44032</v>
      </c>
      <c r="D39" s="13">
        <v>44032.221458333333</v>
      </c>
    </row>
    <row r="40" spans="1:4" x14ac:dyDescent="0.4">
      <c r="A40" t="s">
        <v>537</v>
      </c>
      <c r="B40" s="1">
        <v>0.22180555555555556</v>
      </c>
      <c r="C40" s="3">
        <v>44032</v>
      </c>
      <c r="D40" s="13">
        <v>44032.221805555557</v>
      </c>
    </row>
    <row r="41" spans="1:4" x14ac:dyDescent="0.4">
      <c r="A41" t="s">
        <v>538</v>
      </c>
      <c r="B41" s="1">
        <v>0.22215277777777778</v>
      </c>
      <c r="C41" s="3">
        <v>44032</v>
      </c>
      <c r="D41" s="13">
        <v>44032.22215277778</v>
      </c>
    </row>
    <row r="42" spans="1:4" x14ac:dyDescent="0.4">
      <c r="A42" t="s">
        <v>539</v>
      </c>
      <c r="B42" s="1">
        <v>0.2225</v>
      </c>
      <c r="C42" s="3">
        <v>44032</v>
      </c>
      <c r="D42" s="13">
        <v>44032.222500000003</v>
      </c>
    </row>
    <row r="43" spans="1:4" x14ac:dyDescent="0.4">
      <c r="A43" t="s">
        <v>540</v>
      </c>
      <c r="B43" s="1">
        <v>0.22284722222222222</v>
      </c>
      <c r="C43" s="3">
        <v>44032</v>
      </c>
      <c r="D43" s="13">
        <v>44032.22284722222</v>
      </c>
    </row>
    <row r="44" spans="1:4" x14ac:dyDescent="0.4">
      <c r="A44" t="s">
        <v>541</v>
      </c>
      <c r="B44" s="1">
        <v>0.22319444444444445</v>
      </c>
      <c r="C44" s="3">
        <v>44032</v>
      </c>
      <c r="D44" s="13">
        <v>44032.223194444443</v>
      </c>
    </row>
    <row r="45" spans="1:4" x14ac:dyDescent="0.4">
      <c r="A45" t="s">
        <v>542</v>
      </c>
      <c r="B45" s="1">
        <v>0.22354166666666667</v>
      </c>
      <c r="C45" s="3">
        <v>44032</v>
      </c>
      <c r="D45" s="13">
        <v>44032.223541666666</v>
      </c>
    </row>
    <row r="46" spans="1:4" x14ac:dyDescent="0.4">
      <c r="A46" t="s">
        <v>543</v>
      </c>
      <c r="B46" s="1">
        <v>0.22388888888888889</v>
      </c>
      <c r="C46" s="3">
        <v>44032</v>
      </c>
      <c r="D46" s="13">
        <v>44032.22388888889</v>
      </c>
    </row>
    <row r="47" spans="1:4" x14ac:dyDescent="0.4">
      <c r="A47" t="s">
        <v>544</v>
      </c>
      <c r="B47" s="1">
        <v>0.22423611111111111</v>
      </c>
      <c r="C47" s="3">
        <v>44032</v>
      </c>
      <c r="D47" s="13">
        <v>44032.224236111113</v>
      </c>
    </row>
    <row r="48" spans="1:4" x14ac:dyDescent="0.4">
      <c r="A48" t="s">
        <v>545</v>
      </c>
      <c r="B48" s="1">
        <v>0.22458333333333333</v>
      </c>
      <c r="C48" s="3">
        <v>44032</v>
      </c>
      <c r="D48" s="13">
        <v>44032.224583333336</v>
      </c>
    </row>
    <row r="49" spans="1:4" x14ac:dyDescent="0.4">
      <c r="A49" t="s">
        <v>546</v>
      </c>
      <c r="B49" s="1">
        <v>0.22493055555555555</v>
      </c>
      <c r="C49" s="3">
        <v>44032</v>
      </c>
      <c r="D49" s="13">
        <v>44032.224930555552</v>
      </c>
    </row>
    <row r="50" spans="1:4" x14ac:dyDescent="0.4">
      <c r="A50" t="s">
        <v>547</v>
      </c>
      <c r="B50" s="1">
        <v>0.22527777777777777</v>
      </c>
      <c r="C50" s="3">
        <v>44032</v>
      </c>
      <c r="D50" s="13">
        <v>44032.225277777776</v>
      </c>
    </row>
    <row r="51" spans="1:4" x14ac:dyDescent="0.4">
      <c r="A51" t="s">
        <v>548</v>
      </c>
      <c r="B51" s="1">
        <v>0.22562499999999999</v>
      </c>
      <c r="C51" s="3">
        <v>44032</v>
      </c>
      <c r="D51" s="13">
        <v>44032.225624999999</v>
      </c>
    </row>
    <row r="52" spans="1:4" x14ac:dyDescent="0.4">
      <c r="A52" t="s">
        <v>549</v>
      </c>
      <c r="B52" s="1">
        <v>0.22597222222222221</v>
      </c>
      <c r="C52" s="3">
        <v>44032</v>
      </c>
      <c r="D52" s="13">
        <v>44032.225972222222</v>
      </c>
    </row>
    <row r="53" spans="1:4" x14ac:dyDescent="0.4">
      <c r="A53" t="s">
        <v>550</v>
      </c>
      <c r="B53" s="1">
        <v>0.22631944444444443</v>
      </c>
      <c r="C53" s="3">
        <v>44032</v>
      </c>
      <c r="D53" s="13">
        <v>44032.226319444446</v>
      </c>
    </row>
    <row r="54" spans="1:4" x14ac:dyDescent="0.4">
      <c r="A54" t="s">
        <v>551</v>
      </c>
      <c r="B54" s="1">
        <v>0.22666666666666668</v>
      </c>
      <c r="C54" s="3">
        <v>44032</v>
      </c>
      <c r="D54" s="13">
        <v>44032.226666666669</v>
      </c>
    </row>
    <row r="55" spans="1:4" x14ac:dyDescent="0.4">
      <c r="A55" t="s">
        <v>552</v>
      </c>
      <c r="B55" s="1">
        <v>0.22701388888888888</v>
      </c>
      <c r="C55" s="3">
        <v>44032</v>
      </c>
      <c r="D55" s="13">
        <v>44032.227013888885</v>
      </c>
    </row>
    <row r="56" spans="1:4" x14ac:dyDescent="0.4">
      <c r="A56" t="s">
        <v>553</v>
      </c>
      <c r="B56" s="1">
        <v>0.22736111111111112</v>
      </c>
      <c r="C56" s="3">
        <v>44032</v>
      </c>
      <c r="D56" s="13">
        <v>44032.227361111109</v>
      </c>
    </row>
    <row r="57" spans="1:4" x14ac:dyDescent="0.4">
      <c r="A57" t="s">
        <v>554</v>
      </c>
      <c r="B57" s="1">
        <v>0.22770833333333332</v>
      </c>
      <c r="C57" s="3">
        <v>44032</v>
      </c>
      <c r="D57" s="13">
        <v>44032.227708333332</v>
      </c>
    </row>
    <row r="58" spans="1:4" x14ac:dyDescent="0.4">
      <c r="A58" t="s">
        <v>555</v>
      </c>
      <c r="B58" s="1">
        <v>0.22805555555555557</v>
      </c>
      <c r="C58" s="3">
        <v>44032</v>
      </c>
      <c r="D58" s="13">
        <v>44032.228055555555</v>
      </c>
    </row>
    <row r="59" spans="1:4" x14ac:dyDescent="0.4">
      <c r="A59" t="s">
        <v>556</v>
      </c>
      <c r="B59" s="1">
        <v>0.22840277777777776</v>
      </c>
      <c r="C59" s="3">
        <v>44032</v>
      </c>
      <c r="D59" s="13">
        <v>44032.228402777779</v>
      </c>
    </row>
    <row r="60" spans="1:4" x14ac:dyDescent="0.4">
      <c r="A60" t="s">
        <v>557</v>
      </c>
      <c r="B60" s="1">
        <v>0.22875000000000001</v>
      </c>
      <c r="C60" s="3">
        <v>44032</v>
      </c>
      <c r="D60" s="13">
        <v>44032.228750000002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492</v>
      </c>
      <c r="B1" t="s">
        <v>493</v>
      </c>
      <c r="C1" t="s">
        <v>494</v>
      </c>
      <c r="D1" t="s">
        <v>495</v>
      </c>
      <c r="E1" t="s">
        <v>496</v>
      </c>
      <c r="F1" t="s">
        <v>497</v>
      </c>
      <c r="J1" t="s">
        <v>736</v>
      </c>
    </row>
    <row r="2" spans="1:10" x14ac:dyDescent="0.4">
      <c r="A2" s="1">
        <v>44032.20826388889</v>
      </c>
      <c r="B2">
        <v>2.5</v>
      </c>
      <c r="C2">
        <v>3.3</v>
      </c>
      <c r="D2">
        <v>0</v>
      </c>
      <c r="E2">
        <v>94.2</v>
      </c>
      <c r="F2">
        <v>0</v>
      </c>
      <c r="J2">
        <v>5.8</v>
      </c>
    </row>
    <row r="3" spans="1:10" x14ac:dyDescent="0.4">
      <c r="A3" s="1">
        <v>44032.208611111113</v>
      </c>
      <c r="B3">
        <v>1.2</v>
      </c>
      <c r="C3">
        <v>0.3</v>
      </c>
      <c r="D3">
        <v>0</v>
      </c>
      <c r="E3">
        <v>98.5</v>
      </c>
      <c r="F3">
        <v>0</v>
      </c>
      <c r="J3">
        <v>1.5</v>
      </c>
    </row>
    <row r="4" spans="1:10" x14ac:dyDescent="0.4">
      <c r="A4" s="1">
        <v>44032.208958333336</v>
      </c>
      <c r="B4">
        <v>21</v>
      </c>
      <c r="C4">
        <v>4.8</v>
      </c>
      <c r="D4">
        <v>0</v>
      </c>
      <c r="E4">
        <v>74.2</v>
      </c>
      <c r="F4">
        <v>0</v>
      </c>
      <c r="J4">
        <v>25.8</v>
      </c>
    </row>
    <row r="5" spans="1:10" x14ac:dyDescent="0.4">
      <c r="A5" s="1">
        <v>44032.209305555552</v>
      </c>
      <c r="B5">
        <v>19.7</v>
      </c>
      <c r="C5">
        <v>9.8000000000000007</v>
      </c>
      <c r="D5">
        <v>0</v>
      </c>
      <c r="E5">
        <v>70.400000000000006</v>
      </c>
      <c r="F5">
        <v>0</v>
      </c>
      <c r="J5">
        <v>29.5</v>
      </c>
    </row>
    <row r="6" spans="1:10" x14ac:dyDescent="0.4">
      <c r="A6" s="1">
        <v>44032.209652777776</v>
      </c>
      <c r="B6">
        <v>16.5</v>
      </c>
      <c r="C6">
        <v>10</v>
      </c>
      <c r="D6">
        <v>0</v>
      </c>
      <c r="E6">
        <v>73.5</v>
      </c>
      <c r="F6">
        <v>0</v>
      </c>
      <c r="J6">
        <v>26.5</v>
      </c>
    </row>
    <row r="7" spans="1:10" x14ac:dyDescent="0.4">
      <c r="A7" s="1">
        <v>44032.21</v>
      </c>
      <c r="B7">
        <v>14.4</v>
      </c>
      <c r="C7">
        <v>9.8000000000000007</v>
      </c>
      <c r="D7">
        <v>0</v>
      </c>
      <c r="E7">
        <v>75.8</v>
      </c>
      <c r="F7">
        <v>0</v>
      </c>
      <c r="J7">
        <v>24.200000000000003</v>
      </c>
    </row>
    <row r="8" spans="1:10" x14ac:dyDescent="0.4">
      <c r="A8" s="1">
        <v>44032.210347222222</v>
      </c>
      <c r="B8">
        <v>14.2</v>
      </c>
      <c r="C8">
        <v>9.8000000000000007</v>
      </c>
      <c r="D8">
        <v>0</v>
      </c>
      <c r="E8">
        <v>76</v>
      </c>
      <c r="F8">
        <v>0</v>
      </c>
      <c r="J8">
        <v>24</v>
      </c>
    </row>
    <row r="9" spans="1:10" x14ac:dyDescent="0.4">
      <c r="A9" s="1">
        <v>44032.210694444446</v>
      </c>
      <c r="B9">
        <v>14.5</v>
      </c>
      <c r="C9">
        <v>10</v>
      </c>
      <c r="D9">
        <v>0</v>
      </c>
      <c r="E9">
        <v>75.5</v>
      </c>
      <c r="F9">
        <v>0</v>
      </c>
      <c r="J9">
        <v>24.5</v>
      </c>
    </row>
    <row r="10" spans="1:10" x14ac:dyDescent="0.4">
      <c r="A10" s="1">
        <v>44032.211041666669</v>
      </c>
      <c r="B10">
        <v>14.4</v>
      </c>
      <c r="C10">
        <v>10.1</v>
      </c>
      <c r="D10">
        <v>0</v>
      </c>
      <c r="E10">
        <v>75.5</v>
      </c>
      <c r="F10">
        <v>0</v>
      </c>
      <c r="J10">
        <v>24.5</v>
      </c>
    </row>
    <row r="11" spans="1:10" x14ac:dyDescent="0.4">
      <c r="A11" s="1">
        <v>44032.211388888885</v>
      </c>
      <c r="B11">
        <v>14.1</v>
      </c>
      <c r="C11">
        <v>9.6999999999999993</v>
      </c>
      <c r="D11">
        <v>0</v>
      </c>
      <c r="E11">
        <v>76.099999999999994</v>
      </c>
      <c r="F11">
        <v>0</v>
      </c>
      <c r="J11">
        <v>23.799999999999997</v>
      </c>
    </row>
    <row r="12" spans="1:10" x14ac:dyDescent="0.4">
      <c r="A12" s="1">
        <v>44032.211736111109</v>
      </c>
      <c r="B12">
        <v>13.7</v>
      </c>
      <c r="C12">
        <v>10.4</v>
      </c>
      <c r="D12">
        <v>0</v>
      </c>
      <c r="E12">
        <v>75.900000000000006</v>
      </c>
      <c r="F12">
        <v>0</v>
      </c>
      <c r="J12">
        <v>24.1</v>
      </c>
    </row>
    <row r="13" spans="1:10" x14ac:dyDescent="0.4">
      <c r="A13" s="1">
        <v>44032.212083333332</v>
      </c>
      <c r="B13">
        <v>13.6</v>
      </c>
      <c r="C13">
        <v>10.7</v>
      </c>
      <c r="D13">
        <v>0</v>
      </c>
      <c r="E13">
        <v>75.7</v>
      </c>
      <c r="F13">
        <v>0</v>
      </c>
      <c r="J13">
        <v>24.299999999999997</v>
      </c>
    </row>
    <row r="14" spans="1:10" x14ac:dyDescent="0.4">
      <c r="A14" s="1">
        <v>44032.212430555555</v>
      </c>
      <c r="B14">
        <v>14</v>
      </c>
      <c r="C14">
        <v>10.3</v>
      </c>
      <c r="D14">
        <v>0</v>
      </c>
      <c r="E14">
        <v>75.599999999999994</v>
      </c>
      <c r="F14">
        <v>0</v>
      </c>
      <c r="J14">
        <v>24.3</v>
      </c>
    </row>
    <row r="15" spans="1:10" x14ac:dyDescent="0.4">
      <c r="A15" s="1">
        <v>44032.212777777779</v>
      </c>
      <c r="B15">
        <v>13.6</v>
      </c>
      <c r="C15">
        <v>9.5</v>
      </c>
      <c r="D15">
        <v>0</v>
      </c>
      <c r="E15">
        <v>76.900000000000006</v>
      </c>
      <c r="F15">
        <v>0</v>
      </c>
      <c r="J15">
        <v>23.1</v>
      </c>
    </row>
    <row r="16" spans="1:10" x14ac:dyDescent="0.4">
      <c r="A16" s="1">
        <v>44032.213125000002</v>
      </c>
      <c r="B16">
        <v>13.6</v>
      </c>
      <c r="C16">
        <v>9.6</v>
      </c>
      <c r="D16">
        <v>0</v>
      </c>
      <c r="E16">
        <v>76.7</v>
      </c>
      <c r="F16">
        <v>0</v>
      </c>
      <c r="J16">
        <v>23.2</v>
      </c>
    </row>
    <row r="17" spans="1:10" x14ac:dyDescent="0.4">
      <c r="A17" s="1">
        <v>44032.213472222225</v>
      </c>
      <c r="B17">
        <v>14.1</v>
      </c>
      <c r="C17">
        <v>10.3</v>
      </c>
      <c r="D17">
        <v>0</v>
      </c>
      <c r="E17">
        <v>75.599999999999994</v>
      </c>
      <c r="F17">
        <v>0</v>
      </c>
      <c r="J17">
        <v>24.4</v>
      </c>
    </row>
    <row r="18" spans="1:10" x14ac:dyDescent="0.4">
      <c r="A18" s="1">
        <v>44032.213819444441</v>
      </c>
      <c r="B18">
        <v>15.6</v>
      </c>
      <c r="C18">
        <v>9.8000000000000007</v>
      </c>
      <c r="D18">
        <v>0</v>
      </c>
      <c r="E18">
        <v>74.599999999999994</v>
      </c>
      <c r="F18">
        <v>0</v>
      </c>
      <c r="J18">
        <v>25.4</v>
      </c>
    </row>
    <row r="19" spans="1:10" x14ac:dyDescent="0.4">
      <c r="A19" s="1">
        <v>44032.214166666665</v>
      </c>
      <c r="B19">
        <v>14.8</v>
      </c>
      <c r="C19">
        <v>10.5</v>
      </c>
      <c r="D19">
        <v>0</v>
      </c>
      <c r="E19">
        <v>74.599999999999994</v>
      </c>
      <c r="F19">
        <v>0</v>
      </c>
      <c r="J19">
        <v>25.3</v>
      </c>
    </row>
    <row r="20" spans="1:10" x14ac:dyDescent="0.4">
      <c r="A20" s="1">
        <v>44032.214525462965</v>
      </c>
      <c r="B20">
        <v>14.4</v>
      </c>
      <c r="C20">
        <v>10</v>
      </c>
      <c r="D20">
        <v>0</v>
      </c>
      <c r="E20">
        <v>75.5</v>
      </c>
      <c r="F20">
        <v>0</v>
      </c>
      <c r="J20">
        <v>24.4</v>
      </c>
    </row>
    <row r="21" spans="1:10" x14ac:dyDescent="0.4">
      <c r="A21" s="1">
        <v>44032.214872685188</v>
      </c>
      <c r="B21">
        <v>13.5</v>
      </c>
      <c r="C21">
        <v>9.9</v>
      </c>
      <c r="D21">
        <v>0</v>
      </c>
      <c r="E21">
        <v>76.599999999999994</v>
      </c>
      <c r="F21">
        <v>0</v>
      </c>
      <c r="J21">
        <v>23.4</v>
      </c>
    </row>
    <row r="22" spans="1:10" x14ac:dyDescent="0.4">
      <c r="A22" s="1">
        <v>44032.215219907404</v>
      </c>
      <c r="B22">
        <v>14</v>
      </c>
      <c r="C22">
        <v>9.8000000000000007</v>
      </c>
      <c r="D22">
        <v>0</v>
      </c>
      <c r="E22">
        <v>76.3</v>
      </c>
      <c r="F22">
        <v>0</v>
      </c>
      <c r="J22">
        <v>23.8</v>
      </c>
    </row>
    <row r="23" spans="1:10" x14ac:dyDescent="0.4">
      <c r="A23" s="1">
        <v>44032.215567129628</v>
      </c>
      <c r="B23">
        <v>13.4</v>
      </c>
      <c r="C23">
        <v>9.9</v>
      </c>
      <c r="D23">
        <v>0</v>
      </c>
      <c r="E23">
        <v>76.599999999999994</v>
      </c>
      <c r="F23">
        <v>0</v>
      </c>
      <c r="J23">
        <v>23.3</v>
      </c>
    </row>
    <row r="24" spans="1:10" x14ac:dyDescent="0.4">
      <c r="A24" s="1">
        <v>44032.215914351851</v>
      </c>
      <c r="B24">
        <v>13.1</v>
      </c>
      <c r="C24">
        <v>10.1</v>
      </c>
      <c r="D24">
        <v>0</v>
      </c>
      <c r="E24">
        <v>76.7</v>
      </c>
      <c r="F24">
        <v>0</v>
      </c>
      <c r="J24">
        <v>23.2</v>
      </c>
    </row>
    <row r="25" spans="1:10" x14ac:dyDescent="0.4">
      <c r="A25" s="1">
        <v>44032.216261574074</v>
      </c>
      <c r="B25">
        <v>13.2</v>
      </c>
      <c r="C25">
        <v>9.8000000000000007</v>
      </c>
      <c r="D25">
        <v>0</v>
      </c>
      <c r="E25">
        <v>77</v>
      </c>
      <c r="F25">
        <v>0</v>
      </c>
      <c r="J25">
        <v>23</v>
      </c>
    </row>
    <row r="26" spans="1:10" x14ac:dyDescent="0.4">
      <c r="A26" s="1">
        <v>44032.216608796298</v>
      </c>
      <c r="B26">
        <v>13.9</v>
      </c>
      <c r="C26">
        <v>10.1</v>
      </c>
      <c r="D26">
        <v>0</v>
      </c>
      <c r="E26">
        <v>76</v>
      </c>
      <c r="F26">
        <v>0</v>
      </c>
      <c r="J26">
        <v>24</v>
      </c>
    </row>
    <row r="27" spans="1:10" x14ac:dyDescent="0.4">
      <c r="A27" s="1">
        <v>44032.216956018521</v>
      </c>
      <c r="B27">
        <v>13.3</v>
      </c>
      <c r="C27">
        <v>9.9</v>
      </c>
      <c r="D27">
        <v>0</v>
      </c>
      <c r="E27">
        <v>76.8</v>
      </c>
      <c r="F27">
        <v>0</v>
      </c>
      <c r="J27">
        <v>23.200000000000003</v>
      </c>
    </row>
    <row r="28" spans="1:10" x14ac:dyDescent="0.4">
      <c r="A28" s="1">
        <v>44032.217303240737</v>
      </c>
      <c r="B28">
        <v>16.3</v>
      </c>
      <c r="C28">
        <v>10.4</v>
      </c>
      <c r="D28">
        <v>0</v>
      </c>
      <c r="E28">
        <v>73.3</v>
      </c>
      <c r="F28">
        <v>0</v>
      </c>
      <c r="J28">
        <v>26.700000000000003</v>
      </c>
    </row>
    <row r="29" spans="1:10" x14ac:dyDescent="0.4">
      <c r="A29" s="1">
        <v>44032.217650462961</v>
      </c>
      <c r="B29">
        <v>15</v>
      </c>
      <c r="C29">
        <v>10.7</v>
      </c>
      <c r="D29">
        <v>0</v>
      </c>
      <c r="E29">
        <v>74.3</v>
      </c>
      <c r="F29">
        <v>0</v>
      </c>
      <c r="J29">
        <v>25.7</v>
      </c>
    </row>
    <row r="30" spans="1:10" x14ac:dyDescent="0.4">
      <c r="A30" s="1">
        <v>44032.217997685184</v>
      </c>
      <c r="B30">
        <v>15.1</v>
      </c>
      <c r="C30">
        <v>10.3</v>
      </c>
      <c r="D30">
        <v>0</v>
      </c>
      <c r="E30">
        <v>74.599999999999994</v>
      </c>
      <c r="F30">
        <v>0</v>
      </c>
      <c r="J30">
        <v>25.4</v>
      </c>
    </row>
    <row r="31" spans="1:10" x14ac:dyDescent="0.4">
      <c r="A31" s="1">
        <v>44032.218344907407</v>
      </c>
      <c r="B31">
        <v>13.8</v>
      </c>
      <c r="C31">
        <v>10.3</v>
      </c>
      <c r="D31">
        <v>0</v>
      </c>
      <c r="E31">
        <v>75.900000000000006</v>
      </c>
      <c r="F31">
        <v>0</v>
      </c>
      <c r="J31">
        <v>24.1</v>
      </c>
    </row>
    <row r="32" spans="1:10" x14ac:dyDescent="0.4">
      <c r="A32" s="1">
        <v>44032.218692129631</v>
      </c>
      <c r="B32">
        <v>13.2</v>
      </c>
      <c r="C32">
        <v>9.5</v>
      </c>
      <c r="D32">
        <v>0</v>
      </c>
      <c r="E32">
        <v>77.2</v>
      </c>
      <c r="F32">
        <v>0</v>
      </c>
      <c r="J32">
        <v>22.7</v>
      </c>
    </row>
    <row r="33" spans="1:10" x14ac:dyDescent="0.4">
      <c r="A33" s="1">
        <v>44032.219039351854</v>
      </c>
      <c r="B33">
        <v>14.1</v>
      </c>
      <c r="C33">
        <v>10.7</v>
      </c>
      <c r="D33">
        <v>0</v>
      </c>
      <c r="E33">
        <v>75.2</v>
      </c>
      <c r="F33">
        <v>0</v>
      </c>
      <c r="J33">
        <v>24.799999999999997</v>
      </c>
    </row>
    <row r="34" spans="1:10" x14ac:dyDescent="0.4">
      <c r="A34" s="1">
        <v>44032.219386574077</v>
      </c>
      <c r="B34">
        <v>13.6</v>
      </c>
      <c r="C34">
        <v>10</v>
      </c>
      <c r="D34">
        <v>0</v>
      </c>
      <c r="E34">
        <v>76.3</v>
      </c>
      <c r="F34">
        <v>0</v>
      </c>
      <c r="J34">
        <v>23.6</v>
      </c>
    </row>
    <row r="35" spans="1:10" x14ac:dyDescent="0.4">
      <c r="A35" s="1">
        <v>44032.219733796293</v>
      </c>
      <c r="B35">
        <v>8.1</v>
      </c>
      <c r="C35">
        <v>6.6</v>
      </c>
      <c r="D35">
        <v>0</v>
      </c>
      <c r="E35">
        <v>85.3</v>
      </c>
      <c r="F35">
        <v>0</v>
      </c>
      <c r="J35">
        <v>14.7</v>
      </c>
    </row>
    <row r="36" spans="1:10" x14ac:dyDescent="0.4">
      <c r="A36" s="1">
        <v>44032.220081018517</v>
      </c>
      <c r="B36">
        <v>6.1</v>
      </c>
      <c r="C36">
        <v>4.7</v>
      </c>
      <c r="D36">
        <v>0</v>
      </c>
      <c r="E36">
        <v>89.2</v>
      </c>
      <c r="F36">
        <v>0</v>
      </c>
      <c r="J36">
        <v>10.8</v>
      </c>
    </row>
    <row r="37" spans="1:10" x14ac:dyDescent="0.4">
      <c r="A37" s="1">
        <v>44032.22042824074</v>
      </c>
      <c r="B37">
        <v>5</v>
      </c>
      <c r="C37">
        <v>4.3</v>
      </c>
      <c r="D37">
        <v>0</v>
      </c>
      <c r="E37">
        <v>90.6</v>
      </c>
      <c r="F37">
        <v>0</v>
      </c>
      <c r="J37">
        <v>9.3000000000000007</v>
      </c>
    </row>
    <row r="38" spans="1:10" x14ac:dyDescent="0.4">
      <c r="A38" s="1">
        <v>44032.220763888887</v>
      </c>
      <c r="B38">
        <v>2.9</v>
      </c>
      <c r="C38">
        <v>2.4</v>
      </c>
      <c r="D38">
        <v>0</v>
      </c>
      <c r="E38">
        <v>94.8</v>
      </c>
      <c r="F38">
        <v>0</v>
      </c>
      <c r="J38">
        <v>5.3</v>
      </c>
    </row>
    <row r="39" spans="1:10" x14ac:dyDescent="0.4">
      <c r="A39" s="1">
        <v>44032.22111111111</v>
      </c>
      <c r="B39">
        <v>0.3</v>
      </c>
      <c r="C39">
        <v>0.2</v>
      </c>
      <c r="D39">
        <v>0</v>
      </c>
      <c r="E39">
        <v>99.4</v>
      </c>
      <c r="F39">
        <v>0</v>
      </c>
      <c r="J39">
        <v>0.5</v>
      </c>
    </row>
    <row r="40" spans="1:10" x14ac:dyDescent="0.4">
      <c r="A40" s="1">
        <v>44032.221458333333</v>
      </c>
      <c r="B40">
        <v>0.3</v>
      </c>
      <c r="C40">
        <v>0.1</v>
      </c>
      <c r="D40">
        <v>0</v>
      </c>
      <c r="E40">
        <v>99.6</v>
      </c>
      <c r="F40">
        <v>0</v>
      </c>
      <c r="J40">
        <v>0.4</v>
      </c>
    </row>
    <row r="41" spans="1:10" x14ac:dyDescent="0.4">
      <c r="A41" s="1">
        <v>44032.221805555557</v>
      </c>
      <c r="B41">
        <v>0.1</v>
      </c>
      <c r="C41">
        <v>0</v>
      </c>
      <c r="D41">
        <v>0</v>
      </c>
      <c r="E41">
        <v>99.8</v>
      </c>
      <c r="F41">
        <v>0</v>
      </c>
      <c r="J41">
        <v>0.1</v>
      </c>
    </row>
    <row r="42" spans="1:10" x14ac:dyDescent="0.4">
      <c r="A42" s="1">
        <v>44032.22215277778</v>
      </c>
      <c r="B42">
        <v>0.1</v>
      </c>
      <c r="C42">
        <v>0</v>
      </c>
      <c r="D42">
        <v>0</v>
      </c>
      <c r="E42">
        <v>99.9</v>
      </c>
      <c r="F42">
        <v>0</v>
      </c>
      <c r="J42">
        <v>0.1</v>
      </c>
    </row>
    <row r="43" spans="1:10" x14ac:dyDescent="0.4">
      <c r="A43" s="1">
        <v>44032.222500000003</v>
      </c>
      <c r="B43">
        <v>0.2</v>
      </c>
      <c r="C43">
        <v>0.2</v>
      </c>
      <c r="D43">
        <v>0</v>
      </c>
      <c r="E43">
        <v>99.6</v>
      </c>
      <c r="F43">
        <v>0</v>
      </c>
      <c r="J43">
        <v>0.4</v>
      </c>
    </row>
    <row r="44" spans="1:10" x14ac:dyDescent="0.4">
      <c r="A44" s="1">
        <v>44032.22284722222</v>
      </c>
      <c r="B44">
        <v>0.3</v>
      </c>
      <c r="C44">
        <v>0.2</v>
      </c>
      <c r="D44">
        <v>0</v>
      </c>
      <c r="E44">
        <v>99.5</v>
      </c>
      <c r="F44">
        <v>0</v>
      </c>
      <c r="J44">
        <v>0.5</v>
      </c>
    </row>
    <row r="45" spans="1:10" x14ac:dyDescent="0.4">
      <c r="A45" s="1">
        <v>44032.223194444443</v>
      </c>
      <c r="B45">
        <v>0.1</v>
      </c>
      <c r="C45">
        <v>0.1</v>
      </c>
      <c r="D45">
        <v>0</v>
      </c>
      <c r="E45">
        <v>99.8</v>
      </c>
      <c r="F45">
        <v>0</v>
      </c>
      <c r="J45">
        <v>0.2</v>
      </c>
    </row>
    <row r="46" spans="1:10" x14ac:dyDescent="0.4">
      <c r="A46" s="1">
        <v>44032.223541666666</v>
      </c>
      <c r="B46">
        <v>0.2</v>
      </c>
      <c r="C46">
        <v>0.2</v>
      </c>
      <c r="D46">
        <v>0</v>
      </c>
      <c r="E46">
        <v>99.6</v>
      </c>
      <c r="F46">
        <v>0</v>
      </c>
      <c r="J46">
        <v>0.4</v>
      </c>
    </row>
    <row r="47" spans="1:10" x14ac:dyDescent="0.4">
      <c r="A47" s="1">
        <v>44032.22388888889</v>
      </c>
      <c r="B47">
        <v>0.2</v>
      </c>
      <c r="C47">
        <v>0.1</v>
      </c>
      <c r="D47">
        <v>0</v>
      </c>
      <c r="E47">
        <v>99.7</v>
      </c>
      <c r="F47">
        <v>0</v>
      </c>
      <c r="J47">
        <v>0.30000000000000004</v>
      </c>
    </row>
    <row r="48" spans="1:10" x14ac:dyDescent="0.4">
      <c r="A48" s="1">
        <v>44032.224236111113</v>
      </c>
      <c r="B48">
        <v>0.1</v>
      </c>
      <c r="C48">
        <v>0.1</v>
      </c>
      <c r="D48">
        <v>0</v>
      </c>
      <c r="E48">
        <v>99.7</v>
      </c>
      <c r="F48">
        <v>0</v>
      </c>
      <c r="J48">
        <v>0.2</v>
      </c>
    </row>
    <row r="49" spans="1:10" x14ac:dyDescent="0.4">
      <c r="A49" s="1">
        <v>44032.224583333336</v>
      </c>
      <c r="B49">
        <v>0.1</v>
      </c>
      <c r="C49">
        <v>0.1</v>
      </c>
      <c r="D49">
        <v>0</v>
      </c>
      <c r="E49">
        <v>99.8</v>
      </c>
      <c r="F49">
        <v>0</v>
      </c>
      <c r="J49">
        <v>0.2</v>
      </c>
    </row>
    <row r="50" spans="1:10" x14ac:dyDescent="0.4">
      <c r="A50" s="1">
        <v>44032.224930555552</v>
      </c>
      <c r="B50">
        <v>0.1</v>
      </c>
      <c r="C50">
        <v>0.1</v>
      </c>
      <c r="D50">
        <v>0</v>
      </c>
      <c r="E50">
        <v>99.7</v>
      </c>
      <c r="F50">
        <v>0</v>
      </c>
      <c r="J50">
        <v>0.2</v>
      </c>
    </row>
    <row r="51" spans="1:10" x14ac:dyDescent="0.4">
      <c r="A51" s="1">
        <v>44032.225277777776</v>
      </c>
      <c r="B51">
        <v>0.1</v>
      </c>
      <c r="C51">
        <v>0.1</v>
      </c>
      <c r="D51">
        <v>0</v>
      </c>
      <c r="E51">
        <v>99.7</v>
      </c>
      <c r="F51">
        <v>0</v>
      </c>
      <c r="J51">
        <v>0.2</v>
      </c>
    </row>
    <row r="52" spans="1:10" x14ac:dyDescent="0.4">
      <c r="A52" s="1">
        <v>44032.225624999999</v>
      </c>
      <c r="B52">
        <v>0.1</v>
      </c>
      <c r="C52">
        <v>0.1</v>
      </c>
      <c r="D52">
        <v>0</v>
      </c>
      <c r="E52">
        <v>99.8</v>
      </c>
      <c r="F52">
        <v>0</v>
      </c>
      <c r="J52">
        <v>0.2</v>
      </c>
    </row>
    <row r="53" spans="1:10" x14ac:dyDescent="0.4">
      <c r="A53" s="1">
        <v>44032.225972222222</v>
      </c>
      <c r="B53">
        <v>0.1</v>
      </c>
      <c r="C53">
        <v>0.1</v>
      </c>
      <c r="D53">
        <v>0</v>
      </c>
      <c r="E53">
        <v>99.9</v>
      </c>
      <c r="F53">
        <v>0</v>
      </c>
      <c r="J53">
        <v>0.2</v>
      </c>
    </row>
    <row r="54" spans="1:10" x14ac:dyDescent="0.4">
      <c r="A54" s="1">
        <v>44032.226319444446</v>
      </c>
      <c r="B54">
        <v>0.1</v>
      </c>
      <c r="C54">
        <v>0</v>
      </c>
      <c r="D54">
        <v>0</v>
      </c>
      <c r="E54">
        <v>99.8</v>
      </c>
      <c r="F54">
        <v>0</v>
      </c>
      <c r="J54">
        <v>0.1</v>
      </c>
    </row>
    <row r="55" spans="1:10" x14ac:dyDescent="0.4">
      <c r="A55" s="1">
        <v>44032.226666666669</v>
      </c>
      <c r="B55">
        <v>0</v>
      </c>
      <c r="C55">
        <v>0</v>
      </c>
      <c r="D55">
        <v>0</v>
      </c>
      <c r="E55">
        <v>99.9</v>
      </c>
      <c r="F55">
        <v>0</v>
      </c>
      <c r="J55">
        <v>0</v>
      </c>
    </row>
    <row r="56" spans="1:10" x14ac:dyDescent="0.4">
      <c r="A56" s="1">
        <v>44032.227013888885</v>
      </c>
      <c r="B56">
        <v>0</v>
      </c>
      <c r="C56">
        <v>0</v>
      </c>
      <c r="D56">
        <v>0</v>
      </c>
      <c r="E56">
        <v>100</v>
      </c>
      <c r="F56">
        <v>0</v>
      </c>
      <c r="J56">
        <v>0</v>
      </c>
    </row>
    <row r="57" spans="1:10" x14ac:dyDescent="0.4">
      <c r="A57" s="1">
        <v>44032.227361111109</v>
      </c>
      <c r="B57">
        <v>0</v>
      </c>
      <c r="C57">
        <v>0</v>
      </c>
      <c r="D57">
        <v>0</v>
      </c>
      <c r="E57">
        <v>100</v>
      </c>
      <c r="F57">
        <v>0</v>
      </c>
      <c r="J57">
        <v>0</v>
      </c>
    </row>
    <row r="58" spans="1:10" x14ac:dyDescent="0.4">
      <c r="A58" s="1">
        <v>44032.227708333332</v>
      </c>
      <c r="B58">
        <v>0</v>
      </c>
      <c r="C58">
        <v>0</v>
      </c>
      <c r="D58">
        <v>0</v>
      </c>
      <c r="E58">
        <v>100</v>
      </c>
      <c r="F58">
        <v>0</v>
      </c>
      <c r="J58">
        <v>0</v>
      </c>
    </row>
    <row r="59" spans="1:10" x14ac:dyDescent="0.4">
      <c r="A59" s="1">
        <v>44032.228055555555</v>
      </c>
      <c r="B59">
        <v>0</v>
      </c>
      <c r="C59">
        <v>0</v>
      </c>
      <c r="D59">
        <v>0</v>
      </c>
      <c r="E59">
        <v>100</v>
      </c>
      <c r="F59">
        <v>0</v>
      </c>
      <c r="J59">
        <v>0</v>
      </c>
    </row>
    <row r="60" spans="1:10" x14ac:dyDescent="0.4">
      <c r="A60" s="1">
        <v>44032.228402777779</v>
      </c>
      <c r="B60">
        <v>0.1</v>
      </c>
      <c r="C60">
        <v>0.1</v>
      </c>
      <c r="D60">
        <v>0</v>
      </c>
      <c r="E60">
        <v>99.8</v>
      </c>
      <c r="F60">
        <v>0</v>
      </c>
      <c r="J60">
        <v>0.2</v>
      </c>
    </row>
    <row r="61" spans="1:10" x14ac:dyDescent="0.4">
      <c r="A61" s="1">
        <v>44032.228750000002</v>
      </c>
      <c r="B61">
        <v>0.1</v>
      </c>
      <c r="C61">
        <v>0.2</v>
      </c>
      <c r="D61">
        <v>0</v>
      </c>
      <c r="E61">
        <v>99.7</v>
      </c>
      <c r="F61">
        <v>0</v>
      </c>
      <c r="J61">
        <v>0.30000000000000004</v>
      </c>
    </row>
    <row r="63" spans="1:10" x14ac:dyDescent="0.4">
      <c r="A63" t="s">
        <v>737</v>
      </c>
      <c r="B63">
        <v>8.0033333333333392</v>
      </c>
      <c r="C63">
        <v>5.5016666666666705</v>
      </c>
      <c r="D63">
        <v>0</v>
      </c>
      <c r="E63">
        <v>86.469999999999985</v>
      </c>
      <c r="F63">
        <v>0</v>
      </c>
      <c r="G63" t="e">
        <v>#DIV/0!</v>
      </c>
      <c r="H63" t="e">
        <v>#DIV/0!</v>
      </c>
      <c r="I63" t="e">
        <v>#DIV/0!</v>
      </c>
      <c r="J63">
        <v>13.505000000000004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559</v>
      </c>
      <c r="B1" t="s">
        <v>493</v>
      </c>
      <c r="C1" t="s">
        <v>494</v>
      </c>
      <c r="D1" t="s">
        <v>495</v>
      </c>
      <c r="E1" t="s">
        <v>496</v>
      </c>
      <c r="F1" t="s">
        <v>497</v>
      </c>
      <c r="J1" t="s">
        <v>736</v>
      </c>
    </row>
    <row r="2" spans="1:10" x14ac:dyDescent="0.4">
      <c r="A2" s="1">
        <v>44032.20826388889</v>
      </c>
      <c r="B2">
        <v>0</v>
      </c>
      <c r="C2">
        <v>0.8</v>
      </c>
      <c r="D2">
        <v>0</v>
      </c>
      <c r="E2">
        <v>99.2</v>
      </c>
      <c r="F2">
        <v>0</v>
      </c>
      <c r="J2">
        <v>0.8</v>
      </c>
    </row>
    <row r="3" spans="1:10" x14ac:dyDescent="0.4">
      <c r="A3" s="1">
        <v>44032.208611111113</v>
      </c>
      <c r="B3">
        <v>0.7</v>
      </c>
      <c r="C3">
        <v>0.1</v>
      </c>
      <c r="D3">
        <v>0</v>
      </c>
      <c r="E3">
        <v>99.2</v>
      </c>
      <c r="F3">
        <v>0</v>
      </c>
      <c r="J3">
        <v>0.79999999999999993</v>
      </c>
    </row>
    <row r="4" spans="1:10" x14ac:dyDescent="0.4">
      <c r="A4" s="1">
        <v>44032.208958333336</v>
      </c>
      <c r="B4">
        <v>23.5</v>
      </c>
      <c r="C4">
        <v>4.7</v>
      </c>
      <c r="D4">
        <v>0</v>
      </c>
      <c r="E4">
        <v>71.8</v>
      </c>
      <c r="F4">
        <v>0</v>
      </c>
      <c r="J4">
        <v>28.2</v>
      </c>
    </row>
    <row r="5" spans="1:10" x14ac:dyDescent="0.4">
      <c r="A5" s="1">
        <v>44032.209305555552</v>
      </c>
      <c r="B5">
        <v>18</v>
      </c>
      <c r="C5">
        <v>9.8000000000000007</v>
      </c>
      <c r="D5">
        <v>0</v>
      </c>
      <c r="E5">
        <v>72.099999999999994</v>
      </c>
      <c r="F5">
        <v>0</v>
      </c>
      <c r="J5">
        <v>27.8</v>
      </c>
    </row>
    <row r="6" spans="1:10" x14ac:dyDescent="0.4">
      <c r="A6" s="1">
        <v>44032.209652777776</v>
      </c>
      <c r="B6">
        <v>14.8</v>
      </c>
      <c r="C6">
        <v>9.6999999999999993</v>
      </c>
      <c r="D6">
        <v>0</v>
      </c>
      <c r="E6">
        <v>75.5</v>
      </c>
      <c r="F6">
        <v>0</v>
      </c>
      <c r="J6">
        <v>24.5</v>
      </c>
    </row>
    <row r="7" spans="1:10" x14ac:dyDescent="0.4">
      <c r="A7" s="1">
        <v>44032.21</v>
      </c>
      <c r="B7">
        <v>13.9</v>
      </c>
      <c r="C7">
        <v>9.6</v>
      </c>
      <c r="D7">
        <v>0</v>
      </c>
      <c r="E7">
        <v>76.5</v>
      </c>
      <c r="F7">
        <v>0</v>
      </c>
      <c r="J7">
        <v>23.5</v>
      </c>
    </row>
    <row r="8" spans="1:10" x14ac:dyDescent="0.4">
      <c r="A8" s="1">
        <v>44032.210347222222</v>
      </c>
      <c r="B8">
        <v>13.9</v>
      </c>
      <c r="C8">
        <v>10.199999999999999</v>
      </c>
      <c r="D8">
        <v>0</v>
      </c>
      <c r="E8">
        <v>75.8</v>
      </c>
      <c r="F8">
        <v>0</v>
      </c>
      <c r="J8">
        <v>24.1</v>
      </c>
    </row>
    <row r="9" spans="1:10" x14ac:dyDescent="0.4">
      <c r="A9" s="1">
        <v>44032.210694444446</v>
      </c>
      <c r="B9">
        <v>13.8</v>
      </c>
      <c r="C9">
        <v>9.6</v>
      </c>
      <c r="D9">
        <v>0</v>
      </c>
      <c r="E9">
        <v>76.599999999999994</v>
      </c>
      <c r="F9">
        <v>0</v>
      </c>
      <c r="J9">
        <v>23.4</v>
      </c>
    </row>
    <row r="10" spans="1:10" x14ac:dyDescent="0.4">
      <c r="A10" s="1">
        <v>44032.211041666669</v>
      </c>
      <c r="B10">
        <v>13.6</v>
      </c>
      <c r="C10">
        <v>9.6</v>
      </c>
      <c r="D10">
        <v>0</v>
      </c>
      <c r="E10">
        <v>76.8</v>
      </c>
      <c r="F10">
        <v>0</v>
      </c>
      <c r="J10">
        <v>23.2</v>
      </c>
    </row>
    <row r="11" spans="1:10" x14ac:dyDescent="0.4">
      <c r="A11" s="1">
        <v>44032.211388888885</v>
      </c>
      <c r="B11">
        <v>13.2</v>
      </c>
      <c r="C11">
        <v>9.6999999999999993</v>
      </c>
      <c r="D11">
        <v>0</v>
      </c>
      <c r="E11">
        <v>77.099999999999994</v>
      </c>
      <c r="F11">
        <v>0</v>
      </c>
      <c r="J11">
        <v>22.9</v>
      </c>
    </row>
    <row r="12" spans="1:10" x14ac:dyDescent="0.4">
      <c r="A12" s="1">
        <v>44032.211736111109</v>
      </c>
      <c r="B12">
        <v>12.9</v>
      </c>
      <c r="C12">
        <v>9.6999999999999993</v>
      </c>
      <c r="D12">
        <v>0</v>
      </c>
      <c r="E12">
        <v>77.400000000000006</v>
      </c>
      <c r="F12">
        <v>0</v>
      </c>
      <c r="J12">
        <v>22.6</v>
      </c>
    </row>
    <row r="13" spans="1:10" x14ac:dyDescent="0.4">
      <c r="A13" s="1">
        <v>44032.212083333332</v>
      </c>
      <c r="B13">
        <v>13.2</v>
      </c>
      <c r="C13">
        <v>9.6</v>
      </c>
      <c r="D13">
        <v>0</v>
      </c>
      <c r="E13">
        <v>77.2</v>
      </c>
      <c r="F13">
        <v>0</v>
      </c>
      <c r="J13">
        <v>22.799999999999997</v>
      </c>
    </row>
    <row r="14" spans="1:10" x14ac:dyDescent="0.4">
      <c r="A14" s="1">
        <v>44032.212430555555</v>
      </c>
      <c r="B14">
        <v>13.5</v>
      </c>
      <c r="C14">
        <v>9.5</v>
      </c>
      <c r="D14">
        <v>0</v>
      </c>
      <c r="E14">
        <v>77.099999999999994</v>
      </c>
      <c r="F14">
        <v>0</v>
      </c>
      <c r="J14">
        <v>23</v>
      </c>
    </row>
    <row r="15" spans="1:10" x14ac:dyDescent="0.4">
      <c r="A15" s="1">
        <v>44032.212777777779</v>
      </c>
      <c r="B15">
        <v>13.7</v>
      </c>
      <c r="C15">
        <v>10.199999999999999</v>
      </c>
      <c r="D15">
        <v>0</v>
      </c>
      <c r="E15">
        <v>76</v>
      </c>
      <c r="F15">
        <v>0</v>
      </c>
      <c r="J15">
        <v>23.9</v>
      </c>
    </row>
    <row r="16" spans="1:10" x14ac:dyDescent="0.4">
      <c r="A16" s="1">
        <v>44032.213125000002</v>
      </c>
      <c r="B16">
        <v>13.2</v>
      </c>
      <c r="C16">
        <v>10</v>
      </c>
      <c r="D16">
        <v>0</v>
      </c>
      <c r="E16">
        <v>76.7</v>
      </c>
      <c r="F16">
        <v>0</v>
      </c>
      <c r="J16">
        <v>23.2</v>
      </c>
    </row>
    <row r="17" spans="1:10" x14ac:dyDescent="0.4">
      <c r="A17" s="1">
        <v>44032.213472222225</v>
      </c>
      <c r="B17">
        <v>13.8</v>
      </c>
      <c r="C17">
        <v>9.3000000000000007</v>
      </c>
      <c r="D17">
        <v>0</v>
      </c>
      <c r="E17">
        <v>76.8</v>
      </c>
      <c r="F17">
        <v>0</v>
      </c>
      <c r="J17">
        <v>23.1</v>
      </c>
    </row>
    <row r="18" spans="1:10" x14ac:dyDescent="0.4">
      <c r="A18" s="1">
        <v>44032.213819444441</v>
      </c>
      <c r="B18">
        <v>14.6</v>
      </c>
      <c r="C18">
        <v>10.1</v>
      </c>
      <c r="D18">
        <v>0</v>
      </c>
      <c r="E18">
        <v>75.3</v>
      </c>
      <c r="F18">
        <v>0</v>
      </c>
      <c r="J18">
        <v>24.7</v>
      </c>
    </row>
    <row r="19" spans="1:10" x14ac:dyDescent="0.4">
      <c r="A19" s="1">
        <v>44032.214166666665</v>
      </c>
      <c r="B19">
        <v>16</v>
      </c>
      <c r="C19">
        <v>10.4</v>
      </c>
      <c r="D19">
        <v>0</v>
      </c>
      <c r="E19">
        <v>73.5</v>
      </c>
      <c r="F19">
        <v>0</v>
      </c>
      <c r="J19">
        <v>26.4</v>
      </c>
    </row>
    <row r="20" spans="1:10" x14ac:dyDescent="0.4">
      <c r="A20" s="1">
        <v>44032.214525462965</v>
      </c>
      <c r="B20">
        <v>14.4</v>
      </c>
      <c r="C20">
        <v>10.7</v>
      </c>
      <c r="D20">
        <v>0</v>
      </c>
      <c r="E20">
        <v>74.900000000000006</v>
      </c>
      <c r="F20">
        <v>0</v>
      </c>
      <c r="J20">
        <v>25.1</v>
      </c>
    </row>
    <row r="21" spans="1:10" x14ac:dyDescent="0.4">
      <c r="A21" s="1">
        <v>44032.214872685188</v>
      </c>
      <c r="B21">
        <v>13</v>
      </c>
      <c r="C21">
        <v>9.6</v>
      </c>
      <c r="D21">
        <v>0</v>
      </c>
      <c r="E21">
        <v>77.400000000000006</v>
      </c>
      <c r="F21">
        <v>0</v>
      </c>
      <c r="J21">
        <v>22.6</v>
      </c>
    </row>
    <row r="22" spans="1:10" x14ac:dyDescent="0.4">
      <c r="A22" s="1">
        <v>44032.215219907404</v>
      </c>
      <c r="B22">
        <v>13.6</v>
      </c>
      <c r="C22">
        <v>9.6</v>
      </c>
      <c r="D22">
        <v>0</v>
      </c>
      <c r="E22">
        <v>76.7</v>
      </c>
      <c r="F22">
        <v>0</v>
      </c>
      <c r="J22">
        <v>23.2</v>
      </c>
    </row>
    <row r="23" spans="1:10" x14ac:dyDescent="0.4">
      <c r="A23" s="1">
        <v>44032.215567129628</v>
      </c>
      <c r="B23">
        <v>13.8</v>
      </c>
      <c r="C23">
        <v>9.9</v>
      </c>
      <c r="D23">
        <v>0</v>
      </c>
      <c r="E23">
        <v>76.3</v>
      </c>
      <c r="F23">
        <v>0</v>
      </c>
      <c r="J23">
        <v>23.700000000000003</v>
      </c>
    </row>
    <row r="24" spans="1:10" x14ac:dyDescent="0.4">
      <c r="A24" s="1">
        <v>44032.215914351851</v>
      </c>
      <c r="B24">
        <v>13.7</v>
      </c>
      <c r="C24">
        <v>9.9</v>
      </c>
      <c r="D24">
        <v>0</v>
      </c>
      <c r="E24">
        <v>76.3</v>
      </c>
      <c r="F24">
        <v>0</v>
      </c>
      <c r="J24">
        <v>23.6</v>
      </c>
    </row>
    <row r="25" spans="1:10" x14ac:dyDescent="0.4">
      <c r="A25" s="1">
        <v>44032.216261574074</v>
      </c>
      <c r="B25">
        <v>13.9</v>
      </c>
      <c r="C25">
        <v>9.9</v>
      </c>
      <c r="D25">
        <v>0</v>
      </c>
      <c r="E25">
        <v>76.2</v>
      </c>
      <c r="F25">
        <v>0</v>
      </c>
      <c r="J25">
        <v>23.8</v>
      </c>
    </row>
    <row r="26" spans="1:10" x14ac:dyDescent="0.4">
      <c r="A26" s="1">
        <v>44032.216608796298</v>
      </c>
      <c r="B26">
        <v>13.7</v>
      </c>
      <c r="C26">
        <v>9.9</v>
      </c>
      <c r="D26">
        <v>0</v>
      </c>
      <c r="E26">
        <v>76.400000000000006</v>
      </c>
      <c r="F26">
        <v>0</v>
      </c>
      <c r="J26">
        <v>23.6</v>
      </c>
    </row>
    <row r="27" spans="1:10" x14ac:dyDescent="0.4">
      <c r="A27" s="1">
        <v>44032.216956018521</v>
      </c>
      <c r="B27">
        <v>13.5</v>
      </c>
      <c r="C27">
        <v>9.5</v>
      </c>
      <c r="D27">
        <v>0</v>
      </c>
      <c r="E27">
        <v>76.900000000000006</v>
      </c>
      <c r="F27">
        <v>0</v>
      </c>
      <c r="J27">
        <v>23</v>
      </c>
    </row>
    <row r="28" spans="1:10" x14ac:dyDescent="0.4">
      <c r="A28" s="1">
        <v>44032.217303240737</v>
      </c>
      <c r="B28">
        <v>13.8</v>
      </c>
      <c r="C28">
        <v>9.9</v>
      </c>
      <c r="D28">
        <v>0.1</v>
      </c>
      <c r="E28">
        <v>76.099999999999994</v>
      </c>
      <c r="F28">
        <v>0</v>
      </c>
      <c r="J28">
        <v>23.700000000000003</v>
      </c>
    </row>
    <row r="29" spans="1:10" x14ac:dyDescent="0.4">
      <c r="A29" s="1">
        <v>44032.217650462961</v>
      </c>
      <c r="B29">
        <v>14.4</v>
      </c>
      <c r="C29">
        <v>9.4</v>
      </c>
      <c r="D29">
        <v>0</v>
      </c>
      <c r="E29">
        <v>76.2</v>
      </c>
      <c r="F29">
        <v>0</v>
      </c>
      <c r="J29">
        <v>23.8</v>
      </c>
    </row>
    <row r="30" spans="1:10" x14ac:dyDescent="0.4">
      <c r="A30" s="1">
        <v>44032.217997685184</v>
      </c>
      <c r="B30">
        <v>14.4</v>
      </c>
      <c r="C30">
        <v>10.3</v>
      </c>
      <c r="D30">
        <v>0</v>
      </c>
      <c r="E30">
        <v>75.400000000000006</v>
      </c>
      <c r="F30">
        <v>0</v>
      </c>
      <c r="J30">
        <v>24.700000000000003</v>
      </c>
    </row>
    <row r="31" spans="1:10" x14ac:dyDescent="0.4">
      <c r="A31" s="1">
        <v>44032.218344907407</v>
      </c>
      <c r="B31">
        <v>13.3</v>
      </c>
      <c r="C31">
        <v>9.3000000000000007</v>
      </c>
      <c r="D31">
        <v>0</v>
      </c>
      <c r="E31">
        <v>77.400000000000006</v>
      </c>
      <c r="F31">
        <v>0</v>
      </c>
      <c r="J31">
        <v>22.6</v>
      </c>
    </row>
    <row r="32" spans="1:10" x14ac:dyDescent="0.4">
      <c r="A32" s="1">
        <v>44032.218692129631</v>
      </c>
      <c r="B32">
        <v>13.4</v>
      </c>
      <c r="C32">
        <v>9.3000000000000007</v>
      </c>
      <c r="D32">
        <v>0</v>
      </c>
      <c r="E32">
        <v>77.3</v>
      </c>
      <c r="F32">
        <v>0</v>
      </c>
      <c r="J32">
        <v>22.700000000000003</v>
      </c>
    </row>
    <row r="33" spans="1:10" x14ac:dyDescent="0.4">
      <c r="A33" s="1">
        <v>44032.219039351854</v>
      </c>
      <c r="B33">
        <v>20.2</v>
      </c>
      <c r="C33">
        <v>10.1</v>
      </c>
      <c r="D33">
        <v>0</v>
      </c>
      <c r="E33">
        <v>69.8</v>
      </c>
      <c r="F33">
        <v>0</v>
      </c>
      <c r="J33">
        <v>30.299999999999997</v>
      </c>
    </row>
    <row r="34" spans="1:10" x14ac:dyDescent="0.4">
      <c r="A34" s="1">
        <v>44032.219386574077</v>
      </c>
      <c r="B34">
        <v>13.2</v>
      </c>
      <c r="C34">
        <v>10.4</v>
      </c>
      <c r="D34">
        <v>0</v>
      </c>
      <c r="E34">
        <v>76.3</v>
      </c>
      <c r="F34">
        <v>0</v>
      </c>
      <c r="J34">
        <v>23.6</v>
      </c>
    </row>
    <row r="35" spans="1:10" x14ac:dyDescent="0.4">
      <c r="A35" s="1">
        <v>44032.219733796293</v>
      </c>
      <c r="B35">
        <v>7.6</v>
      </c>
      <c r="C35">
        <v>5.9</v>
      </c>
      <c r="D35">
        <v>0</v>
      </c>
      <c r="E35">
        <v>86.5</v>
      </c>
      <c r="F35">
        <v>0</v>
      </c>
      <c r="J35">
        <v>13.5</v>
      </c>
    </row>
    <row r="36" spans="1:10" x14ac:dyDescent="0.4">
      <c r="A36" s="1">
        <v>44032.220081018517</v>
      </c>
      <c r="B36">
        <v>5.7</v>
      </c>
      <c r="C36">
        <v>4.4000000000000004</v>
      </c>
      <c r="D36">
        <v>0</v>
      </c>
      <c r="E36">
        <v>89.8</v>
      </c>
      <c r="F36">
        <v>0</v>
      </c>
      <c r="J36">
        <v>10.100000000000001</v>
      </c>
    </row>
    <row r="37" spans="1:10" x14ac:dyDescent="0.4">
      <c r="A37" s="1">
        <v>44032.22042824074</v>
      </c>
      <c r="B37">
        <v>5.3</v>
      </c>
      <c r="C37">
        <v>4.2</v>
      </c>
      <c r="D37">
        <v>0</v>
      </c>
      <c r="E37">
        <v>90.5</v>
      </c>
      <c r="F37">
        <v>0</v>
      </c>
      <c r="J37">
        <v>9.5</v>
      </c>
    </row>
    <row r="38" spans="1:10" x14ac:dyDescent="0.4">
      <c r="A38" s="1">
        <v>44032.220763888887</v>
      </c>
      <c r="B38">
        <v>2.7</v>
      </c>
      <c r="C38">
        <v>2</v>
      </c>
      <c r="D38">
        <v>0</v>
      </c>
      <c r="E38">
        <v>95.3</v>
      </c>
      <c r="F38">
        <v>0</v>
      </c>
      <c r="J38">
        <v>4.7</v>
      </c>
    </row>
    <row r="39" spans="1:10" x14ac:dyDescent="0.4">
      <c r="A39" s="1">
        <v>44032.22111111111</v>
      </c>
      <c r="B39">
        <v>0.3</v>
      </c>
      <c r="C39">
        <v>0.2</v>
      </c>
      <c r="D39">
        <v>0</v>
      </c>
      <c r="E39">
        <v>99.4</v>
      </c>
      <c r="F39">
        <v>0</v>
      </c>
      <c r="J39">
        <v>0.5</v>
      </c>
    </row>
    <row r="40" spans="1:10" x14ac:dyDescent="0.4">
      <c r="A40" s="1">
        <v>44032.221458333333</v>
      </c>
      <c r="B40">
        <v>0.4</v>
      </c>
      <c r="C40">
        <v>0.3</v>
      </c>
      <c r="D40">
        <v>0</v>
      </c>
      <c r="E40">
        <v>99.3</v>
      </c>
      <c r="F40">
        <v>0</v>
      </c>
      <c r="J40">
        <v>0.7</v>
      </c>
    </row>
    <row r="41" spans="1:10" x14ac:dyDescent="0.4">
      <c r="A41" s="1">
        <v>44032.221805555557</v>
      </c>
      <c r="B41">
        <v>0.4</v>
      </c>
      <c r="C41">
        <v>0.2</v>
      </c>
      <c r="D41">
        <v>0</v>
      </c>
      <c r="E41">
        <v>99.4</v>
      </c>
      <c r="F41">
        <v>0</v>
      </c>
      <c r="J41">
        <v>0.60000000000000009</v>
      </c>
    </row>
    <row r="42" spans="1:10" x14ac:dyDescent="0.4">
      <c r="A42" s="1">
        <v>44032.22215277778</v>
      </c>
      <c r="B42">
        <v>0.6</v>
      </c>
      <c r="C42">
        <v>0.5</v>
      </c>
      <c r="D42">
        <v>0</v>
      </c>
      <c r="E42">
        <v>98.9</v>
      </c>
      <c r="F42">
        <v>0</v>
      </c>
      <c r="J42">
        <v>1.1000000000000001</v>
      </c>
    </row>
    <row r="43" spans="1:10" x14ac:dyDescent="0.4">
      <c r="A43" s="1">
        <v>44032.222500000003</v>
      </c>
      <c r="B43">
        <v>0.7</v>
      </c>
      <c r="C43">
        <v>0.4</v>
      </c>
      <c r="D43">
        <v>0</v>
      </c>
      <c r="E43">
        <v>98.9</v>
      </c>
      <c r="F43">
        <v>0</v>
      </c>
      <c r="J43">
        <v>1.1000000000000001</v>
      </c>
    </row>
    <row r="44" spans="1:10" x14ac:dyDescent="0.4">
      <c r="A44" s="1">
        <v>44032.22284722222</v>
      </c>
      <c r="B44">
        <v>0.1</v>
      </c>
      <c r="C44">
        <v>0.1</v>
      </c>
      <c r="D44">
        <v>0</v>
      </c>
      <c r="E44">
        <v>99.7</v>
      </c>
      <c r="F44">
        <v>0</v>
      </c>
      <c r="J44">
        <v>0.2</v>
      </c>
    </row>
    <row r="45" spans="1:10" x14ac:dyDescent="0.4">
      <c r="A45" s="1">
        <v>44032.223194444443</v>
      </c>
      <c r="B45">
        <v>0.3</v>
      </c>
      <c r="C45">
        <v>0.2</v>
      </c>
      <c r="D45">
        <v>0</v>
      </c>
      <c r="E45">
        <v>99.6</v>
      </c>
      <c r="F45">
        <v>0</v>
      </c>
      <c r="J45">
        <v>0.5</v>
      </c>
    </row>
    <row r="46" spans="1:10" x14ac:dyDescent="0.4">
      <c r="A46" s="1">
        <v>44032.223541666666</v>
      </c>
      <c r="B46">
        <v>0.3</v>
      </c>
      <c r="C46">
        <v>0.2</v>
      </c>
      <c r="D46">
        <v>0</v>
      </c>
      <c r="E46">
        <v>99.6</v>
      </c>
      <c r="F46">
        <v>0</v>
      </c>
      <c r="J46">
        <v>0.5</v>
      </c>
    </row>
    <row r="47" spans="1:10" x14ac:dyDescent="0.4">
      <c r="A47" s="1">
        <v>44032.22388888889</v>
      </c>
      <c r="B47">
        <v>0.2</v>
      </c>
      <c r="C47">
        <v>0.2</v>
      </c>
      <c r="D47">
        <v>0</v>
      </c>
      <c r="E47">
        <v>99.6</v>
      </c>
      <c r="F47">
        <v>0</v>
      </c>
      <c r="J47">
        <v>0.4</v>
      </c>
    </row>
    <row r="48" spans="1:10" x14ac:dyDescent="0.4">
      <c r="A48" s="1">
        <v>44032.224236111113</v>
      </c>
      <c r="B48">
        <v>0.1</v>
      </c>
      <c r="C48">
        <v>0.1</v>
      </c>
      <c r="D48">
        <v>0</v>
      </c>
      <c r="E48">
        <v>99.8</v>
      </c>
      <c r="F48">
        <v>0</v>
      </c>
      <c r="J48">
        <v>0.2</v>
      </c>
    </row>
    <row r="49" spans="1:10" x14ac:dyDescent="0.4">
      <c r="A49" s="1">
        <v>44032.224583333336</v>
      </c>
      <c r="B49">
        <v>0.1</v>
      </c>
      <c r="C49">
        <v>0.2</v>
      </c>
      <c r="D49">
        <v>0</v>
      </c>
      <c r="E49">
        <v>99.7</v>
      </c>
      <c r="F49">
        <v>0</v>
      </c>
      <c r="J49">
        <v>0.30000000000000004</v>
      </c>
    </row>
    <row r="50" spans="1:10" x14ac:dyDescent="0.4">
      <c r="A50" s="1">
        <v>44032.224930555552</v>
      </c>
      <c r="B50">
        <v>0.3</v>
      </c>
      <c r="C50">
        <v>0.2</v>
      </c>
      <c r="D50">
        <v>0</v>
      </c>
      <c r="E50">
        <v>99.6</v>
      </c>
      <c r="F50">
        <v>0</v>
      </c>
      <c r="J50">
        <v>0.5</v>
      </c>
    </row>
    <row r="51" spans="1:10" x14ac:dyDescent="0.4">
      <c r="A51" s="1">
        <v>44032.225277777776</v>
      </c>
      <c r="B51">
        <v>0.2</v>
      </c>
      <c r="C51">
        <v>0.2</v>
      </c>
      <c r="D51">
        <v>0</v>
      </c>
      <c r="E51">
        <v>99.6</v>
      </c>
      <c r="F51">
        <v>0</v>
      </c>
      <c r="J51">
        <v>0.4</v>
      </c>
    </row>
    <row r="52" spans="1:10" x14ac:dyDescent="0.4">
      <c r="A52" s="1">
        <v>44032.225624999999</v>
      </c>
      <c r="B52">
        <v>0.3</v>
      </c>
      <c r="C52">
        <v>0.2</v>
      </c>
      <c r="D52">
        <v>0</v>
      </c>
      <c r="E52">
        <v>99.6</v>
      </c>
      <c r="F52">
        <v>0</v>
      </c>
      <c r="J52">
        <v>0.5</v>
      </c>
    </row>
    <row r="53" spans="1:10" x14ac:dyDescent="0.4">
      <c r="A53" s="1">
        <v>44032.225972222222</v>
      </c>
      <c r="B53">
        <v>0.3</v>
      </c>
      <c r="C53">
        <v>0.2</v>
      </c>
      <c r="D53">
        <v>0</v>
      </c>
      <c r="E53">
        <v>99.5</v>
      </c>
      <c r="F53">
        <v>0</v>
      </c>
      <c r="J53">
        <v>0.5</v>
      </c>
    </row>
    <row r="54" spans="1:10" x14ac:dyDescent="0.4">
      <c r="A54" s="1">
        <v>44032.226319444446</v>
      </c>
      <c r="B54">
        <v>0.2</v>
      </c>
      <c r="C54">
        <v>0.2</v>
      </c>
      <c r="D54">
        <v>0</v>
      </c>
      <c r="E54">
        <v>99.6</v>
      </c>
      <c r="F54">
        <v>0</v>
      </c>
      <c r="J54">
        <v>0.4</v>
      </c>
    </row>
    <row r="55" spans="1:10" x14ac:dyDescent="0.4">
      <c r="A55" s="1">
        <v>44032.226666666669</v>
      </c>
      <c r="B55">
        <v>0.1</v>
      </c>
      <c r="C55">
        <v>0.1</v>
      </c>
      <c r="D55">
        <v>0</v>
      </c>
      <c r="E55">
        <v>99.8</v>
      </c>
      <c r="F55">
        <v>0</v>
      </c>
      <c r="J55">
        <v>0.2</v>
      </c>
    </row>
    <row r="56" spans="1:10" x14ac:dyDescent="0.4">
      <c r="A56" s="1">
        <v>44032.227013888885</v>
      </c>
      <c r="B56">
        <v>0</v>
      </c>
      <c r="C56">
        <v>0.1</v>
      </c>
      <c r="D56">
        <v>0</v>
      </c>
      <c r="E56">
        <v>99.9</v>
      </c>
      <c r="F56">
        <v>0</v>
      </c>
      <c r="J56">
        <v>0.1</v>
      </c>
    </row>
    <row r="57" spans="1:10" x14ac:dyDescent="0.4">
      <c r="A57" s="1">
        <v>44032.227361111109</v>
      </c>
      <c r="B57">
        <v>0.1</v>
      </c>
      <c r="C57">
        <v>0.1</v>
      </c>
      <c r="D57">
        <v>0</v>
      </c>
      <c r="E57">
        <v>99.7</v>
      </c>
      <c r="F57">
        <v>0</v>
      </c>
      <c r="J57">
        <v>0.2</v>
      </c>
    </row>
    <row r="58" spans="1:10" x14ac:dyDescent="0.4">
      <c r="A58" s="1">
        <v>44032.227708333332</v>
      </c>
      <c r="B58">
        <v>0.2</v>
      </c>
      <c r="C58">
        <v>0.2</v>
      </c>
      <c r="D58">
        <v>0</v>
      </c>
      <c r="E58">
        <v>99.6</v>
      </c>
      <c r="F58">
        <v>0</v>
      </c>
      <c r="J58">
        <v>0.4</v>
      </c>
    </row>
    <row r="59" spans="1:10" x14ac:dyDescent="0.4">
      <c r="A59" s="1">
        <v>44032.228055555555</v>
      </c>
      <c r="B59">
        <v>0.1</v>
      </c>
      <c r="C59">
        <v>0.1</v>
      </c>
      <c r="D59">
        <v>0</v>
      </c>
      <c r="E59">
        <v>99.7</v>
      </c>
      <c r="F59">
        <v>0</v>
      </c>
      <c r="J59">
        <v>0.2</v>
      </c>
    </row>
    <row r="60" spans="1:10" x14ac:dyDescent="0.4">
      <c r="A60" s="1">
        <v>44032.228402777779</v>
      </c>
      <c r="B60">
        <v>0.1</v>
      </c>
      <c r="C60">
        <v>0.1</v>
      </c>
      <c r="D60">
        <v>0</v>
      </c>
      <c r="E60">
        <v>99.8</v>
      </c>
      <c r="F60">
        <v>0</v>
      </c>
      <c r="J60">
        <v>0.2</v>
      </c>
    </row>
    <row r="61" spans="1:10" x14ac:dyDescent="0.4">
      <c r="A61" s="1">
        <v>44032.228750000002</v>
      </c>
      <c r="B61">
        <v>0.2</v>
      </c>
      <c r="C61">
        <v>0.1</v>
      </c>
      <c r="D61">
        <v>0</v>
      </c>
      <c r="E61">
        <v>99.7</v>
      </c>
      <c r="F61">
        <v>0</v>
      </c>
      <c r="J61">
        <v>0.30000000000000004</v>
      </c>
    </row>
    <row r="63" spans="1:10" x14ac:dyDescent="0.4">
      <c r="A63" t="s">
        <v>737</v>
      </c>
      <c r="B63">
        <v>7.9250000000000007</v>
      </c>
      <c r="C63">
        <v>5.3533333333333344</v>
      </c>
      <c r="D63">
        <v>1.6666666666666668E-3</v>
      </c>
      <c r="E63">
        <v>86.705000000000027</v>
      </c>
      <c r="F63">
        <v>0</v>
      </c>
      <c r="G63" t="e">
        <v>#DIV/0!</v>
      </c>
      <c r="H63" t="e">
        <v>#DIV/0!</v>
      </c>
      <c r="I63" t="e">
        <v>#DIV/0!</v>
      </c>
      <c r="J63">
        <v>13.27833333333334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561</v>
      </c>
      <c r="B1" t="s">
        <v>493</v>
      </c>
      <c r="C1" t="s">
        <v>494</v>
      </c>
      <c r="D1" t="s">
        <v>495</v>
      </c>
      <c r="E1" t="s">
        <v>496</v>
      </c>
      <c r="F1" t="s">
        <v>497</v>
      </c>
      <c r="J1" t="s">
        <v>736</v>
      </c>
    </row>
    <row r="2" spans="1:10" x14ac:dyDescent="0.4">
      <c r="A2" s="1">
        <v>44032.20826388889</v>
      </c>
      <c r="B2">
        <v>1.7</v>
      </c>
      <c r="C2">
        <v>3.3</v>
      </c>
      <c r="D2">
        <v>5.8</v>
      </c>
      <c r="E2">
        <v>89.3</v>
      </c>
      <c r="F2">
        <v>0</v>
      </c>
      <c r="J2">
        <v>5</v>
      </c>
    </row>
    <row r="3" spans="1:10" x14ac:dyDescent="0.4">
      <c r="A3" s="1">
        <v>44032.208611111113</v>
      </c>
      <c r="B3">
        <v>0.7</v>
      </c>
      <c r="C3">
        <v>0.3</v>
      </c>
      <c r="D3">
        <v>0</v>
      </c>
      <c r="E3">
        <v>99</v>
      </c>
      <c r="F3">
        <v>0</v>
      </c>
      <c r="J3">
        <v>1</v>
      </c>
    </row>
    <row r="4" spans="1:10" x14ac:dyDescent="0.4">
      <c r="A4" s="1">
        <v>44032.208958333336</v>
      </c>
      <c r="B4">
        <v>24.4</v>
      </c>
      <c r="C4">
        <v>4.8</v>
      </c>
      <c r="D4">
        <v>0.1</v>
      </c>
      <c r="E4">
        <v>70.7</v>
      </c>
      <c r="F4">
        <v>0</v>
      </c>
      <c r="J4">
        <v>29.2</v>
      </c>
    </row>
    <row r="5" spans="1:10" x14ac:dyDescent="0.4">
      <c r="A5" s="1">
        <v>44032.209305555552</v>
      </c>
      <c r="B5">
        <v>16.899999999999999</v>
      </c>
      <c r="C5">
        <v>9.6999999999999993</v>
      </c>
      <c r="D5">
        <v>0.2</v>
      </c>
      <c r="E5">
        <v>73.2</v>
      </c>
      <c r="F5">
        <v>0</v>
      </c>
      <c r="J5">
        <v>26.599999999999998</v>
      </c>
    </row>
    <row r="6" spans="1:10" x14ac:dyDescent="0.4">
      <c r="A6" s="1">
        <v>44032.209652777776</v>
      </c>
      <c r="B6">
        <v>14.5</v>
      </c>
      <c r="C6">
        <v>9.9</v>
      </c>
      <c r="D6">
        <v>0.1</v>
      </c>
      <c r="E6">
        <v>75.5</v>
      </c>
      <c r="F6">
        <v>0</v>
      </c>
      <c r="J6">
        <v>24.4</v>
      </c>
    </row>
    <row r="7" spans="1:10" x14ac:dyDescent="0.4">
      <c r="A7" s="1">
        <v>44032.21</v>
      </c>
      <c r="B7">
        <v>14</v>
      </c>
      <c r="C7">
        <v>9.8000000000000007</v>
      </c>
      <c r="D7">
        <v>0.1</v>
      </c>
      <c r="E7">
        <v>76.099999999999994</v>
      </c>
      <c r="F7">
        <v>0</v>
      </c>
      <c r="J7">
        <v>23.8</v>
      </c>
    </row>
    <row r="8" spans="1:10" x14ac:dyDescent="0.4">
      <c r="A8" s="1">
        <v>44032.210347222222</v>
      </c>
      <c r="B8">
        <v>14.4</v>
      </c>
      <c r="C8">
        <v>10.199999999999999</v>
      </c>
      <c r="D8">
        <v>0.1</v>
      </c>
      <c r="E8">
        <v>75.2</v>
      </c>
      <c r="F8">
        <v>0</v>
      </c>
      <c r="J8">
        <v>24.6</v>
      </c>
    </row>
    <row r="9" spans="1:10" x14ac:dyDescent="0.4">
      <c r="A9" s="1">
        <v>44032.210694444446</v>
      </c>
      <c r="B9">
        <v>16.7</v>
      </c>
      <c r="C9">
        <v>9.6</v>
      </c>
      <c r="D9">
        <v>0.1</v>
      </c>
      <c r="E9">
        <v>73.5</v>
      </c>
      <c r="F9">
        <v>0</v>
      </c>
      <c r="J9">
        <v>26.299999999999997</v>
      </c>
    </row>
    <row r="10" spans="1:10" x14ac:dyDescent="0.4">
      <c r="A10" s="1">
        <v>44032.211041666669</v>
      </c>
      <c r="B10">
        <v>13.6</v>
      </c>
      <c r="C10">
        <v>9.4</v>
      </c>
      <c r="D10">
        <v>0.1</v>
      </c>
      <c r="E10">
        <v>76.900000000000006</v>
      </c>
      <c r="F10">
        <v>0</v>
      </c>
      <c r="J10">
        <v>23</v>
      </c>
    </row>
    <row r="11" spans="1:10" x14ac:dyDescent="0.4">
      <c r="A11" s="1">
        <v>44032.211388888885</v>
      </c>
      <c r="B11">
        <v>14.2</v>
      </c>
      <c r="C11">
        <v>9.9</v>
      </c>
      <c r="D11">
        <v>0</v>
      </c>
      <c r="E11">
        <v>75.8</v>
      </c>
      <c r="F11">
        <v>0</v>
      </c>
      <c r="J11">
        <v>24.1</v>
      </c>
    </row>
    <row r="12" spans="1:10" x14ac:dyDescent="0.4">
      <c r="A12" s="1">
        <v>44032.211736111109</v>
      </c>
      <c r="B12">
        <v>13.6</v>
      </c>
      <c r="C12">
        <v>9.9</v>
      </c>
      <c r="D12">
        <v>0.1</v>
      </c>
      <c r="E12">
        <v>76.400000000000006</v>
      </c>
      <c r="F12">
        <v>0</v>
      </c>
      <c r="J12">
        <v>23.5</v>
      </c>
    </row>
    <row r="13" spans="1:10" x14ac:dyDescent="0.4">
      <c r="A13" s="1">
        <v>44032.212083333332</v>
      </c>
      <c r="B13">
        <v>13.5</v>
      </c>
      <c r="C13">
        <v>9.6999999999999993</v>
      </c>
      <c r="D13">
        <v>0.1</v>
      </c>
      <c r="E13">
        <v>76.7</v>
      </c>
      <c r="F13">
        <v>0</v>
      </c>
      <c r="J13">
        <v>23.2</v>
      </c>
    </row>
    <row r="14" spans="1:10" x14ac:dyDescent="0.4">
      <c r="A14" s="1">
        <v>44032.212430555555</v>
      </c>
      <c r="B14">
        <v>13.7</v>
      </c>
      <c r="C14">
        <v>9.5</v>
      </c>
      <c r="D14">
        <v>0.1</v>
      </c>
      <c r="E14">
        <v>76.7</v>
      </c>
      <c r="F14">
        <v>0</v>
      </c>
      <c r="J14">
        <v>23.2</v>
      </c>
    </row>
    <row r="15" spans="1:10" x14ac:dyDescent="0.4">
      <c r="A15" s="1">
        <v>44032.212777777779</v>
      </c>
      <c r="B15">
        <v>13.2</v>
      </c>
      <c r="C15">
        <v>10.3</v>
      </c>
      <c r="D15">
        <v>0.1</v>
      </c>
      <c r="E15">
        <v>76.400000000000006</v>
      </c>
      <c r="F15">
        <v>0</v>
      </c>
      <c r="J15">
        <v>23.5</v>
      </c>
    </row>
    <row r="16" spans="1:10" x14ac:dyDescent="0.4">
      <c r="A16" s="1">
        <v>44032.213125000002</v>
      </c>
      <c r="B16">
        <v>13.3</v>
      </c>
      <c r="C16">
        <v>10.199999999999999</v>
      </c>
      <c r="D16">
        <v>0.1</v>
      </c>
      <c r="E16">
        <v>76.400000000000006</v>
      </c>
      <c r="F16">
        <v>0</v>
      </c>
      <c r="J16">
        <v>23.5</v>
      </c>
    </row>
    <row r="17" spans="1:10" x14ac:dyDescent="0.4">
      <c r="A17" s="1">
        <v>44032.213472222225</v>
      </c>
      <c r="B17">
        <v>13.9</v>
      </c>
      <c r="C17">
        <v>9.6999999999999993</v>
      </c>
      <c r="D17">
        <v>0.2</v>
      </c>
      <c r="E17">
        <v>76.2</v>
      </c>
      <c r="F17">
        <v>0</v>
      </c>
      <c r="J17">
        <v>23.6</v>
      </c>
    </row>
    <row r="18" spans="1:10" x14ac:dyDescent="0.4">
      <c r="A18" s="1">
        <v>44032.213819444441</v>
      </c>
      <c r="B18">
        <v>14.3</v>
      </c>
      <c r="C18">
        <v>10.1</v>
      </c>
      <c r="D18">
        <v>0.1</v>
      </c>
      <c r="E18">
        <v>75.5</v>
      </c>
      <c r="F18">
        <v>0</v>
      </c>
      <c r="J18">
        <v>24.4</v>
      </c>
    </row>
    <row r="19" spans="1:10" x14ac:dyDescent="0.4">
      <c r="A19" s="1">
        <v>44032.214166666665</v>
      </c>
      <c r="B19">
        <v>14.2</v>
      </c>
      <c r="C19">
        <v>10.6</v>
      </c>
      <c r="D19">
        <v>0.1</v>
      </c>
      <c r="E19">
        <v>75.099999999999994</v>
      </c>
      <c r="F19">
        <v>0</v>
      </c>
      <c r="J19">
        <v>24.799999999999997</v>
      </c>
    </row>
    <row r="20" spans="1:10" x14ac:dyDescent="0.4">
      <c r="A20" s="1">
        <v>44032.214525462965</v>
      </c>
      <c r="B20">
        <v>14.6</v>
      </c>
      <c r="C20">
        <v>11</v>
      </c>
      <c r="D20">
        <v>0.1</v>
      </c>
      <c r="E20">
        <v>74.3</v>
      </c>
      <c r="F20">
        <v>0</v>
      </c>
      <c r="J20">
        <v>25.6</v>
      </c>
    </row>
    <row r="21" spans="1:10" x14ac:dyDescent="0.4">
      <c r="A21" s="1">
        <v>44032.214872685188</v>
      </c>
      <c r="B21">
        <v>13.2</v>
      </c>
      <c r="C21">
        <v>9.6</v>
      </c>
      <c r="D21">
        <v>0.1</v>
      </c>
      <c r="E21">
        <v>77.099999999999994</v>
      </c>
      <c r="F21">
        <v>0</v>
      </c>
      <c r="J21">
        <v>22.799999999999997</v>
      </c>
    </row>
    <row r="22" spans="1:10" x14ac:dyDescent="0.4">
      <c r="A22" s="1">
        <v>44032.215219907404</v>
      </c>
      <c r="B22">
        <v>12.9</v>
      </c>
      <c r="C22">
        <v>9.8000000000000007</v>
      </c>
      <c r="D22">
        <v>0.2</v>
      </c>
      <c r="E22">
        <v>77.099999999999994</v>
      </c>
      <c r="F22">
        <v>0</v>
      </c>
      <c r="J22">
        <v>22.700000000000003</v>
      </c>
    </row>
    <row r="23" spans="1:10" x14ac:dyDescent="0.4">
      <c r="A23" s="1">
        <v>44032.215567129628</v>
      </c>
      <c r="B23">
        <v>13.3</v>
      </c>
      <c r="C23">
        <v>9.9</v>
      </c>
      <c r="D23">
        <v>0.1</v>
      </c>
      <c r="E23">
        <v>76.7</v>
      </c>
      <c r="F23">
        <v>0</v>
      </c>
      <c r="J23">
        <v>23.200000000000003</v>
      </c>
    </row>
    <row r="24" spans="1:10" x14ac:dyDescent="0.4">
      <c r="A24" s="1">
        <v>44032.215914351851</v>
      </c>
      <c r="B24">
        <v>13.5</v>
      </c>
      <c r="C24">
        <v>9.9</v>
      </c>
      <c r="D24">
        <v>0.2</v>
      </c>
      <c r="E24">
        <v>76.400000000000006</v>
      </c>
      <c r="F24">
        <v>0</v>
      </c>
      <c r="J24">
        <v>23.4</v>
      </c>
    </row>
    <row r="25" spans="1:10" x14ac:dyDescent="0.4">
      <c r="A25" s="1">
        <v>44032.216261574074</v>
      </c>
      <c r="B25">
        <v>13.2</v>
      </c>
      <c r="C25">
        <v>10.199999999999999</v>
      </c>
      <c r="D25">
        <v>0.2</v>
      </c>
      <c r="E25">
        <v>76.400000000000006</v>
      </c>
      <c r="F25">
        <v>0</v>
      </c>
      <c r="J25">
        <v>23.4</v>
      </c>
    </row>
    <row r="26" spans="1:10" x14ac:dyDescent="0.4">
      <c r="A26" s="1">
        <v>44032.216608796298</v>
      </c>
      <c r="B26">
        <v>13.6</v>
      </c>
      <c r="C26">
        <v>10.1</v>
      </c>
      <c r="D26">
        <v>0.2</v>
      </c>
      <c r="E26">
        <v>76.099999999999994</v>
      </c>
      <c r="F26">
        <v>0</v>
      </c>
      <c r="J26">
        <v>23.7</v>
      </c>
    </row>
    <row r="27" spans="1:10" x14ac:dyDescent="0.4">
      <c r="A27" s="1">
        <v>44032.216956018521</v>
      </c>
      <c r="B27">
        <v>13.1</v>
      </c>
      <c r="C27">
        <v>9.8000000000000007</v>
      </c>
      <c r="D27">
        <v>0.1</v>
      </c>
      <c r="E27">
        <v>77</v>
      </c>
      <c r="F27">
        <v>0</v>
      </c>
      <c r="J27">
        <v>22.9</v>
      </c>
    </row>
    <row r="28" spans="1:10" x14ac:dyDescent="0.4">
      <c r="A28" s="1">
        <v>44032.217303240737</v>
      </c>
      <c r="B28">
        <v>16.2</v>
      </c>
      <c r="C28">
        <v>10</v>
      </c>
      <c r="D28">
        <v>0.2</v>
      </c>
      <c r="E28">
        <v>73.599999999999994</v>
      </c>
      <c r="F28">
        <v>0</v>
      </c>
      <c r="J28">
        <v>26.2</v>
      </c>
    </row>
    <row r="29" spans="1:10" x14ac:dyDescent="0.4">
      <c r="A29" s="1">
        <v>44032.217650462961</v>
      </c>
      <c r="B29">
        <v>15.2</v>
      </c>
      <c r="C29">
        <v>10.4</v>
      </c>
      <c r="D29">
        <v>0</v>
      </c>
      <c r="E29">
        <v>74.3</v>
      </c>
      <c r="F29">
        <v>0</v>
      </c>
      <c r="J29">
        <v>25.6</v>
      </c>
    </row>
    <row r="30" spans="1:10" x14ac:dyDescent="0.4">
      <c r="A30" s="1">
        <v>44032.217997685184</v>
      </c>
      <c r="B30">
        <v>14.4</v>
      </c>
      <c r="C30">
        <v>10.3</v>
      </c>
      <c r="D30">
        <v>0</v>
      </c>
      <c r="E30">
        <v>75.3</v>
      </c>
      <c r="F30">
        <v>0</v>
      </c>
      <c r="J30">
        <v>24.700000000000003</v>
      </c>
    </row>
    <row r="31" spans="1:10" x14ac:dyDescent="0.4">
      <c r="A31" s="1">
        <v>44032.218344907407</v>
      </c>
      <c r="B31">
        <v>13.6</v>
      </c>
      <c r="C31">
        <v>10</v>
      </c>
      <c r="D31">
        <v>0</v>
      </c>
      <c r="E31">
        <v>76.5</v>
      </c>
      <c r="F31">
        <v>0</v>
      </c>
      <c r="J31">
        <v>23.6</v>
      </c>
    </row>
    <row r="32" spans="1:10" x14ac:dyDescent="0.4">
      <c r="A32" s="1">
        <v>44032.218692129631</v>
      </c>
      <c r="B32">
        <v>13</v>
      </c>
      <c r="C32">
        <v>9.4</v>
      </c>
      <c r="D32">
        <v>0</v>
      </c>
      <c r="E32">
        <v>77.599999999999994</v>
      </c>
      <c r="F32">
        <v>0</v>
      </c>
      <c r="J32">
        <v>22.4</v>
      </c>
    </row>
    <row r="33" spans="1:10" x14ac:dyDescent="0.4">
      <c r="A33" s="1">
        <v>44032.219039351854</v>
      </c>
      <c r="B33">
        <v>17.600000000000001</v>
      </c>
      <c r="C33">
        <v>9.8000000000000007</v>
      </c>
      <c r="D33">
        <v>0</v>
      </c>
      <c r="E33">
        <v>72.599999999999994</v>
      </c>
      <c r="F33">
        <v>0</v>
      </c>
      <c r="J33">
        <v>27.400000000000002</v>
      </c>
    </row>
    <row r="34" spans="1:10" x14ac:dyDescent="0.4">
      <c r="A34" s="1">
        <v>44032.219386574077</v>
      </c>
      <c r="B34">
        <v>13</v>
      </c>
      <c r="C34">
        <v>10.3</v>
      </c>
      <c r="D34">
        <v>0</v>
      </c>
      <c r="E34">
        <v>76.599999999999994</v>
      </c>
      <c r="F34">
        <v>0</v>
      </c>
      <c r="J34">
        <v>23.3</v>
      </c>
    </row>
    <row r="35" spans="1:10" x14ac:dyDescent="0.4">
      <c r="A35" s="1">
        <v>44032.219733796293</v>
      </c>
      <c r="B35">
        <v>7.9</v>
      </c>
      <c r="C35">
        <v>6.1</v>
      </c>
      <c r="D35">
        <v>0</v>
      </c>
      <c r="E35">
        <v>86</v>
      </c>
      <c r="F35">
        <v>0</v>
      </c>
      <c r="J35">
        <v>14</v>
      </c>
    </row>
    <row r="36" spans="1:10" x14ac:dyDescent="0.4">
      <c r="A36" s="1">
        <v>44032.220081018517</v>
      </c>
      <c r="B36">
        <v>6</v>
      </c>
      <c r="C36">
        <v>4.5999999999999996</v>
      </c>
      <c r="D36">
        <v>0</v>
      </c>
      <c r="E36">
        <v>89.4</v>
      </c>
      <c r="F36">
        <v>0</v>
      </c>
      <c r="J36">
        <v>10.6</v>
      </c>
    </row>
    <row r="37" spans="1:10" x14ac:dyDescent="0.4">
      <c r="A37" s="1">
        <v>44032.22042824074</v>
      </c>
      <c r="B37">
        <v>5</v>
      </c>
      <c r="C37">
        <v>4.2</v>
      </c>
      <c r="D37">
        <v>0</v>
      </c>
      <c r="E37">
        <v>90.8</v>
      </c>
      <c r="F37">
        <v>0</v>
      </c>
      <c r="J37">
        <v>9.1999999999999993</v>
      </c>
    </row>
    <row r="38" spans="1:10" x14ac:dyDescent="0.4">
      <c r="A38" s="1">
        <v>44032.220763888887</v>
      </c>
      <c r="B38">
        <v>2.6</v>
      </c>
      <c r="C38">
        <v>1.7</v>
      </c>
      <c r="D38">
        <v>0</v>
      </c>
      <c r="E38">
        <v>95.6</v>
      </c>
      <c r="F38">
        <v>0</v>
      </c>
      <c r="J38">
        <v>4.3</v>
      </c>
    </row>
    <row r="39" spans="1:10" x14ac:dyDescent="0.4">
      <c r="A39" s="1">
        <v>44032.22111111111</v>
      </c>
      <c r="B39">
        <v>0.2</v>
      </c>
      <c r="C39">
        <v>0.1</v>
      </c>
      <c r="D39">
        <v>0</v>
      </c>
      <c r="E39">
        <v>99.7</v>
      </c>
      <c r="F39">
        <v>0</v>
      </c>
      <c r="J39">
        <v>0.30000000000000004</v>
      </c>
    </row>
    <row r="40" spans="1:10" x14ac:dyDescent="0.4">
      <c r="A40" s="1">
        <v>44032.221458333333</v>
      </c>
      <c r="B40">
        <v>0.3</v>
      </c>
      <c r="C40">
        <v>0.2</v>
      </c>
      <c r="D40">
        <v>0</v>
      </c>
      <c r="E40">
        <v>99.5</v>
      </c>
      <c r="F40">
        <v>0</v>
      </c>
      <c r="J40">
        <v>0.5</v>
      </c>
    </row>
    <row r="41" spans="1:10" x14ac:dyDescent="0.4">
      <c r="A41" s="1">
        <v>44032.221805555557</v>
      </c>
      <c r="B41">
        <v>0.5</v>
      </c>
      <c r="C41">
        <v>0.3</v>
      </c>
      <c r="D41">
        <v>0</v>
      </c>
      <c r="E41">
        <v>99.2</v>
      </c>
      <c r="F41">
        <v>0</v>
      </c>
      <c r="J41">
        <v>0.8</v>
      </c>
    </row>
    <row r="42" spans="1:10" x14ac:dyDescent="0.4">
      <c r="A42" s="1">
        <v>44032.22215277778</v>
      </c>
      <c r="B42">
        <v>0.6</v>
      </c>
      <c r="C42">
        <v>0.3</v>
      </c>
      <c r="D42">
        <v>0</v>
      </c>
      <c r="E42">
        <v>99.1</v>
      </c>
      <c r="F42">
        <v>0</v>
      </c>
      <c r="J42">
        <v>0.89999999999999991</v>
      </c>
    </row>
    <row r="43" spans="1:10" x14ac:dyDescent="0.4">
      <c r="A43" s="1">
        <v>44032.222500000003</v>
      </c>
      <c r="B43">
        <v>0.5</v>
      </c>
      <c r="C43">
        <v>0.3</v>
      </c>
      <c r="D43">
        <v>0</v>
      </c>
      <c r="E43">
        <v>99.2</v>
      </c>
      <c r="F43">
        <v>0</v>
      </c>
      <c r="J43">
        <v>0.8</v>
      </c>
    </row>
    <row r="44" spans="1:10" x14ac:dyDescent="0.4">
      <c r="A44" s="1">
        <v>44032.22284722222</v>
      </c>
      <c r="B44">
        <v>0.3</v>
      </c>
      <c r="C44">
        <v>0.1</v>
      </c>
      <c r="D44">
        <v>0</v>
      </c>
      <c r="E44">
        <v>99.6</v>
      </c>
      <c r="F44">
        <v>0</v>
      </c>
      <c r="J44">
        <v>0.4</v>
      </c>
    </row>
    <row r="45" spans="1:10" x14ac:dyDescent="0.4">
      <c r="A45" s="1">
        <v>44032.223194444443</v>
      </c>
      <c r="B45">
        <v>0.1</v>
      </c>
      <c r="C45">
        <v>0.1</v>
      </c>
      <c r="D45">
        <v>0</v>
      </c>
      <c r="E45">
        <v>99.8</v>
      </c>
      <c r="F45">
        <v>0</v>
      </c>
      <c r="J45">
        <v>0.2</v>
      </c>
    </row>
    <row r="46" spans="1:10" x14ac:dyDescent="0.4">
      <c r="A46" s="1">
        <v>44032.223541666666</v>
      </c>
      <c r="B46">
        <v>0.1</v>
      </c>
      <c r="C46">
        <v>0.1</v>
      </c>
      <c r="D46">
        <v>0</v>
      </c>
      <c r="E46">
        <v>99.8</v>
      </c>
      <c r="F46">
        <v>0</v>
      </c>
      <c r="J46">
        <v>0.2</v>
      </c>
    </row>
    <row r="47" spans="1:10" x14ac:dyDescent="0.4">
      <c r="A47" s="1">
        <v>44032.22388888889</v>
      </c>
      <c r="B47">
        <v>0.1</v>
      </c>
      <c r="C47">
        <v>0</v>
      </c>
      <c r="D47">
        <v>0</v>
      </c>
      <c r="E47">
        <v>99.9</v>
      </c>
      <c r="F47">
        <v>0</v>
      </c>
      <c r="J47">
        <v>0.1</v>
      </c>
    </row>
    <row r="48" spans="1:10" x14ac:dyDescent="0.4">
      <c r="A48" s="1">
        <v>44032.224236111113</v>
      </c>
      <c r="B48">
        <v>0.1</v>
      </c>
      <c r="C48">
        <v>0</v>
      </c>
      <c r="D48">
        <v>0</v>
      </c>
      <c r="E48">
        <v>99.8</v>
      </c>
      <c r="F48">
        <v>0</v>
      </c>
      <c r="J48">
        <v>0.1</v>
      </c>
    </row>
    <row r="49" spans="1:10" x14ac:dyDescent="0.4">
      <c r="A49" s="1">
        <v>44032.224583333336</v>
      </c>
      <c r="B49">
        <v>0.1</v>
      </c>
      <c r="C49">
        <v>0</v>
      </c>
      <c r="D49">
        <v>0</v>
      </c>
      <c r="E49">
        <v>99.9</v>
      </c>
      <c r="F49">
        <v>0</v>
      </c>
      <c r="J49">
        <v>0.1</v>
      </c>
    </row>
    <row r="50" spans="1:10" x14ac:dyDescent="0.4">
      <c r="A50" s="1">
        <v>44032.224930555552</v>
      </c>
      <c r="B50">
        <v>0.1</v>
      </c>
      <c r="C50">
        <v>0.1</v>
      </c>
      <c r="D50">
        <v>0</v>
      </c>
      <c r="E50">
        <v>99.8</v>
      </c>
      <c r="F50">
        <v>0</v>
      </c>
      <c r="J50">
        <v>0.2</v>
      </c>
    </row>
    <row r="51" spans="1:10" x14ac:dyDescent="0.4">
      <c r="A51" s="1">
        <v>44032.225277777776</v>
      </c>
      <c r="B51">
        <v>0.1</v>
      </c>
      <c r="C51">
        <v>0</v>
      </c>
      <c r="D51">
        <v>0</v>
      </c>
      <c r="E51">
        <v>99.9</v>
      </c>
      <c r="F51">
        <v>0</v>
      </c>
      <c r="J51">
        <v>0.1</v>
      </c>
    </row>
    <row r="52" spans="1:10" x14ac:dyDescent="0.4">
      <c r="A52" s="1">
        <v>44032.225624999999</v>
      </c>
      <c r="B52">
        <v>0.1</v>
      </c>
      <c r="C52">
        <v>0.1</v>
      </c>
      <c r="D52">
        <v>0</v>
      </c>
      <c r="E52">
        <v>99.9</v>
      </c>
      <c r="F52">
        <v>0</v>
      </c>
      <c r="J52">
        <v>0.2</v>
      </c>
    </row>
    <row r="53" spans="1:10" x14ac:dyDescent="0.4">
      <c r="A53" s="1">
        <v>44032.225972222222</v>
      </c>
      <c r="B53">
        <v>0</v>
      </c>
      <c r="C53">
        <v>0</v>
      </c>
      <c r="D53">
        <v>0</v>
      </c>
      <c r="E53">
        <v>99.9</v>
      </c>
      <c r="F53">
        <v>0</v>
      </c>
      <c r="J53">
        <v>0</v>
      </c>
    </row>
    <row r="54" spans="1:10" x14ac:dyDescent="0.4">
      <c r="A54" s="1">
        <v>44032.226319444446</v>
      </c>
      <c r="B54">
        <v>0</v>
      </c>
      <c r="C54">
        <v>0</v>
      </c>
      <c r="D54">
        <v>0</v>
      </c>
      <c r="E54">
        <v>99.9</v>
      </c>
      <c r="F54">
        <v>0</v>
      </c>
      <c r="J54">
        <v>0</v>
      </c>
    </row>
    <row r="55" spans="1:10" x14ac:dyDescent="0.4">
      <c r="A55" s="1">
        <v>44032.226666666669</v>
      </c>
      <c r="B55">
        <v>0.2</v>
      </c>
      <c r="C55">
        <v>0.1</v>
      </c>
      <c r="D55">
        <v>0</v>
      </c>
      <c r="E55">
        <v>99.7</v>
      </c>
      <c r="F55">
        <v>0</v>
      </c>
      <c r="J55">
        <v>0.30000000000000004</v>
      </c>
    </row>
    <row r="56" spans="1:10" x14ac:dyDescent="0.4">
      <c r="A56" s="1">
        <v>44032.227013888885</v>
      </c>
      <c r="B56">
        <v>0.1</v>
      </c>
      <c r="C56">
        <v>0.1</v>
      </c>
      <c r="D56">
        <v>0</v>
      </c>
      <c r="E56">
        <v>99.8</v>
      </c>
      <c r="F56">
        <v>0</v>
      </c>
      <c r="J56">
        <v>0.2</v>
      </c>
    </row>
    <row r="57" spans="1:10" x14ac:dyDescent="0.4">
      <c r="A57" s="1">
        <v>44032.227361111109</v>
      </c>
      <c r="B57">
        <v>0</v>
      </c>
      <c r="C57">
        <v>0</v>
      </c>
      <c r="D57">
        <v>0</v>
      </c>
      <c r="E57">
        <v>100</v>
      </c>
      <c r="F57">
        <v>0</v>
      </c>
      <c r="J57">
        <v>0</v>
      </c>
    </row>
    <row r="58" spans="1:10" x14ac:dyDescent="0.4">
      <c r="A58" s="1">
        <v>44032.227708333332</v>
      </c>
      <c r="B58">
        <v>0</v>
      </c>
      <c r="C58">
        <v>0</v>
      </c>
      <c r="D58">
        <v>0</v>
      </c>
      <c r="E58">
        <v>99.9</v>
      </c>
      <c r="F58">
        <v>0</v>
      </c>
      <c r="J58">
        <v>0</v>
      </c>
    </row>
    <row r="59" spans="1:10" x14ac:dyDescent="0.4">
      <c r="A59" s="1">
        <v>44032.228055555555</v>
      </c>
      <c r="B59">
        <v>0.1</v>
      </c>
      <c r="C59">
        <v>0.1</v>
      </c>
      <c r="D59">
        <v>0</v>
      </c>
      <c r="E59">
        <v>99.8</v>
      </c>
      <c r="F59">
        <v>0</v>
      </c>
      <c r="J59">
        <v>0.2</v>
      </c>
    </row>
    <row r="60" spans="1:10" x14ac:dyDescent="0.4">
      <c r="A60" s="1">
        <v>44032.228402777779</v>
      </c>
      <c r="B60">
        <v>0.2</v>
      </c>
      <c r="C60">
        <v>0.1</v>
      </c>
      <c r="D60">
        <v>0</v>
      </c>
      <c r="E60">
        <v>99.7</v>
      </c>
      <c r="F60">
        <v>0</v>
      </c>
      <c r="J60">
        <v>0.30000000000000004</v>
      </c>
    </row>
    <row r="61" spans="1:10" x14ac:dyDescent="0.4">
      <c r="A61" s="1">
        <v>44032.228750000002</v>
      </c>
      <c r="B61">
        <v>0.1</v>
      </c>
      <c r="C61">
        <v>0.1</v>
      </c>
      <c r="D61">
        <v>0</v>
      </c>
      <c r="E61">
        <v>99.8</v>
      </c>
      <c r="F61">
        <v>0</v>
      </c>
      <c r="J61">
        <v>0.2</v>
      </c>
    </row>
    <row r="63" spans="1:10" x14ac:dyDescent="0.4">
      <c r="A63" t="s">
        <v>737</v>
      </c>
      <c r="B63">
        <v>7.9433333333333378</v>
      </c>
      <c r="C63">
        <v>5.4366666666666719</v>
      </c>
      <c r="D63">
        <v>0.14833333333333318</v>
      </c>
      <c r="E63">
        <v>86.46</v>
      </c>
      <c r="F63">
        <v>0</v>
      </c>
      <c r="G63" t="e">
        <v>#DIV/0!</v>
      </c>
      <c r="H63" t="e">
        <v>#DIV/0!</v>
      </c>
      <c r="I63" t="e">
        <v>#DIV/0!</v>
      </c>
      <c r="J63">
        <v>13.380000000000003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563</v>
      </c>
      <c r="B1" t="s">
        <v>493</v>
      </c>
      <c r="C1" t="s">
        <v>494</v>
      </c>
      <c r="D1" t="s">
        <v>495</v>
      </c>
      <c r="E1" t="s">
        <v>496</v>
      </c>
      <c r="F1" t="s">
        <v>497</v>
      </c>
      <c r="J1" t="s">
        <v>736</v>
      </c>
    </row>
    <row r="2" spans="1:10" x14ac:dyDescent="0.4">
      <c r="A2" s="1">
        <v>44032.20826388889</v>
      </c>
      <c r="B2">
        <v>0.8</v>
      </c>
      <c r="C2">
        <v>0.8</v>
      </c>
      <c r="D2">
        <v>0</v>
      </c>
      <c r="E2">
        <v>98.3</v>
      </c>
      <c r="F2">
        <v>0</v>
      </c>
      <c r="J2">
        <v>1.6</v>
      </c>
    </row>
    <row r="3" spans="1:10" x14ac:dyDescent="0.4">
      <c r="A3" s="1">
        <v>44032.208611111113</v>
      </c>
      <c r="B3">
        <v>1.9</v>
      </c>
      <c r="C3">
        <v>0.2</v>
      </c>
      <c r="D3">
        <v>0</v>
      </c>
      <c r="E3">
        <v>97.9</v>
      </c>
      <c r="F3">
        <v>0</v>
      </c>
      <c r="J3">
        <v>2.1</v>
      </c>
    </row>
    <row r="4" spans="1:10" x14ac:dyDescent="0.4">
      <c r="A4" s="1">
        <v>44032.208958333336</v>
      </c>
      <c r="B4">
        <v>24.7</v>
      </c>
      <c r="C4">
        <v>4.4000000000000004</v>
      </c>
      <c r="D4">
        <v>0</v>
      </c>
      <c r="E4">
        <v>70.900000000000006</v>
      </c>
      <c r="F4">
        <v>0</v>
      </c>
      <c r="J4">
        <v>29.1</v>
      </c>
    </row>
    <row r="5" spans="1:10" x14ac:dyDescent="0.4">
      <c r="A5" s="1">
        <v>44032.209305555552</v>
      </c>
      <c r="B5">
        <v>19.2</v>
      </c>
      <c r="C5">
        <v>8.5</v>
      </c>
      <c r="D5">
        <v>0</v>
      </c>
      <c r="E5">
        <v>72.3</v>
      </c>
      <c r="F5">
        <v>0</v>
      </c>
      <c r="J5">
        <v>27.7</v>
      </c>
    </row>
    <row r="6" spans="1:10" x14ac:dyDescent="0.4">
      <c r="A6" s="1">
        <v>44032.209652777776</v>
      </c>
      <c r="B6">
        <v>14.7</v>
      </c>
      <c r="C6">
        <v>9.4</v>
      </c>
      <c r="D6">
        <v>0</v>
      </c>
      <c r="E6">
        <v>75.8</v>
      </c>
      <c r="F6">
        <v>0</v>
      </c>
      <c r="J6">
        <v>24.1</v>
      </c>
    </row>
    <row r="7" spans="1:10" x14ac:dyDescent="0.4">
      <c r="A7" s="1">
        <v>44032.21</v>
      </c>
      <c r="B7">
        <v>14.3</v>
      </c>
      <c r="C7">
        <v>10.1</v>
      </c>
      <c r="D7">
        <v>0</v>
      </c>
      <c r="E7">
        <v>75.599999999999994</v>
      </c>
      <c r="F7">
        <v>0</v>
      </c>
      <c r="J7">
        <v>24.4</v>
      </c>
    </row>
    <row r="8" spans="1:10" x14ac:dyDescent="0.4">
      <c r="A8" s="1">
        <v>44032.210347222222</v>
      </c>
      <c r="B8">
        <v>14.7</v>
      </c>
      <c r="C8">
        <v>9.8000000000000007</v>
      </c>
      <c r="D8">
        <v>0</v>
      </c>
      <c r="E8">
        <v>75.5</v>
      </c>
      <c r="F8">
        <v>0</v>
      </c>
      <c r="J8">
        <v>24.5</v>
      </c>
    </row>
    <row r="9" spans="1:10" x14ac:dyDescent="0.4">
      <c r="A9" s="1">
        <v>44032.210694444446</v>
      </c>
      <c r="B9">
        <v>15.6</v>
      </c>
      <c r="C9">
        <v>9.9</v>
      </c>
      <c r="D9">
        <v>0</v>
      </c>
      <c r="E9">
        <v>74.5</v>
      </c>
      <c r="F9">
        <v>0</v>
      </c>
      <c r="J9">
        <v>25.5</v>
      </c>
    </row>
    <row r="10" spans="1:10" x14ac:dyDescent="0.4">
      <c r="A10" s="1">
        <v>44032.211041666669</v>
      </c>
      <c r="B10">
        <v>13.9</v>
      </c>
      <c r="C10">
        <v>9.9</v>
      </c>
      <c r="D10">
        <v>0</v>
      </c>
      <c r="E10">
        <v>76.099999999999994</v>
      </c>
      <c r="F10">
        <v>0</v>
      </c>
      <c r="J10">
        <v>23.8</v>
      </c>
    </row>
    <row r="11" spans="1:10" x14ac:dyDescent="0.4">
      <c r="A11" s="1">
        <v>44032.211388888885</v>
      </c>
      <c r="B11">
        <v>13.7</v>
      </c>
      <c r="C11">
        <v>9.9</v>
      </c>
      <c r="D11">
        <v>0</v>
      </c>
      <c r="E11">
        <v>76.400000000000006</v>
      </c>
      <c r="F11">
        <v>0</v>
      </c>
      <c r="J11">
        <v>23.6</v>
      </c>
    </row>
    <row r="12" spans="1:10" x14ac:dyDescent="0.4">
      <c r="A12" s="1">
        <v>44032.211736111109</v>
      </c>
      <c r="B12">
        <v>13.8</v>
      </c>
      <c r="C12">
        <v>9.4</v>
      </c>
      <c r="D12">
        <v>0</v>
      </c>
      <c r="E12">
        <v>76.8</v>
      </c>
      <c r="F12">
        <v>0</v>
      </c>
      <c r="J12">
        <v>23.200000000000003</v>
      </c>
    </row>
    <row r="13" spans="1:10" x14ac:dyDescent="0.4">
      <c r="A13" s="1">
        <v>44032.212083333332</v>
      </c>
      <c r="B13">
        <v>13.6</v>
      </c>
      <c r="C13">
        <v>9.4</v>
      </c>
      <c r="D13">
        <v>0</v>
      </c>
      <c r="E13">
        <v>77</v>
      </c>
      <c r="F13">
        <v>0</v>
      </c>
      <c r="J13">
        <v>23</v>
      </c>
    </row>
    <row r="14" spans="1:10" x14ac:dyDescent="0.4">
      <c r="A14" s="1">
        <v>44032.212430555555</v>
      </c>
      <c r="B14">
        <v>13.8</v>
      </c>
      <c r="C14">
        <v>10.6</v>
      </c>
      <c r="D14">
        <v>0</v>
      </c>
      <c r="E14">
        <v>75.599999999999994</v>
      </c>
      <c r="F14">
        <v>0</v>
      </c>
      <c r="J14">
        <v>24.4</v>
      </c>
    </row>
    <row r="15" spans="1:10" x14ac:dyDescent="0.4">
      <c r="A15" s="1">
        <v>44032.212777777779</v>
      </c>
      <c r="B15">
        <v>13.6</v>
      </c>
      <c r="C15">
        <v>9.3000000000000007</v>
      </c>
      <c r="D15">
        <v>0</v>
      </c>
      <c r="E15">
        <v>77</v>
      </c>
      <c r="F15">
        <v>0</v>
      </c>
      <c r="J15">
        <v>22.9</v>
      </c>
    </row>
    <row r="16" spans="1:10" x14ac:dyDescent="0.4">
      <c r="A16" s="1">
        <v>44032.213125000002</v>
      </c>
      <c r="B16">
        <v>13.8</v>
      </c>
      <c r="C16">
        <v>9.6999999999999993</v>
      </c>
      <c r="D16">
        <v>0</v>
      </c>
      <c r="E16">
        <v>76.5</v>
      </c>
      <c r="F16">
        <v>0</v>
      </c>
      <c r="J16">
        <v>23.5</v>
      </c>
    </row>
    <row r="17" spans="1:10" x14ac:dyDescent="0.4">
      <c r="A17" s="1">
        <v>44032.213472222225</v>
      </c>
      <c r="B17">
        <v>12.5</v>
      </c>
      <c r="C17">
        <v>11.1</v>
      </c>
      <c r="D17">
        <v>0</v>
      </c>
      <c r="E17">
        <v>76.400000000000006</v>
      </c>
      <c r="F17">
        <v>0</v>
      </c>
      <c r="J17">
        <v>23.6</v>
      </c>
    </row>
    <row r="18" spans="1:10" x14ac:dyDescent="0.4">
      <c r="A18" s="1">
        <v>44032.213819444441</v>
      </c>
      <c r="B18">
        <v>11.8</v>
      </c>
      <c r="C18">
        <v>11</v>
      </c>
      <c r="D18">
        <v>0</v>
      </c>
      <c r="E18">
        <v>77.2</v>
      </c>
      <c r="F18">
        <v>0</v>
      </c>
      <c r="J18">
        <v>22.8</v>
      </c>
    </row>
    <row r="19" spans="1:10" x14ac:dyDescent="0.4">
      <c r="A19" s="1">
        <v>44032.214166666665</v>
      </c>
      <c r="B19">
        <v>11.3</v>
      </c>
      <c r="C19">
        <v>9.1</v>
      </c>
      <c r="D19">
        <v>0</v>
      </c>
      <c r="E19">
        <v>79.599999999999994</v>
      </c>
      <c r="F19">
        <v>0</v>
      </c>
      <c r="J19">
        <v>20.399999999999999</v>
      </c>
    </row>
    <row r="20" spans="1:10" x14ac:dyDescent="0.4">
      <c r="A20" s="1">
        <v>44032.214525462965</v>
      </c>
      <c r="B20">
        <v>12.3</v>
      </c>
      <c r="C20">
        <v>10</v>
      </c>
      <c r="D20">
        <v>0</v>
      </c>
      <c r="E20">
        <v>77.7</v>
      </c>
      <c r="F20">
        <v>0</v>
      </c>
      <c r="J20">
        <v>22.3</v>
      </c>
    </row>
    <row r="21" spans="1:10" x14ac:dyDescent="0.4">
      <c r="A21" s="1">
        <v>44032.214872685188</v>
      </c>
      <c r="B21">
        <v>12.9</v>
      </c>
      <c r="C21">
        <v>10.4</v>
      </c>
      <c r="D21">
        <v>0</v>
      </c>
      <c r="E21">
        <v>76.599999999999994</v>
      </c>
      <c r="F21">
        <v>0</v>
      </c>
      <c r="J21">
        <v>23.3</v>
      </c>
    </row>
    <row r="22" spans="1:10" x14ac:dyDescent="0.4">
      <c r="A22" s="1">
        <v>44032.215219907404</v>
      </c>
      <c r="B22">
        <v>13.6</v>
      </c>
      <c r="C22">
        <v>10.199999999999999</v>
      </c>
      <c r="D22">
        <v>0</v>
      </c>
      <c r="E22">
        <v>76.099999999999994</v>
      </c>
      <c r="F22">
        <v>0</v>
      </c>
      <c r="J22">
        <v>23.799999999999997</v>
      </c>
    </row>
    <row r="23" spans="1:10" x14ac:dyDescent="0.4">
      <c r="A23" s="1">
        <v>44032.215567129628</v>
      </c>
      <c r="B23">
        <v>13.7</v>
      </c>
      <c r="C23">
        <v>10.1</v>
      </c>
      <c r="D23">
        <v>0</v>
      </c>
      <c r="E23">
        <v>76.099999999999994</v>
      </c>
      <c r="F23">
        <v>0</v>
      </c>
      <c r="J23">
        <v>23.799999999999997</v>
      </c>
    </row>
    <row r="24" spans="1:10" x14ac:dyDescent="0.4">
      <c r="A24" s="1">
        <v>44032.215914351851</v>
      </c>
      <c r="B24">
        <v>14.1</v>
      </c>
      <c r="C24">
        <v>10.7</v>
      </c>
      <c r="D24">
        <v>0</v>
      </c>
      <c r="E24">
        <v>75.2</v>
      </c>
      <c r="F24">
        <v>0</v>
      </c>
      <c r="J24">
        <v>24.799999999999997</v>
      </c>
    </row>
    <row r="25" spans="1:10" x14ac:dyDescent="0.4">
      <c r="A25" s="1">
        <v>44032.216261574074</v>
      </c>
      <c r="B25">
        <v>13.2</v>
      </c>
      <c r="C25">
        <v>9.5</v>
      </c>
      <c r="D25">
        <v>0</v>
      </c>
      <c r="E25">
        <v>77.2</v>
      </c>
      <c r="F25">
        <v>0</v>
      </c>
      <c r="J25">
        <v>22.7</v>
      </c>
    </row>
    <row r="26" spans="1:10" x14ac:dyDescent="0.4">
      <c r="A26" s="1">
        <v>44032.216608796298</v>
      </c>
      <c r="B26">
        <v>13.8</v>
      </c>
      <c r="C26">
        <v>9.5</v>
      </c>
      <c r="D26">
        <v>0</v>
      </c>
      <c r="E26">
        <v>76.7</v>
      </c>
      <c r="F26">
        <v>0</v>
      </c>
      <c r="J26">
        <v>23.3</v>
      </c>
    </row>
    <row r="27" spans="1:10" x14ac:dyDescent="0.4">
      <c r="A27" s="1">
        <v>44032.216956018521</v>
      </c>
      <c r="B27">
        <v>13.4</v>
      </c>
      <c r="C27">
        <v>10.1</v>
      </c>
      <c r="D27">
        <v>0</v>
      </c>
      <c r="E27">
        <v>76.400000000000006</v>
      </c>
      <c r="F27">
        <v>0</v>
      </c>
      <c r="J27">
        <v>23.5</v>
      </c>
    </row>
    <row r="28" spans="1:10" x14ac:dyDescent="0.4">
      <c r="A28" s="1">
        <v>44032.217303240737</v>
      </c>
      <c r="B28">
        <v>14.3</v>
      </c>
      <c r="C28">
        <v>10.3</v>
      </c>
      <c r="D28">
        <v>0</v>
      </c>
      <c r="E28">
        <v>75.400000000000006</v>
      </c>
      <c r="F28">
        <v>0</v>
      </c>
      <c r="J28">
        <v>24.6</v>
      </c>
    </row>
    <row r="29" spans="1:10" x14ac:dyDescent="0.4">
      <c r="A29" s="1">
        <v>44032.217650462961</v>
      </c>
      <c r="B29">
        <v>13.8</v>
      </c>
      <c r="C29">
        <v>12</v>
      </c>
      <c r="D29">
        <v>0</v>
      </c>
      <c r="E29">
        <v>74.2</v>
      </c>
      <c r="F29">
        <v>0</v>
      </c>
      <c r="J29">
        <v>25.8</v>
      </c>
    </row>
    <row r="30" spans="1:10" x14ac:dyDescent="0.4">
      <c r="A30" s="1">
        <v>44032.217997685184</v>
      </c>
      <c r="B30">
        <v>11.6</v>
      </c>
      <c r="C30">
        <v>9.9</v>
      </c>
      <c r="D30">
        <v>0</v>
      </c>
      <c r="E30">
        <v>78.5</v>
      </c>
      <c r="F30">
        <v>0</v>
      </c>
      <c r="J30">
        <v>21.5</v>
      </c>
    </row>
    <row r="31" spans="1:10" x14ac:dyDescent="0.4">
      <c r="A31" s="1">
        <v>44032.218344907407</v>
      </c>
      <c r="B31">
        <v>11.3</v>
      </c>
      <c r="C31">
        <v>8.9</v>
      </c>
      <c r="D31">
        <v>0</v>
      </c>
      <c r="E31">
        <v>79.8</v>
      </c>
      <c r="F31">
        <v>0</v>
      </c>
      <c r="J31">
        <v>20.200000000000003</v>
      </c>
    </row>
    <row r="32" spans="1:10" x14ac:dyDescent="0.4">
      <c r="A32" s="1">
        <v>44032.218692129631</v>
      </c>
      <c r="B32">
        <v>12.8</v>
      </c>
      <c r="C32">
        <v>10.6</v>
      </c>
      <c r="D32">
        <v>0</v>
      </c>
      <c r="E32">
        <v>76.599999999999994</v>
      </c>
      <c r="F32">
        <v>0</v>
      </c>
      <c r="J32">
        <v>23.4</v>
      </c>
    </row>
    <row r="33" spans="1:10" x14ac:dyDescent="0.4">
      <c r="A33" s="1">
        <v>44032.219039351854</v>
      </c>
      <c r="B33">
        <v>14</v>
      </c>
      <c r="C33">
        <v>10.4</v>
      </c>
      <c r="D33">
        <v>0</v>
      </c>
      <c r="E33">
        <v>75.5</v>
      </c>
      <c r="F33">
        <v>0</v>
      </c>
      <c r="J33">
        <v>24.4</v>
      </c>
    </row>
    <row r="34" spans="1:10" x14ac:dyDescent="0.4">
      <c r="A34" s="1">
        <v>44032.219386574077</v>
      </c>
      <c r="B34">
        <v>13.6</v>
      </c>
      <c r="C34">
        <v>9.1999999999999993</v>
      </c>
      <c r="D34">
        <v>0</v>
      </c>
      <c r="E34">
        <v>77.2</v>
      </c>
      <c r="F34">
        <v>0</v>
      </c>
      <c r="J34">
        <v>22.799999999999997</v>
      </c>
    </row>
    <row r="35" spans="1:10" x14ac:dyDescent="0.4">
      <c r="A35" s="1">
        <v>44032.219733796293</v>
      </c>
      <c r="B35">
        <v>8.1</v>
      </c>
      <c r="C35">
        <v>6.2</v>
      </c>
      <c r="D35">
        <v>0</v>
      </c>
      <c r="E35">
        <v>85.7</v>
      </c>
      <c r="F35">
        <v>0</v>
      </c>
      <c r="J35">
        <v>14.3</v>
      </c>
    </row>
    <row r="36" spans="1:10" x14ac:dyDescent="0.4">
      <c r="A36" s="1">
        <v>44032.220081018517</v>
      </c>
      <c r="B36">
        <v>6.4</v>
      </c>
      <c r="C36">
        <v>5.5</v>
      </c>
      <c r="D36">
        <v>0</v>
      </c>
      <c r="E36">
        <v>88</v>
      </c>
      <c r="F36">
        <v>0</v>
      </c>
      <c r="J36">
        <v>11.9</v>
      </c>
    </row>
    <row r="37" spans="1:10" x14ac:dyDescent="0.4">
      <c r="A37" s="1">
        <v>44032.22042824074</v>
      </c>
      <c r="B37">
        <v>5</v>
      </c>
      <c r="C37">
        <v>3.7</v>
      </c>
      <c r="D37">
        <v>0</v>
      </c>
      <c r="E37">
        <v>91.4</v>
      </c>
      <c r="F37">
        <v>0</v>
      </c>
      <c r="J37">
        <v>8.6999999999999993</v>
      </c>
    </row>
    <row r="38" spans="1:10" x14ac:dyDescent="0.4">
      <c r="A38" s="1">
        <v>44032.220763888887</v>
      </c>
      <c r="B38">
        <v>2.4</v>
      </c>
      <c r="C38">
        <v>1.8</v>
      </c>
      <c r="D38">
        <v>0</v>
      </c>
      <c r="E38">
        <v>95.8</v>
      </c>
      <c r="F38">
        <v>0</v>
      </c>
      <c r="J38">
        <v>4.2</v>
      </c>
    </row>
    <row r="39" spans="1:10" x14ac:dyDescent="0.4">
      <c r="A39" s="1">
        <v>44032.22111111111</v>
      </c>
      <c r="B39">
        <v>0.5</v>
      </c>
      <c r="C39">
        <v>0.2</v>
      </c>
      <c r="D39">
        <v>0</v>
      </c>
      <c r="E39">
        <v>99.2</v>
      </c>
      <c r="F39">
        <v>0</v>
      </c>
      <c r="J39">
        <v>0.7</v>
      </c>
    </row>
    <row r="40" spans="1:10" x14ac:dyDescent="0.4">
      <c r="A40" s="1">
        <v>44032.221458333333</v>
      </c>
      <c r="B40">
        <v>0.5</v>
      </c>
      <c r="C40">
        <v>0.2</v>
      </c>
      <c r="D40">
        <v>0</v>
      </c>
      <c r="E40">
        <v>99.3</v>
      </c>
      <c r="F40">
        <v>0</v>
      </c>
      <c r="J40">
        <v>0.7</v>
      </c>
    </row>
    <row r="41" spans="1:10" x14ac:dyDescent="0.4">
      <c r="A41" s="1">
        <v>44032.221805555557</v>
      </c>
      <c r="B41">
        <v>0.4</v>
      </c>
      <c r="C41">
        <v>0.2</v>
      </c>
      <c r="D41">
        <v>0</v>
      </c>
      <c r="E41">
        <v>99.4</v>
      </c>
      <c r="F41">
        <v>0</v>
      </c>
      <c r="J41">
        <v>0.60000000000000009</v>
      </c>
    </row>
    <row r="42" spans="1:10" x14ac:dyDescent="0.4">
      <c r="A42" s="1">
        <v>44032.22215277778</v>
      </c>
      <c r="B42">
        <v>0.3</v>
      </c>
      <c r="C42">
        <v>0.2</v>
      </c>
      <c r="D42">
        <v>0</v>
      </c>
      <c r="E42">
        <v>99.6</v>
      </c>
      <c r="F42">
        <v>0</v>
      </c>
      <c r="J42">
        <v>0.5</v>
      </c>
    </row>
    <row r="43" spans="1:10" x14ac:dyDescent="0.4">
      <c r="A43" s="1">
        <v>44032.222500000003</v>
      </c>
      <c r="B43">
        <v>0.7</v>
      </c>
      <c r="C43">
        <v>0.3</v>
      </c>
      <c r="D43">
        <v>0</v>
      </c>
      <c r="E43">
        <v>99</v>
      </c>
      <c r="F43">
        <v>0</v>
      </c>
      <c r="J43">
        <v>1</v>
      </c>
    </row>
    <row r="44" spans="1:10" x14ac:dyDescent="0.4">
      <c r="A44" s="1">
        <v>44032.22284722222</v>
      </c>
      <c r="B44">
        <v>0.2</v>
      </c>
      <c r="C44">
        <v>0.1</v>
      </c>
      <c r="D44">
        <v>0</v>
      </c>
      <c r="E44">
        <v>99.7</v>
      </c>
      <c r="F44">
        <v>0</v>
      </c>
      <c r="J44">
        <v>0.30000000000000004</v>
      </c>
    </row>
    <row r="45" spans="1:10" x14ac:dyDescent="0.4">
      <c r="A45" s="1">
        <v>44032.223194444443</v>
      </c>
      <c r="B45">
        <v>0.1</v>
      </c>
      <c r="C45">
        <v>0</v>
      </c>
      <c r="D45">
        <v>0</v>
      </c>
      <c r="E45">
        <v>99.8</v>
      </c>
      <c r="F45">
        <v>0</v>
      </c>
      <c r="J45">
        <v>0.1</v>
      </c>
    </row>
    <row r="46" spans="1:10" x14ac:dyDescent="0.4">
      <c r="A46" s="1">
        <v>44032.223541666666</v>
      </c>
      <c r="B46">
        <v>0.1</v>
      </c>
      <c r="C46">
        <v>0.1</v>
      </c>
      <c r="D46">
        <v>0</v>
      </c>
      <c r="E46">
        <v>99.8</v>
      </c>
      <c r="F46">
        <v>0</v>
      </c>
      <c r="J46">
        <v>0.2</v>
      </c>
    </row>
    <row r="47" spans="1:10" x14ac:dyDescent="0.4">
      <c r="A47" s="1">
        <v>44032.22388888889</v>
      </c>
      <c r="B47">
        <v>0.1</v>
      </c>
      <c r="C47">
        <v>0</v>
      </c>
      <c r="D47">
        <v>0</v>
      </c>
      <c r="E47">
        <v>99.9</v>
      </c>
      <c r="F47">
        <v>0</v>
      </c>
      <c r="J47">
        <v>0.1</v>
      </c>
    </row>
    <row r="48" spans="1:10" x14ac:dyDescent="0.4">
      <c r="A48" s="1">
        <v>44032.224236111113</v>
      </c>
      <c r="B48">
        <v>0.2</v>
      </c>
      <c r="C48">
        <v>0.1</v>
      </c>
      <c r="D48">
        <v>0</v>
      </c>
      <c r="E48">
        <v>99.8</v>
      </c>
      <c r="F48">
        <v>0</v>
      </c>
      <c r="J48">
        <v>0.30000000000000004</v>
      </c>
    </row>
    <row r="49" spans="1:10" x14ac:dyDescent="0.4">
      <c r="A49" s="1">
        <v>44032.224583333336</v>
      </c>
      <c r="B49">
        <v>0.2</v>
      </c>
      <c r="C49">
        <v>0.1</v>
      </c>
      <c r="D49">
        <v>0</v>
      </c>
      <c r="E49">
        <v>99.7</v>
      </c>
      <c r="F49">
        <v>0</v>
      </c>
      <c r="J49">
        <v>0.30000000000000004</v>
      </c>
    </row>
    <row r="50" spans="1:10" x14ac:dyDescent="0.4">
      <c r="A50" s="1">
        <v>44032.224930555552</v>
      </c>
      <c r="B50">
        <v>0.1</v>
      </c>
      <c r="C50">
        <v>0</v>
      </c>
      <c r="D50">
        <v>0</v>
      </c>
      <c r="E50">
        <v>99.9</v>
      </c>
      <c r="F50">
        <v>0</v>
      </c>
      <c r="J50">
        <v>0.1</v>
      </c>
    </row>
    <row r="51" spans="1:10" x14ac:dyDescent="0.4">
      <c r="A51" s="1">
        <v>44032.225277777776</v>
      </c>
      <c r="B51">
        <v>0.1</v>
      </c>
      <c r="C51">
        <v>0</v>
      </c>
      <c r="D51">
        <v>0</v>
      </c>
      <c r="E51">
        <v>99.9</v>
      </c>
      <c r="F51">
        <v>0</v>
      </c>
      <c r="J51">
        <v>0.1</v>
      </c>
    </row>
    <row r="52" spans="1:10" x14ac:dyDescent="0.4">
      <c r="A52" s="1">
        <v>44032.225624999999</v>
      </c>
      <c r="B52">
        <v>0</v>
      </c>
      <c r="C52">
        <v>0</v>
      </c>
      <c r="D52">
        <v>0</v>
      </c>
      <c r="E52">
        <v>99.9</v>
      </c>
      <c r="F52">
        <v>0</v>
      </c>
      <c r="J52">
        <v>0</v>
      </c>
    </row>
    <row r="53" spans="1:10" x14ac:dyDescent="0.4">
      <c r="A53" s="1">
        <v>44032.225972222222</v>
      </c>
      <c r="B53">
        <v>0.2</v>
      </c>
      <c r="C53">
        <v>0.1</v>
      </c>
      <c r="D53">
        <v>0</v>
      </c>
      <c r="E53">
        <v>99.8</v>
      </c>
      <c r="F53">
        <v>0</v>
      </c>
      <c r="J53">
        <v>0.30000000000000004</v>
      </c>
    </row>
    <row r="54" spans="1:10" x14ac:dyDescent="0.4">
      <c r="A54" s="1">
        <v>44032.226319444446</v>
      </c>
      <c r="B54">
        <v>0.2</v>
      </c>
      <c r="C54">
        <v>0.1</v>
      </c>
      <c r="D54">
        <v>0</v>
      </c>
      <c r="E54">
        <v>99.7</v>
      </c>
      <c r="F54">
        <v>0</v>
      </c>
      <c r="J54">
        <v>0.30000000000000004</v>
      </c>
    </row>
    <row r="55" spans="1:10" x14ac:dyDescent="0.4">
      <c r="A55" s="1">
        <v>44032.226666666669</v>
      </c>
      <c r="B55">
        <v>0.3</v>
      </c>
      <c r="C55">
        <v>0.2</v>
      </c>
      <c r="D55">
        <v>0</v>
      </c>
      <c r="E55">
        <v>99.5</v>
      </c>
      <c r="F55">
        <v>0</v>
      </c>
      <c r="J55">
        <v>0.5</v>
      </c>
    </row>
    <row r="56" spans="1:10" x14ac:dyDescent="0.4">
      <c r="A56" s="1">
        <v>44032.227013888885</v>
      </c>
      <c r="B56">
        <v>0.3</v>
      </c>
      <c r="C56">
        <v>0.2</v>
      </c>
      <c r="D56">
        <v>0</v>
      </c>
      <c r="E56">
        <v>99.4</v>
      </c>
      <c r="F56">
        <v>0</v>
      </c>
      <c r="J56">
        <v>0.5</v>
      </c>
    </row>
    <row r="57" spans="1:10" x14ac:dyDescent="0.4">
      <c r="A57" s="1">
        <v>44032.227361111109</v>
      </c>
      <c r="B57">
        <v>0.3</v>
      </c>
      <c r="C57">
        <v>0.2</v>
      </c>
      <c r="D57">
        <v>0</v>
      </c>
      <c r="E57">
        <v>99.5</v>
      </c>
      <c r="F57">
        <v>0</v>
      </c>
      <c r="J57">
        <v>0.5</v>
      </c>
    </row>
    <row r="58" spans="1:10" x14ac:dyDescent="0.4">
      <c r="A58" s="1">
        <v>44032.227708333332</v>
      </c>
      <c r="B58">
        <v>0.3</v>
      </c>
      <c r="C58">
        <v>0.2</v>
      </c>
      <c r="D58">
        <v>0</v>
      </c>
      <c r="E58">
        <v>99.5</v>
      </c>
      <c r="F58">
        <v>0</v>
      </c>
      <c r="J58">
        <v>0.5</v>
      </c>
    </row>
    <row r="59" spans="1:10" x14ac:dyDescent="0.4">
      <c r="A59" s="1">
        <v>44032.228055555555</v>
      </c>
      <c r="B59">
        <v>0.3</v>
      </c>
      <c r="C59">
        <v>0.2</v>
      </c>
      <c r="D59">
        <v>0</v>
      </c>
      <c r="E59">
        <v>99.6</v>
      </c>
      <c r="F59">
        <v>0</v>
      </c>
      <c r="J59">
        <v>0.5</v>
      </c>
    </row>
    <row r="60" spans="1:10" x14ac:dyDescent="0.4">
      <c r="A60" s="1">
        <v>44032.228402777779</v>
      </c>
      <c r="B60">
        <v>0.2</v>
      </c>
      <c r="C60">
        <v>0.2</v>
      </c>
      <c r="D60">
        <v>0</v>
      </c>
      <c r="E60">
        <v>99.7</v>
      </c>
      <c r="F60">
        <v>0</v>
      </c>
      <c r="J60">
        <v>0.4</v>
      </c>
    </row>
    <row r="61" spans="1:10" x14ac:dyDescent="0.4">
      <c r="A61" s="1">
        <v>44032.228750000002</v>
      </c>
      <c r="B61">
        <v>0.1</v>
      </c>
      <c r="C61">
        <v>0</v>
      </c>
      <c r="D61">
        <v>0</v>
      </c>
      <c r="E61">
        <v>99.9</v>
      </c>
      <c r="F61">
        <v>0</v>
      </c>
      <c r="J61">
        <v>0.1</v>
      </c>
    </row>
    <row r="63" spans="1:10" x14ac:dyDescent="0.4">
      <c r="A63" t="s">
        <v>737</v>
      </c>
      <c r="B63">
        <v>7.7283333333333371</v>
      </c>
      <c r="C63">
        <v>5.4066666666666663</v>
      </c>
      <c r="D63">
        <v>0</v>
      </c>
      <c r="E63">
        <v>86.84999999999998</v>
      </c>
      <c r="F63">
        <v>0</v>
      </c>
      <c r="G63" t="e">
        <v>#DIV/0!</v>
      </c>
      <c r="H63" t="e">
        <v>#DIV/0!</v>
      </c>
      <c r="I63" t="e">
        <v>#DIV/0!</v>
      </c>
      <c r="J63">
        <v>13.135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heetViews>
  <sheetFormatPr defaultRowHeight="14.6" x14ac:dyDescent="0.4"/>
  <sheetData>
    <row r="1" spans="1:13" x14ac:dyDescent="0.4">
      <c r="B1" t="s">
        <v>738</v>
      </c>
    </row>
    <row r="2" spans="1:13" x14ac:dyDescent="0.4">
      <c r="A2" t="s">
        <v>569</v>
      </c>
      <c r="B2" t="s">
        <v>570</v>
      </c>
      <c r="C2" t="s">
        <v>493</v>
      </c>
      <c r="D2" t="s">
        <v>564</v>
      </c>
      <c r="E2" t="s">
        <v>494</v>
      </c>
      <c r="F2" t="s">
        <v>496</v>
      </c>
      <c r="G2" t="s">
        <v>495</v>
      </c>
      <c r="H2" t="s">
        <v>565</v>
      </c>
      <c r="I2" t="s">
        <v>566</v>
      </c>
      <c r="J2" t="s">
        <v>497</v>
      </c>
      <c r="K2" t="s">
        <v>567</v>
      </c>
      <c r="L2" t="s">
        <v>568</v>
      </c>
      <c r="M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8"/>
  <sheetViews>
    <sheetView workbookViewId="0"/>
  </sheetViews>
  <sheetFormatPr defaultRowHeight="14.6" x14ac:dyDescent="0.4"/>
  <cols>
    <col min="1" max="1" width="16.61328125" bestFit="1" customWidth="1"/>
    <col min="2" max="3" width="9.23046875" style="8"/>
  </cols>
  <sheetData>
    <row r="1" spans="1:2" x14ac:dyDescent="0.4">
      <c r="A1" t="s">
        <v>38</v>
      </c>
    </row>
    <row r="2" spans="1:2" x14ac:dyDescent="0.4">
      <c r="A2" t="s">
        <v>38</v>
      </c>
      <c r="B2" s="8" t="s">
        <v>39</v>
      </c>
    </row>
    <row r="3" spans="1:2" x14ac:dyDescent="0.4">
      <c r="A3" t="s">
        <v>38</v>
      </c>
      <c r="B3" s="8" t="s">
        <v>40</v>
      </c>
    </row>
    <row r="4" spans="1:2" x14ac:dyDescent="0.4">
      <c r="A4" t="s">
        <v>38</v>
      </c>
      <c r="B4" s="8" t="s">
        <v>41</v>
      </c>
    </row>
    <row r="5" spans="1:2" x14ac:dyDescent="0.4">
      <c r="A5" t="s">
        <v>38</v>
      </c>
      <c r="B5" s="8" t="s">
        <v>42</v>
      </c>
    </row>
    <row r="6" spans="1:2" x14ac:dyDescent="0.4">
      <c r="A6" t="s">
        <v>38</v>
      </c>
      <c r="B6" s="8" t="s">
        <v>43</v>
      </c>
    </row>
    <row r="7" spans="1:2" x14ac:dyDescent="0.4">
      <c r="A7" t="s">
        <v>38</v>
      </c>
      <c r="B7" s="8" t="s">
        <v>44</v>
      </c>
    </row>
    <row r="8" spans="1:2" x14ac:dyDescent="0.4">
      <c r="A8" t="s">
        <v>38</v>
      </c>
      <c r="B8" s="8" t="s">
        <v>45</v>
      </c>
    </row>
    <row r="9" spans="1:2" x14ac:dyDescent="0.4">
      <c r="A9" t="s">
        <v>38</v>
      </c>
      <c r="B9" s="8" t="s">
        <v>46</v>
      </c>
    </row>
    <row r="10" spans="1:2" x14ac:dyDescent="0.4">
      <c r="A10" t="s">
        <v>38</v>
      </c>
      <c r="B10" s="8" t="s">
        <v>47</v>
      </c>
    </row>
    <row r="11" spans="1:2" x14ac:dyDescent="0.4">
      <c r="A11" t="s">
        <v>38</v>
      </c>
      <c r="B11" s="8" t="s">
        <v>48</v>
      </c>
    </row>
    <row r="12" spans="1:2" x14ac:dyDescent="0.4">
      <c r="A12" t="s">
        <v>38</v>
      </c>
      <c r="B12" s="8" t="s">
        <v>49</v>
      </c>
    </row>
    <row r="13" spans="1:2" x14ac:dyDescent="0.4">
      <c r="A13" t="s">
        <v>38</v>
      </c>
      <c r="B13" s="8" t="s">
        <v>50</v>
      </c>
    </row>
    <row r="14" spans="1:2" x14ac:dyDescent="0.4">
      <c r="A14" t="s">
        <v>38</v>
      </c>
    </row>
    <row r="15" spans="1:2" x14ac:dyDescent="0.4">
      <c r="A15" t="s">
        <v>38</v>
      </c>
      <c r="B15" s="8" t="s">
        <v>51</v>
      </c>
    </row>
    <row r="16" spans="1:2" x14ac:dyDescent="0.4">
      <c r="A16" t="s">
        <v>38</v>
      </c>
      <c r="B16" s="8" t="s">
        <v>52</v>
      </c>
    </row>
    <row r="17" spans="1:2" x14ac:dyDescent="0.4">
      <c r="A17" t="s">
        <v>38</v>
      </c>
      <c r="B17" s="8" t="s">
        <v>53</v>
      </c>
    </row>
    <row r="18" spans="1:2" x14ac:dyDescent="0.4">
      <c r="A18" t="s">
        <v>38</v>
      </c>
      <c r="B18" s="8" t="s">
        <v>54</v>
      </c>
    </row>
    <row r="19" spans="1:2" x14ac:dyDescent="0.4">
      <c r="A19" t="s">
        <v>38</v>
      </c>
      <c r="B19" s="8" t="s">
        <v>55</v>
      </c>
    </row>
    <row r="20" spans="1:2" x14ac:dyDescent="0.4">
      <c r="A20" t="s">
        <v>38</v>
      </c>
      <c r="B20" s="8" t="s">
        <v>55</v>
      </c>
    </row>
    <row r="21" spans="1:2" x14ac:dyDescent="0.4">
      <c r="A21" t="s">
        <v>56</v>
      </c>
    </row>
    <row r="22" spans="1:2" x14ac:dyDescent="0.4">
      <c r="A22" t="s">
        <v>57</v>
      </c>
    </row>
    <row r="23" spans="1:2" x14ac:dyDescent="0.4">
      <c r="A23" t="s">
        <v>57</v>
      </c>
    </row>
    <row r="24" spans="1:2" x14ac:dyDescent="0.4">
      <c r="A24" t="s">
        <v>57</v>
      </c>
      <c r="B24" s="8" t="s">
        <v>58</v>
      </c>
    </row>
    <row r="25" spans="1:2" x14ac:dyDescent="0.4">
      <c r="A25" t="s">
        <v>57</v>
      </c>
      <c r="B25" s="8" t="s">
        <v>59</v>
      </c>
    </row>
    <row r="26" spans="1:2" x14ac:dyDescent="0.4">
      <c r="A26" t="s">
        <v>57</v>
      </c>
      <c r="B26" s="8" t="s">
        <v>60</v>
      </c>
    </row>
    <row r="27" spans="1:2" x14ac:dyDescent="0.4">
      <c r="A27" t="s">
        <v>57</v>
      </c>
      <c r="B27" s="8" t="s">
        <v>61</v>
      </c>
    </row>
    <row r="28" spans="1:2" x14ac:dyDescent="0.4">
      <c r="A28" t="s">
        <v>57</v>
      </c>
    </row>
    <row r="29" spans="1:2" x14ac:dyDescent="0.4">
      <c r="A29" t="s">
        <v>57</v>
      </c>
    </row>
    <row r="30" spans="1:2" x14ac:dyDescent="0.4">
      <c r="A30" t="s">
        <v>57</v>
      </c>
      <c r="B30" s="8" t="s">
        <v>62</v>
      </c>
    </row>
    <row r="31" spans="1:2" x14ac:dyDescent="0.4">
      <c r="A31" t="s">
        <v>57</v>
      </c>
      <c r="B31" s="8" t="s">
        <v>59</v>
      </c>
    </row>
    <row r="32" spans="1:2" x14ac:dyDescent="0.4">
      <c r="A32" t="s">
        <v>57</v>
      </c>
      <c r="B32" s="8" t="s">
        <v>60</v>
      </c>
    </row>
    <row r="33" spans="1:2" x14ac:dyDescent="0.4">
      <c r="A33" t="s">
        <v>57</v>
      </c>
      <c r="B33" s="8" t="s">
        <v>61</v>
      </c>
    </row>
    <row r="34" spans="1:2" x14ac:dyDescent="0.4">
      <c r="A34" t="s">
        <v>57</v>
      </c>
      <c r="B34" s="8" t="s">
        <v>63</v>
      </c>
    </row>
    <row r="35" spans="1:2" x14ac:dyDescent="0.4">
      <c r="A35" t="s">
        <v>57</v>
      </c>
      <c r="B35" s="8" t="s">
        <v>64</v>
      </c>
    </row>
    <row r="36" spans="1:2" x14ac:dyDescent="0.4">
      <c r="A36" t="s">
        <v>57</v>
      </c>
    </row>
    <row r="37" spans="1:2" x14ac:dyDescent="0.4">
      <c r="A37" t="s">
        <v>57</v>
      </c>
    </row>
    <row r="38" spans="1:2" x14ac:dyDescent="0.4">
      <c r="A38" t="s">
        <v>57</v>
      </c>
      <c r="B38" s="8" t="s">
        <v>65</v>
      </c>
    </row>
    <row r="39" spans="1:2" x14ac:dyDescent="0.4">
      <c r="A39" t="s">
        <v>57</v>
      </c>
    </row>
    <row r="40" spans="1:2" x14ac:dyDescent="0.4">
      <c r="A40" t="s">
        <v>57</v>
      </c>
      <c r="B40" s="8" t="s">
        <v>66</v>
      </c>
    </row>
    <row r="41" spans="1:2" x14ac:dyDescent="0.4">
      <c r="A41" t="s">
        <v>57</v>
      </c>
      <c r="B41" s="8" t="s">
        <v>59</v>
      </c>
    </row>
    <row r="42" spans="1:2" x14ac:dyDescent="0.4">
      <c r="A42" t="s">
        <v>57</v>
      </c>
      <c r="B42" s="8" t="s">
        <v>60</v>
      </c>
    </row>
    <row r="43" spans="1:2" x14ac:dyDescent="0.4">
      <c r="A43" t="s">
        <v>57</v>
      </c>
      <c r="B43" s="8" t="s">
        <v>61</v>
      </c>
    </row>
    <row r="44" spans="1:2" x14ac:dyDescent="0.4">
      <c r="A44" t="s">
        <v>57</v>
      </c>
      <c r="B44" s="8" t="s">
        <v>67</v>
      </c>
    </row>
    <row r="45" spans="1:2" x14ac:dyDescent="0.4">
      <c r="A45" t="s">
        <v>57</v>
      </c>
      <c r="B45" s="8" t="s">
        <v>68</v>
      </c>
    </row>
    <row r="46" spans="1:2" x14ac:dyDescent="0.4">
      <c r="A46" t="s">
        <v>57</v>
      </c>
    </row>
    <row r="47" spans="1:2" x14ac:dyDescent="0.4">
      <c r="A47" t="s">
        <v>57</v>
      </c>
      <c r="B47" s="8" t="s">
        <v>69</v>
      </c>
    </row>
    <row r="48" spans="1:2" x14ac:dyDescent="0.4">
      <c r="A48" t="s">
        <v>57</v>
      </c>
      <c r="B48" s="8" t="s">
        <v>70</v>
      </c>
    </row>
    <row r="49" spans="1:2" x14ac:dyDescent="0.4">
      <c r="A49" t="s">
        <v>57</v>
      </c>
      <c r="B49" s="8" t="s">
        <v>71</v>
      </c>
    </row>
    <row r="50" spans="1:2" x14ac:dyDescent="0.4">
      <c r="A50" t="s">
        <v>57</v>
      </c>
    </row>
    <row r="51" spans="1:2" x14ac:dyDescent="0.4">
      <c r="A51" t="s">
        <v>57</v>
      </c>
      <c r="B51" s="8" t="s">
        <v>72</v>
      </c>
    </row>
    <row r="52" spans="1:2" x14ac:dyDescent="0.4">
      <c r="A52" t="s">
        <v>57</v>
      </c>
      <c r="B52" s="8" t="s">
        <v>59</v>
      </c>
    </row>
    <row r="53" spans="1:2" x14ac:dyDescent="0.4">
      <c r="A53" t="s">
        <v>57</v>
      </c>
      <c r="B53" s="8" t="s">
        <v>60</v>
      </c>
    </row>
    <row r="54" spans="1:2" x14ac:dyDescent="0.4">
      <c r="A54" t="s">
        <v>57</v>
      </c>
      <c r="B54" s="8" t="s">
        <v>61</v>
      </c>
    </row>
    <row r="55" spans="1:2" x14ac:dyDescent="0.4">
      <c r="A55" t="s">
        <v>57</v>
      </c>
    </row>
    <row r="56" spans="1:2" x14ac:dyDescent="0.4">
      <c r="A56" t="s">
        <v>57</v>
      </c>
    </row>
    <row r="57" spans="1:2" x14ac:dyDescent="0.4">
      <c r="A57" t="s">
        <v>57</v>
      </c>
      <c r="B57" s="8" t="s">
        <v>73</v>
      </c>
    </row>
    <row r="58" spans="1:2" x14ac:dyDescent="0.4">
      <c r="A58" t="s">
        <v>57</v>
      </c>
      <c r="B58" s="8" t="s">
        <v>59</v>
      </c>
    </row>
    <row r="59" spans="1:2" x14ac:dyDescent="0.4">
      <c r="A59" t="s">
        <v>57</v>
      </c>
      <c r="B59" s="8" t="s">
        <v>60</v>
      </c>
    </row>
    <row r="60" spans="1:2" x14ac:dyDescent="0.4">
      <c r="A60" t="s">
        <v>57</v>
      </c>
      <c r="B60" s="8" t="s">
        <v>61</v>
      </c>
    </row>
    <row r="61" spans="1:2" x14ac:dyDescent="0.4">
      <c r="A61" t="s">
        <v>57</v>
      </c>
    </row>
    <row r="62" spans="1:2" x14ac:dyDescent="0.4">
      <c r="A62" t="s">
        <v>57</v>
      </c>
    </row>
    <row r="63" spans="1:2" x14ac:dyDescent="0.4">
      <c r="A63" t="s">
        <v>57</v>
      </c>
      <c r="B63" s="8" t="s">
        <v>74</v>
      </c>
    </row>
    <row r="64" spans="1:2" x14ac:dyDescent="0.4">
      <c r="A64" t="s">
        <v>57</v>
      </c>
      <c r="B64" s="8" t="s">
        <v>59</v>
      </c>
    </row>
    <row r="65" spans="1:2" x14ac:dyDescent="0.4">
      <c r="A65" t="s">
        <v>57</v>
      </c>
      <c r="B65" s="8" t="s">
        <v>60</v>
      </c>
    </row>
    <row r="66" spans="1:2" x14ac:dyDescent="0.4">
      <c r="A66" t="s">
        <v>57</v>
      </c>
      <c r="B66" s="8" t="s">
        <v>61</v>
      </c>
    </row>
    <row r="67" spans="1:2" x14ac:dyDescent="0.4">
      <c r="A67" t="s">
        <v>57</v>
      </c>
    </row>
    <row r="68" spans="1:2" x14ac:dyDescent="0.4">
      <c r="A68" t="s">
        <v>57</v>
      </c>
    </row>
    <row r="69" spans="1:2" x14ac:dyDescent="0.4">
      <c r="A69" t="s">
        <v>57</v>
      </c>
      <c r="B69" s="8" t="s">
        <v>75</v>
      </c>
    </row>
    <row r="70" spans="1:2" x14ac:dyDescent="0.4">
      <c r="A70" t="s">
        <v>57</v>
      </c>
      <c r="B70" s="8" t="s">
        <v>59</v>
      </c>
    </row>
    <row r="71" spans="1:2" x14ac:dyDescent="0.4">
      <c r="A71" t="s">
        <v>57</v>
      </c>
      <c r="B71" s="8" t="s">
        <v>60</v>
      </c>
    </row>
    <row r="72" spans="1:2" x14ac:dyDescent="0.4">
      <c r="A72" t="s">
        <v>57</v>
      </c>
      <c r="B72" s="8" t="s">
        <v>61</v>
      </c>
    </row>
    <row r="73" spans="1:2" x14ac:dyDescent="0.4">
      <c r="A73" t="s">
        <v>57</v>
      </c>
    </row>
    <row r="74" spans="1:2" x14ac:dyDescent="0.4">
      <c r="A74" t="s">
        <v>57</v>
      </c>
    </row>
    <row r="75" spans="1:2" x14ac:dyDescent="0.4">
      <c r="A75" t="s">
        <v>57</v>
      </c>
      <c r="B75" s="8" t="s">
        <v>76</v>
      </c>
    </row>
    <row r="76" spans="1:2" x14ac:dyDescent="0.4">
      <c r="A76" t="s">
        <v>57</v>
      </c>
      <c r="B76" s="8" t="s">
        <v>59</v>
      </c>
    </row>
    <row r="77" spans="1:2" x14ac:dyDescent="0.4">
      <c r="A77" t="s">
        <v>57</v>
      </c>
      <c r="B77" s="8" t="s">
        <v>60</v>
      </c>
    </row>
    <row r="78" spans="1:2" x14ac:dyDescent="0.4">
      <c r="A78" t="s">
        <v>57</v>
      </c>
      <c r="B78" s="8" t="s">
        <v>61</v>
      </c>
    </row>
    <row r="79" spans="1:2" x14ac:dyDescent="0.4">
      <c r="A79" t="s">
        <v>57</v>
      </c>
    </row>
    <row r="80" spans="1:2" x14ac:dyDescent="0.4">
      <c r="A80" t="s">
        <v>57</v>
      </c>
    </row>
    <row r="81" spans="1:2" x14ac:dyDescent="0.4">
      <c r="A81" t="s">
        <v>57</v>
      </c>
      <c r="B81" s="8" t="s">
        <v>77</v>
      </c>
    </row>
    <row r="82" spans="1:2" x14ac:dyDescent="0.4">
      <c r="A82" t="s">
        <v>57</v>
      </c>
      <c r="B82" s="8" t="s">
        <v>59</v>
      </c>
    </row>
    <row r="83" spans="1:2" x14ac:dyDescent="0.4">
      <c r="A83" t="s">
        <v>57</v>
      </c>
      <c r="B83" s="8" t="s">
        <v>60</v>
      </c>
    </row>
    <row r="84" spans="1:2" x14ac:dyDescent="0.4">
      <c r="A84" t="s">
        <v>57</v>
      </c>
      <c r="B84" s="8" t="s">
        <v>61</v>
      </c>
    </row>
    <row r="85" spans="1:2" x14ac:dyDescent="0.4">
      <c r="A85" t="s">
        <v>57</v>
      </c>
    </row>
    <row r="86" spans="1:2" x14ac:dyDescent="0.4">
      <c r="A86" t="s">
        <v>57</v>
      </c>
    </row>
    <row r="87" spans="1:2" x14ac:dyDescent="0.4">
      <c r="A87" t="s">
        <v>57</v>
      </c>
      <c r="B87" s="8" t="s">
        <v>78</v>
      </c>
    </row>
    <row r="88" spans="1:2" x14ac:dyDescent="0.4">
      <c r="A88" t="s">
        <v>57</v>
      </c>
      <c r="B88" s="8" t="s">
        <v>59</v>
      </c>
    </row>
    <row r="89" spans="1:2" x14ac:dyDescent="0.4">
      <c r="A89" t="s">
        <v>57</v>
      </c>
      <c r="B89" s="8" t="s">
        <v>60</v>
      </c>
    </row>
    <row r="90" spans="1:2" x14ac:dyDescent="0.4">
      <c r="A90" t="s">
        <v>57</v>
      </c>
      <c r="B90" s="8" t="s">
        <v>61</v>
      </c>
    </row>
    <row r="91" spans="1:2" x14ac:dyDescent="0.4">
      <c r="A91" t="s">
        <v>57</v>
      </c>
    </row>
    <row r="92" spans="1:2" x14ac:dyDescent="0.4">
      <c r="A92" t="s">
        <v>57</v>
      </c>
    </row>
    <row r="93" spans="1:2" x14ac:dyDescent="0.4">
      <c r="A93" t="s">
        <v>57</v>
      </c>
      <c r="B93" s="8" t="s">
        <v>79</v>
      </c>
    </row>
    <row r="94" spans="1:2" x14ac:dyDescent="0.4">
      <c r="A94" t="s">
        <v>57</v>
      </c>
      <c r="B94" s="8" t="s">
        <v>59</v>
      </c>
    </row>
    <row r="95" spans="1:2" x14ac:dyDescent="0.4">
      <c r="A95" t="s">
        <v>57</v>
      </c>
      <c r="B95" s="8" t="s">
        <v>60</v>
      </c>
    </row>
    <row r="96" spans="1:2" x14ac:dyDescent="0.4">
      <c r="A96" t="s">
        <v>57</v>
      </c>
      <c r="B96" s="8" t="s">
        <v>61</v>
      </c>
    </row>
    <row r="97" spans="1:2" x14ac:dyDescent="0.4">
      <c r="A97" t="s">
        <v>57</v>
      </c>
    </row>
    <row r="98" spans="1:2" x14ac:dyDescent="0.4">
      <c r="A98" t="s">
        <v>57</v>
      </c>
    </row>
    <row r="99" spans="1:2" x14ac:dyDescent="0.4">
      <c r="A99" t="s">
        <v>57</v>
      </c>
      <c r="B99" s="8" t="s">
        <v>80</v>
      </c>
    </row>
    <row r="100" spans="1:2" x14ac:dyDescent="0.4">
      <c r="A100" t="s">
        <v>57</v>
      </c>
      <c r="B100" s="8" t="s">
        <v>59</v>
      </c>
    </row>
    <row r="101" spans="1:2" x14ac:dyDescent="0.4">
      <c r="A101" t="s">
        <v>57</v>
      </c>
      <c r="B101" s="8" t="s">
        <v>60</v>
      </c>
    </row>
    <row r="102" spans="1:2" x14ac:dyDescent="0.4">
      <c r="A102" t="s">
        <v>57</v>
      </c>
      <c r="B102" s="8" t="s">
        <v>61</v>
      </c>
    </row>
    <row r="103" spans="1:2" x14ac:dyDescent="0.4">
      <c r="A103" t="s">
        <v>57</v>
      </c>
    </row>
    <row r="104" spans="1:2" x14ac:dyDescent="0.4">
      <c r="A104" t="s">
        <v>57</v>
      </c>
    </row>
    <row r="105" spans="1:2" x14ac:dyDescent="0.4">
      <c r="A105" t="s">
        <v>57</v>
      </c>
      <c r="B105" s="8" t="s">
        <v>81</v>
      </c>
    </row>
    <row r="106" spans="1:2" x14ac:dyDescent="0.4">
      <c r="A106" t="s">
        <v>57</v>
      </c>
      <c r="B106" s="8" t="s">
        <v>59</v>
      </c>
    </row>
    <row r="107" spans="1:2" x14ac:dyDescent="0.4">
      <c r="A107" t="s">
        <v>57</v>
      </c>
      <c r="B107" s="8" t="s">
        <v>60</v>
      </c>
    </row>
    <row r="108" spans="1:2" x14ac:dyDescent="0.4">
      <c r="A108" t="s">
        <v>57</v>
      </c>
      <c r="B108" s="8" t="s">
        <v>61</v>
      </c>
    </row>
    <row r="109" spans="1:2" x14ac:dyDescent="0.4">
      <c r="A109" t="s">
        <v>57</v>
      </c>
    </row>
    <row r="110" spans="1:2" x14ac:dyDescent="0.4">
      <c r="A110" t="s">
        <v>57</v>
      </c>
    </row>
    <row r="111" spans="1:2" x14ac:dyDescent="0.4">
      <c r="A111" t="s">
        <v>57</v>
      </c>
      <c r="B111" s="8" t="s">
        <v>82</v>
      </c>
    </row>
    <row r="112" spans="1:2" x14ac:dyDescent="0.4">
      <c r="A112" t="s">
        <v>57</v>
      </c>
      <c r="B112" s="8" t="s">
        <v>59</v>
      </c>
    </row>
    <row r="113" spans="1:2" x14ac:dyDescent="0.4">
      <c r="A113" t="s">
        <v>57</v>
      </c>
      <c r="B113" s="8" t="s">
        <v>60</v>
      </c>
    </row>
    <row r="114" spans="1:2" x14ac:dyDescent="0.4">
      <c r="A114" t="s">
        <v>57</v>
      </c>
      <c r="B114" s="8" t="s">
        <v>61</v>
      </c>
    </row>
    <row r="115" spans="1:2" x14ac:dyDescent="0.4">
      <c r="A115" t="s">
        <v>57</v>
      </c>
    </row>
    <row r="116" spans="1:2" x14ac:dyDescent="0.4">
      <c r="A116" t="s">
        <v>57</v>
      </c>
    </row>
    <row r="117" spans="1:2" x14ac:dyDescent="0.4">
      <c r="A117" t="s">
        <v>57</v>
      </c>
      <c r="B117" s="8" t="s">
        <v>83</v>
      </c>
    </row>
    <row r="118" spans="1:2" x14ac:dyDescent="0.4">
      <c r="A118" t="s">
        <v>57</v>
      </c>
      <c r="B118" s="8" t="s">
        <v>59</v>
      </c>
    </row>
    <row r="119" spans="1:2" x14ac:dyDescent="0.4">
      <c r="A119" t="s">
        <v>57</v>
      </c>
      <c r="B119" s="8" t="s">
        <v>60</v>
      </c>
    </row>
    <row r="120" spans="1:2" x14ac:dyDescent="0.4">
      <c r="A120" t="s">
        <v>57</v>
      </c>
      <c r="B120" s="8" t="s">
        <v>61</v>
      </c>
    </row>
    <row r="121" spans="1:2" x14ac:dyDescent="0.4">
      <c r="A121" t="s">
        <v>57</v>
      </c>
    </row>
    <row r="122" spans="1:2" x14ac:dyDescent="0.4">
      <c r="A122" t="s">
        <v>84</v>
      </c>
    </row>
    <row r="123" spans="1:2" x14ac:dyDescent="0.4">
      <c r="A123" t="s">
        <v>84</v>
      </c>
      <c r="B123" s="8" t="s">
        <v>85</v>
      </c>
    </row>
    <row r="124" spans="1:2" x14ac:dyDescent="0.4">
      <c r="A124" t="s">
        <v>84</v>
      </c>
      <c r="B124" s="8" t="s">
        <v>86</v>
      </c>
    </row>
    <row r="125" spans="1:2" x14ac:dyDescent="0.4">
      <c r="A125" t="s">
        <v>84</v>
      </c>
      <c r="B125" s="8" t="s">
        <v>87</v>
      </c>
    </row>
    <row r="126" spans="1:2" x14ac:dyDescent="0.4">
      <c r="A126" t="s">
        <v>84</v>
      </c>
      <c r="B126" s="8" t="s">
        <v>88</v>
      </c>
    </row>
    <row r="127" spans="1:2" x14ac:dyDescent="0.4">
      <c r="A127" t="s">
        <v>84</v>
      </c>
      <c r="B127" s="8" t="s">
        <v>89</v>
      </c>
    </row>
    <row r="128" spans="1:2" x14ac:dyDescent="0.4">
      <c r="A128" t="s">
        <v>84</v>
      </c>
      <c r="B128" s="8" t="s">
        <v>90</v>
      </c>
    </row>
    <row r="129" spans="1:2" x14ac:dyDescent="0.4">
      <c r="A129" t="s">
        <v>84</v>
      </c>
      <c r="B129" s="8" t="s">
        <v>91</v>
      </c>
    </row>
    <row r="130" spans="1:2" x14ac:dyDescent="0.4">
      <c r="A130" t="s">
        <v>84</v>
      </c>
      <c r="B130" s="8" t="s">
        <v>92</v>
      </c>
    </row>
    <row r="131" spans="1:2" x14ac:dyDescent="0.4">
      <c r="A131" t="s">
        <v>84</v>
      </c>
      <c r="B131" s="8" t="s">
        <v>93</v>
      </c>
    </row>
    <row r="132" spans="1:2" x14ac:dyDescent="0.4">
      <c r="A132" t="s">
        <v>84</v>
      </c>
      <c r="B132" s="8" t="s">
        <v>94</v>
      </c>
    </row>
    <row r="133" spans="1:2" x14ac:dyDescent="0.4">
      <c r="A133" t="s">
        <v>84</v>
      </c>
      <c r="B133" s="8" t="s">
        <v>95</v>
      </c>
    </row>
    <row r="134" spans="1:2" x14ac:dyDescent="0.4">
      <c r="A134" t="s">
        <v>84</v>
      </c>
      <c r="B134" s="8" t="s">
        <v>96</v>
      </c>
    </row>
    <row r="135" spans="1:2" x14ac:dyDescent="0.4">
      <c r="A135" t="s">
        <v>84</v>
      </c>
      <c r="B135" s="8" t="s">
        <v>97</v>
      </c>
    </row>
    <row r="136" spans="1:2" x14ac:dyDescent="0.4">
      <c r="A136" t="s">
        <v>84</v>
      </c>
      <c r="B136" s="8" t="s">
        <v>98</v>
      </c>
    </row>
    <row r="137" spans="1:2" x14ac:dyDescent="0.4">
      <c r="A137" t="s">
        <v>84</v>
      </c>
      <c r="B137" s="8" t="s">
        <v>99</v>
      </c>
    </row>
    <row r="138" spans="1:2" x14ac:dyDescent="0.4">
      <c r="A138" t="s">
        <v>84</v>
      </c>
      <c r="B138" s="8" t="s">
        <v>100</v>
      </c>
    </row>
    <row r="139" spans="1:2" x14ac:dyDescent="0.4">
      <c r="A139" t="s">
        <v>84</v>
      </c>
      <c r="B139" s="8" t="s">
        <v>101</v>
      </c>
    </row>
    <row r="140" spans="1:2" x14ac:dyDescent="0.4">
      <c r="A140" t="s">
        <v>84</v>
      </c>
      <c r="B140" s="8" t="s">
        <v>102</v>
      </c>
    </row>
    <row r="141" spans="1:2" x14ac:dyDescent="0.4">
      <c r="A141" t="s">
        <v>84</v>
      </c>
      <c r="B141" s="8" t="s">
        <v>103</v>
      </c>
    </row>
    <row r="142" spans="1:2" x14ac:dyDescent="0.4">
      <c r="A142" t="s">
        <v>104</v>
      </c>
    </row>
    <row r="143" spans="1:2" x14ac:dyDescent="0.4">
      <c r="A143" t="s">
        <v>104</v>
      </c>
      <c r="B143" s="8" t="s">
        <v>105</v>
      </c>
    </row>
    <row r="144" spans="1:2" x14ac:dyDescent="0.4">
      <c r="A144" t="s">
        <v>104</v>
      </c>
      <c r="B144" s="8" t="s">
        <v>106</v>
      </c>
    </row>
    <row r="145" spans="1:2" x14ac:dyDescent="0.4">
      <c r="A145" t="s">
        <v>104</v>
      </c>
      <c r="B145" s="8" t="s">
        <v>107</v>
      </c>
    </row>
    <row r="146" spans="1:2" x14ac:dyDescent="0.4">
      <c r="A146" t="s">
        <v>104</v>
      </c>
      <c r="B146" s="8" t="s">
        <v>108</v>
      </c>
    </row>
    <row r="147" spans="1:2" x14ac:dyDescent="0.4">
      <c r="A147" t="s">
        <v>104</v>
      </c>
      <c r="B147" s="8" t="s">
        <v>109</v>
      </c>
    </row>
    <row r="148" spans="1:2" x14ac:dyDescent="0.4">
      <c r="A148" t="s">
        <v>104</v>
      </c>
      <c r="B148" s="8" t="s">
        <v>110</v>
      </c>
    </row>
    <row r="149" spans="1:2" x14ac:dyDescent="0.4">
      <c r="A149" t="s">
        <v>104</v>
      </c>
      <c r="B149" s="8" t="s">
        <v>111</v>
      </c>
    </row>
    <row r="150" spans="1:2" x14ac:dyDescent="0.4">
      <c r="A150" t="s">
        <v>104</v>
      </c>
      <c r="B150" s="8" t="s">
        <v>112</v>
      </c>
    </row>
    <row r="151" spans="1:2" x14ac:dyDescent="0.4">
      <c r="A151" t="s">
        <v>104</v>
      </c>
      <c r="B151" s="8" t="s">
        <v>113</v>
      </c>
    </row>
    <row r="152" spans="1:2" x14ac:dyDescent="0.4">
      <c r="A152" t="s">
        <v>104</v>
      </c>
      <c r="B152" s="8" t="s">
        <v>114</v>
      </c>
    </row>
    <row r="153" spans="1:2" x14ac:dyDescent="0.4">
      <c r="A153" t="s">
        <v>104</v>
      </c>
      <c r="B153" s="8" t="s">
        <v>115</v>
      </c>
    </row>
    <row r="154" spans="1:2" x14ac:dyDescent="0.4">
      <c r="A154" t="s">
        <v>104</v>
      </c>
      <c r="B154" s="8" t="s">
        <v>116</v>
      </c>
    </row>
    <row r="155" spans="1:2" x14ac:dyDescent="0.4">
      <c r="A155" t="s">
        <v>104</v>
      </c>
      <c r="B155" s="8" t="s">
        <v>117</v>
      </c>
    </row>
    <row r="156" spans="1:2" x14ac:dyDescent="0.4">
      <c r="A156" t="s">
        <v>104</v>
      </c>
      <c r="B156" s="8" t="s">
        <v>118</v>
      </c>
    </row>
    <row r="157" spans="1:2" x14ac:dyDescent="0.4">
      <c r="A157" t="s">
        <v>104</v>
      </c>
      <c r="B157" s="8" t="s">
        <v>119</v>
      </c>
    </row>
    <row r="158" spans="1:2" x14ac:dyDescent="0.4">
      <c r="A158" t="s">
        <v>104</v>
      </c>
      <c r="B158" s="8" t="s">
        <v>120</v>
      </c>
    </row>
    <row r="159" spans="1:2" x14ac:dyDescent="0.4">
      <c r="A159" t="s">
        <v>104</v>
      </c>
      <c r="B159" s="8" t="s">
        <v>121</v>
      </c>
    </row>
    <row r="160" spans="1:2" x14ac:dyDescent="0.4">
      <c r="A160" t="s">
        <v>104</v>
      </c>
      <c r="B160" s="8" t="s">
        <v>122</v>
      </c>
    </row>
    <row r="161" spans="1:2" x14ac:dyDescent="0.4">
      <c r="A161" t="s">
        <v>104</v>
      </c>
      <c r="B161" s="8" t="s">
        <v>123</v>
      </c>
    </row>
    <row r="162" spans="1:2" x14ac:dyDescent="0.4">
      <c r="A162" t="s">
        <v>104</v>
      </c>
      <c r="B162" s="8" t="s">
        <v>124</v>
      </c>
    </row>
    <row r="163" spans="1:2" x14ac:dyDescent="0.4">
      <c r="A163" t="s">
        <v>104</v>
      </c>
      <c r="B163" s="8" t="s">
        <v>125</v>
      </c>
    </row>
    <row r="164" spans="1:2" x14ac:dyDescent="0.4">
      <c r="A164" t="s">
        <v>104</v>
      </c>
      <c r="B164" s="8" t="s">
        <v>126</v>
      </c>
    </row>
    <row r="165" spans="1:2" x14ac:dyDescent="0.4">
      <c r="A165" t="s">
        <v>104</v>
      </c>
      <c r="B165" s="8" t="s">
        <v>127</v>
      </c>
    </row>
    <row r="166" spans="1:2" x14ac:dyDescent="0.4">
      <c r="A166" t="s">
        <v>104</v>
      </c>
      <c r="B166" s="8" t="s">
        <v>128</v>
      </c>
    </row>
    <row r="167" spans="1:2" x14ac:dyDescent="0.4">
      <c r="A167" t="s">
        <v>129</v>
      </c>
    </row>
    <row r="168" spans="1:2" x14ac:dyDescent="0.4">
      <c r="A168" t="s">
        <v>130</v>
      </c>
    </row>
    <row r="169" spans="1:2" x14ac:dyDescent="0.4">
      <c r="A169" t="s">
        <v>130</v>
      </c>
      <c r="B169" s="8" t="s">
        <v>131</v>
      </c>
    </row>
    <row r="170" spans="1:2" x14ac:dyDescent="0.4">
      <c r="A170" t="s">
        <v>130</v>
      </c>
      <c r="B170" s="8" t="s">
        <v>132</v>
      </c>
    </row>
    <row r="171" spans="1:2" x14ac:dyDescent="0.4">
      <c r="A171" t="s">
        <v>130</v>
      </c>
      <c r="B171" s="8" t="s">
        <v>133</v>
      </c>
    </row>
    <row r="172" spans="1:2" x14ac:dyDescent="0.4">
      <c r="A172" t="s">
        <v>130</v>
      </c>
      <c r="B172" s="8" t="s">
        <v>134</v>
      </c>
    </row>
    <row r="173" spans="1:2" x14ac:dyDescent="0.4">
      <c r="A173" t="s">
        <v>130</v>
      </c>
      <c r="B173" s="8" t="s">
        <v>135</v>
      </c>
    </row>
    <row r="174" spans="1:2" x14ac:dyDescent="0.4">
      <c r="A174" t="s">
        <v>130</v>
      </c>
      <c r="B174" s="8" t="s">
        <v>136</v>
      </c>
    </row>
    <row r="175" spans="1:2" x14ac:dyDescent="0.4">
      <c r="A175" t="s">
        <v>130</v>
      </c>
      <c r="B175" s="8" t="s">
        <v>137</v>
      </c>
    </row>
    <row r="176" spans="1:2" x14ac:dyDescent="0.4">
      <c r="A176" t="s">
        <v>130</v>
      </c>
      <c r="B176" s="8" t="s">
        <v>138</v>
      </c>
    </row>
    <row r="177" spans="1:2" x14ac:dyDescent="0.4">
      <c r="A177" t="s">
        <v>130</v>
      </c>
      <c r="B177" s="8" t="s">
        <v>139</v>
      </c>
    </row>
    <row r="178" spans="1:2" x14ac:dyDescent="0.4">
      <c r="A178" t="s">
        <v>130</v>
      </c>
      <c r="B178" s="8" t="s">
        <v>140</v>
      </c>
    </row>
    <row r="179" spans="1:2" x14ac:dyDescent="0.4">
      <c r="A179" t="s">
        <v>130</v>
      </c>
      <c r="B179" s="8" t="s">
        <v>141</v>
      </c>
    </row>
    <row r="180" spans="1:2" x14ac:dyDescent="0.4">
      <c r="A180" t="s">
        <v>130</v>
      </c>
      <c r="B180" s="8" t="s">
        <v>142</v>
      </c>
    </row>
    <row r="181" spans="1:2" x14ac:dyDescent="0.4">
      <c r="A181" t="s">
        <v>130</v>
      </c>
      <c r="B181" s="8" t="s">
        <v>143</v>
      </c>
    </row>
    <row r="182" spans="1:2" x14ac:dyDescent="0.4">
      <c r="A182" t="s">
        <v>130</v>
      </c>
      <c r="B182" s="8" t="s">
        <v>144</v>
      </c>
    </row>
    <row r="183" spans="1:2" x14ac:dyDescent="0.4">
      <c r="A183" t="s">
        <v>130</v>
      </c>
      <c r="B183" s="8" t="s">
        <v>145</v>
      </c>
    </row>
    <row r="184" spans="1:2" x14ac:dyDescent="0.4">
      <c r="A184" t="s">
        <v>130</v>
      </c>
      <c r="B184" s="8" t="s">
        <v>146</v>
      </c>
    </row>
    <row r="185" spans="1:2" x14ac:dyDescent="0.4">
      <c r="A185" t="s">
        <v>130</v>
      </c>
      <c r="B185" s="8" t="s">
        <v>147</v>
      </c>
    </row>
    <row r="186" spans="1:2" x14ac:dyDescent="0.4">
      <c r="A186" t="s">
        <v>130</v>
      </c>
      <c r="B186" s="8" t="s">
        <v>148</v>
      </c>
    </row>
    <row r="187" spans="1:2" x14ac:dyDescent="0.4">
      <c r="A187" t="s">
        <v>130</v>
      </c>
      <c r="B187" s="8" t="s">
        <v>149</v>
      </c>
    </row>
    <row r="188" spans="1:2" x14ac:dyDescent="0.4">
      <c r="A188" t="s">
        <v>130</v>
      </c>
      <c r="B188" s="8" t="s">
        <v>150</v>
      </c>
    </row>
    <row r="189" spans="1:2" x14ac:dyDescent="0.4">
      <c r="A189" t="s">
        <v>130</v>
      </c>
      <c r="B189" s="8" t="s">
        <v>151</v>
      </c>
    </row>
    <row r="190" spans="1:2" x14ac:dyDescent="0.4">
      <c r="A190" t="s">
        <v>130</v>
      </c>
      <c r="B190" s="8" t="s">
        <v>152</v>
      </c>
    </row>
    <row r="191" spans="1:2" x14ac:dyDescent="0.4">
      <c r="A191" t="s">
        <v>130</v>
      </c>
      <c r="B191" s="8" t="s">
        <v>153</v>
      </c>
    </row>
    <row r="192" spans="1:2" x14ac:dyDescent="0.4">
      <c r="A192" t="s">
        <v>130</v>
      </c>
      <c r="B192" s="8" t="s">
        <v>154</v>
      </c>
    </row>
    <row r="193" spans="1:2" x14ac:dyDescent="0.4">
      <c r="A193" t="s">
        <v>130</v>
      </c>
      <c r="B193" s="8" t="s">
        <v>155</v>
      </c>
    </row>
    <row r="194" spans="1:2" x14ac:dyDescent="0.4">
      <c r="A194" t="s">
        <v>130</v>
      </c>
    </row>
    <row r="195" spans="1:2" x14ac:dyDescent="0.4">
      <c r="A195" t="s">
        <v>130</v>
      </c>
      <c r="B195" s="8" t="s">
        <v>156</v>
      </c>
    </row>
    <row r="196" spans="1:2" x14ac:dyDescent="0.4">
      <c r="A196" t="s">
        <v>130</v>
      </c>
      <c r="B196" s="8" t="s">
        <v>132</v>
      </c>
    </row>
    <row r="197" spans="1:2" x14ac:dyDescent="0.4">
      <c r="A197" t="s">
        <v>130</v>
      </c>
      <c r="B197" s="8" t="s">
        <v>133</v>
      </c>
    </row>
    <row r="198" spans="1:2" x14ac:dyDescent="0.4">
      <c r="A198" t="s">
        <v>130</v>
      </c>
      <c r="B198" s="8" t="s">
        <v>134</v>
      </c>
    </row>
    <row r="199" spans="1:2" x14ac:dyDescent="0.4">
      <c r="A199" t="s">
        <v>130</v>
      </c>
      <c r="B199" s="8" t="s">
        <v>135</v>
      </c>
    </row>
    <row r="200" spans="1:2" x14ac:dyDescent="0.4">
      <c r="A200" t="s">
        <v>130</v>
      </c>
      <c r="B200" s="8" t="s">
        <v>136</v>
      </c>
    </row>
    <row r="201" spans="1:2" x14ac:dyDescent="0.4">
      <c r="A201" t="s">
        <v>130</v>
      </c>
      <c r="B201" s="8" t="s">
        <v>137</v>
      </c>
    </row>
    <row r="202" spans="1:2" x14ac:dyDescent="0.4">
      <c r="A202" t="s">
        <v>130</v>
      </c>
      <c r="B202" s="8" t="s">
        <v>138</v>
      </c>
    </row>
    <row r="203" spans="1:2" x14ac:dyDescent="0.4">
      <c r="A203" t="s">
        <v>130</v>
      </c>
      <c r="B203" s="8" t="s">
        <v>139</v>
      </c>
    </row>
    <row r="204" spans="1:2" x14ac:dyDescent="0.4">
      <c r="A204" t="s">
        <v>130</v>
      </c>
      <c r="B204" s="8" t="s">
        <v>157</v>
      </c>
    </row>
    <row r="205" spans="1:2" x14ac:dyDescent="0.4">
      <c r="A205" t="s">
        <v>130</v>
      </c>
      <c r="B205" s="8" t="s">
        <v>141</v>
      </c>
    </row>
    <row r="206" spans="1:2" x14ac:dyDescent="0.4">
      <c r="A206" t="s">
        <v>130</v>
      </c>
      <c r="B206" s="8" t="s">
        <v>142</v>
      </c>
    </row>
    <row r="207" spans="1:2" x14ac:dyDescent="0.4">
      <c r="A207" t="s">
        <v>130</v>
      </c>
      <c r="B207" s="8" t="s">
        <v>143</v>
      </c>
    </row>
    <row r="208" spans="1:2" x14ac:dyDescent="0.4">
      <c r="A208" t="s">
        <v>130</v>
      </c>
      <c r="B208" s="8" t="s">
        <v>158</v>
      </c>
    </row>
    <row r="209" spans="1:2" x14ac:dyDescent="0.4">
      <c r="A209" t="s">
        <v>130</v>
      </c>
      <c r="B209" s="8" t="s">
        <v>159</v>
      </c>
    </row>
    <row r="210" spans="1:2" x14ac:dyDescent="0.4">
      <c r="A210" t="s">
        <v>130</v>
      </c>
      <c r="B210" s="8" t="s">
        <v>146</v>
      </c>
    </row>
    <row r="211" spans="1:2" x14ac:dyDescent="0.4">
      <c r="A211" t="s">
        <v>130</v>
      </c>
      <c r="B211" s="8" t="s">
        <v>147</v>
      </c>
    </row>
    <row r="212" spans="1:2" x14ac:dyDescent="0.4">
      <c r="A212" t="s">
        <v>130</v>
      </c>
      <c r="B212" s="8" t="s">
        <v>148</v>
      </c>
    </row>
    <row r="213" spans="1:2" x14ac:dyDescent="0.4">
      <c r="A213" t="s">
        <v>130</v>
      </c>
      <c r="B213" s="8" t="s">
        <v>149</v>
      </c>
    </row>
    <row r="214" spans="1:2" x14ac:dyDescent="0.4">
      <c r="A214" t="s">
        <v>130</v>
      </c>
      <c r="B214" s="8" t="s">
        <v>150</v>
      </c>
    </row>
    <row r="215" spans="1:2" x14ac:dyDescent="0.4">
      <c r="A215" t="s">
        <v>130</v>
      </c>
      <c r="B215" s="8" t="s">
        <v>151</v>
      </c>
    </row>
    <row r="216" spans="1:2" x14ac:dyDescent="0.4">
      <c r="A216" t="s">
        <v>130</v>
      </c>
      <c r="B216" s="8" t="s">
        <v>152</v>
      </c>
    </row>
    <row r="217" spans="1:2" x14ac:dyDescent="0.4">
      <c r="A217" t="s">
        <v>130</v>
      </c>
      <c r="B217" s="8" t="s">
        <v>153</v>
      </c>
    </row>
    <row r="218" spans="1:2" x14ac:dyDescent="0.4">
      <c r="A218" t="s">
        <v>130</v>
      </c>
      <c r="B218" s="8" t="s">
        <v>154</v>
      </c>
    </row>
    <row r="219" spans="1:2" x14ac:dyDescent="0.4">
      <c r="A219" t="s">
        <v>130</v>
      </c>
      <c r="B219" s="8" t="s">
        <v>155</v>
      </c>
    </row>
    <row r="220" spans="1:2" x14ac:dyDescent="0.4">
      <c r="A220" t="s">
        <v>130</v>
      </c>
    </row>
    <row r="221" spans="1:2" x14ac:dyDescent="0.4">
      <c r="A221" t="s">
        <v>130</v>
      </c>
      <c r="B221" s="8" t="s">
        <v>160</v>
      </c>
    </row>
    <row r="222" spans="1:2" x14ac:dyDescent="0.4">
      <c r="A222" t="s">
        <v>130</v>
      </c>
      <c r="B222" s="8" t="s">
        <v>132</v>
      </c>
    </row>
    <row r="223" spans="1:2" x14ac:dyDescent="0.4">
      <c r="A223" t="s">
        <v>130</v>
      </c>
      <c r="B223" s="8" t="s">
        <v>133</v>
      </c>
    </row>
    <row r="224" spans="1:2" x14ac:dyDescent="0.4">
      <c r="A224" t="s">
        <v>130</v>
      </c>
      <c r="B224" s="8" t="s">
        <v>134</v>
      </c>
    </row>
    <row r="225" spans="1:2" x14ac:dyDescent="0.4">
      <c r="A225" t="s">
        <v>130</v>
      </c>
      <c r="B225" s="8" t="s">
        <v>135</v>
      </c>
    </row>
    <row r="226" spans="1:2" x14ac:dyDescent="0.4">
      <c r="A226" t="s">
        <v>130</v>
      </c>
      <c r="B226" s="8" t="s">
        <v>136</v>
      </c>
    </row>
    <row r="227" spans="1:2" x14ac:dyDescent="0.4">
      <c r="A227" t="s">
        <v>130</v>
      </c>
      <c r="B227" s="8" t="s">
        <v>137</v>
      </c>
    </row>
    <row r="228" spans="1:2" x14ac:dyDescent="0.4">
      <c r="A228" t="s">
        <v>130</v>
      </c>
      <c r="B228" s="8" t="s">
        <v>138</v>
      </c>
    </row>
    <row r="229" spans="1:2" x14ac:dyDescent="0.4">
      <c r="A229" t="s">
        <v>130</v>
      </c>
      <c r="B229" s="8" t="s">
        <v>139</v>
      </c>
    </row>
    <row r="230" spans="1:2" x14ac:dyDescent="0.4">
      <c r="A230" t="s">
        <v>130</v>
      </c>
      <c r="B230" s="8" t="s">
        <v>161</v>
      </c>
    </row>
    <row r="231" spans="1:2" x14ac:dyDescent="0.4">
      <c r="A231" t="s">
        <v>130</v>
      </c>
      <c r="B231" s="8" t="s">
        <v>141</v>
      </c>
    </row>
    <row r="232" spans="1:2" x14ac:dyDescent="0.4">
      <c r="A232" t="s">
        <v>130</v>
      </c>
      <c r="B232" s="8" t="s">
        <v>142</v>
      </c>
    </row>
    <row r="233" spans="1:2" x14ac:dyDescent="0.4">
      <c r="A233" t="s">
        <v>130</v>
      </c>
      <c r="B233" s="8" t="s">
        <v>143</v>
      </c>
    </row>
    <row r="234" spans="1:2" x14ac:dyDescent="0.4">
      <c r="A234" t="s">
        <v>130</v>
      </c>
      <c r="B234" s="8" t="s">
        <v>162</v>
      </c>
    </row>
    <row r="235" spans="1:2" x14ac:dyDescent="0.4">
      <c r="A235" t="s">
        <v>130</v>
      </c>
      <c r="B235" s="8" t="s">
        <v>163</v>
      </c>
    </row>
    <row r="236" spans="1:2" x14ac:dyDescent="0.4">
      <c r="A236" t="s">
        <v>130</v>
      </c>
      <c r="B236" s="8" t="s">
        <v>146</v>
      </c>
    </row>
    <row r="237" spans="1:2" x14ac:dyDescent="0.4">
      <c r="A237" t="s">
        <v>130</v>
      </c>
      <c r="B237" s="8" t="s">
        <v>147</v>
      </c>
    </row>
    <row r="238" spans="1:2" x14ac:dyDescent="0.4">
      <c r="A238" t="s">
        <v>130</v>
      </c>
      <c r="B238" s="8" t="s">
        <v>148</v>
      </c>
    </row>
    <row r="239" spans="1:2" x14ac:dyDescent="0.4">
      <c r="A239" t="s">
        <v>130</v>
      </c>
      <c r="B239" s="8" t="s">
        <v>149</v>
      </c>
    </row>
    <row r="240" spans="1:2" x14ac:dyDescent="0.4">
      <c r="A240" t="s">
        <v>130</v>
      </c>
      <c r="B240" s="8" t="s">
        <v>150</v>
      </c>
    </row>
    <row r="241" spans="1:2" x14ac:dyDescent="0.4">
      <c r="A241" t="s">
        <v>130</v>
      </c>
      <c r="B241" s="8" t="s">
        <v>151</v>
      </c>
    </row>
    <row r="242" spans="1:2" x14ac:dyDescent="0.4">
      <c r="A242" t="s">
        <v>130</v>
      </c>
      <c r="B242" s="8" t="s">
        <v>152</v>
      </c>
    </row>
    <row r="243" spans="1:2" x14ac:dyDescent="0.4">
      <c r="A243" t="s">
        <v>130</v>
      </c>
      <c r="B243" s="8" t="s">
        <v>153</v>
      </c>
    </row>
    <row r="244" spans="1:2" x14ac:dyDescent="0.4">
      <c r="A244" t="s">
        <v>130</v>
      </c>
      <c r="B244" s="8" t="s">
        <v>154</v>
      </c>
    </row>
    <row r="245" spans="1:2" x14ac:dyDescent="0.4">
      <c r="A245" t="s">
        <v>130</v>
      </c>
      <c r="B245" s="8" t="s">
        <v>155</v>
      </c>
    </row>
    <row r="246" spans="1:2" x14ac:dyDescent="0.4">
      <c r="A246" t="s">
        <v>130</v>
      </c>
    </row>
    <row r="247" spans="1:2" x14ac:dyDescent="0.4">
      <c r="A247" t="s">
        <v>130</v>
      </c>
      <c r="B247" s="8" t="s">
        <v>164</v>
      </c>
    </row>
    <row r="248" spans="1:2" x14ac:dyDescent="0.4">
      <c r="A248" t="s">
        <v>130</v>
      </c>
      <c r="B248" s="8" t="s">
        <v>132</v>
      </c>
    </row>
    <row r="249" spans="1:2" x14ac:dyDescent="0.4">
      <c r="A249" t="s">
        <v>130</v>
      </c>
      <c r="B249" s="8" t="s">
        <v>133</v>
      </c>
    </row>
    <row r="250" spans="1:2" x14ac:dyDescent="0.4">
      <c r="A250" t="s">
        <v>130</v>
      </c>
      <c r="B250" s="8" t="s">
        <v>134</v>
      </c>
    </row>
    <row r="251" spans="1:2" x14ac:dyDescent="0.4">
      <c r="A251" t="s">
        <v>130</v>
      </c>
      <c r="B251" s="8" t="s">
        <v>135</v>
      </c>
    </row>
    <row r="252" spans="1:2" x14ac:dyDescent="0.4">
      <c r="A252" t="s">
        <v>130</v>
      </c>
      <c r="B252" s="8" t="s">
        <v>136</v>
      </c>
    </row>
    <row r="253" spans="1:2" x14ac:dyDescent="0.4">
      <c r="A253" t="s">
        <v>130</v>
      </c>
      <c r="B253" s="8" t="s">
        <v>137</v>
      </c>
    </row>
    <row r="254" spans="1:2" x14ac:dyDescent="0.4">
      <c r="A254" t="s">
        <v>130</v>
      </c>
      <c r="B254" s="8" t="s">
        <v>138</v>
      </c>
    </row>
    <row r="255" spans="1:2" x14ac:dyDescent="0.4">
      <c r="A255" t="s">
        <v>130</v>
      </c>
      <c r="B255" s="8" t="s">
        <v>139</v>
      </c>
    </row>
    <row r="256" spans="1:2" x14ac:dyDescent="0.4">
      <c r="A256" t="s">
        <v>130</v>
      </c>
      <c r="B256" s="8" t="s">
        <v>165</v>
      </c>
    </row>
    <row r="257" spans="1:2" x14ac:dyDescent="0.4">
      <c r="A257" t="s">
        <v>130</v>
      </c>
      <c r="B257" s="8" t="s">
        <v>141</v>
      </c>
    </row>
    <row r="258" spans="1:2" x14ac:dyDescent="0.4">
      <c r="A258" t="s">
        <v>130</v>
      </c>
      <c r="B258" s="8" t="s">
        <v>142</v>
      </c>
    </row>
    <row r="259" spans="1:2" x14ac:dyDescent="0.4">
      <c r="A259" t="s">
        <v>130</v>
      </c>
      <c r="B259" s="8" t="s">
        <v>143</v>
      </c>
    </row>
    <row r="260" spans="1:2" x14ac:dyDescent="0.4">
      <c r="A260" t="s">
        <v>130</v>
      </c>
      <c r="B260" s="8" t="s">
        <v>166</v>
      </c>
    </row>
    <row r="261" spans="1:2" x14ac:dyDescent="0.4">
      <c r="A261" t="s">
        <v>130</v>
      </c>
      <c r="B261" s="8" t="s">
        <v>167</v>
      </c>
    </row>
    <row r="262" spans="1:2" x14ac:dyDescent="0.4">
      <c r="A262" t="s">
        <v>130</v>
      </c>
      <c r="B262" s="8" t="s">
        <v>146</v>
      </c>
    </row>
    <row r="263" spans="1:2" x14ac:dyDescent="0.4">
      <c r="A263" t="s">
        <v>130</v>
      </c>
      <c r="B263" s="8" t="s">
        <v>147</v>
      </c>
    </row>
    <row r="264" spans="1:2" x14ac:dyDescent="0.4">
      <c r="A264" t="s">
        <v>130</v>
      </c>
      <c r="B264" s="8" t="s">
        <v>148</v>
      </c>
    </row>
    <row r="265" spans="1:2" x14ac:dyDescent="0.4">
      <c r="A265" t="s">
        <v>130</v>
      </c>
      <c r="B265" s="8" t="s">
        <v>149</v>
      </c>
    </row>
    <row r="266" spans="1:2" x14ac:dyDescent="0.4">
      <c r="A266" t="s">
        <v>130</v>
      </c>
      <c r="B266" s="8" t="s">
        <v>150</v>
      </c>
    </row>
    <row r="267" spans="1:2" x14ac:dyDescent="0.4">
      <c r="A267" t="s">
        <v>130</v>
      </c>
      <c r="B267" s="8" t="s">
        <v>151</v>
      </c>
    </row>
    <row r="268" spans="1:2" x14ac:dyDescent="0.4">
      <c r="A268" t="s">
        <v>130</v>
      </c>
      <c r="B268" s="8" t="s">
        <v>152</v>
      </c>
    </row>
    <row r="269" spans="1:2" x14ac:dyDescent="0.4">
      <c r="A269" t="s">
        <v>130</v>
      </c>
      <c r="B269" s="8" t="s">
        <v>153</v>
      </c>
    </row>
    <row r="270" spans="1:2" x14ac:dyDescent="0.4">
      <c r="A270" t="s">
        <v>130</v>
      </c>
      <c r="B270" s="8" t="s">
        <v>154</v>
      </c>
    </row>
    <row r="271" spans="1:2" x14ac:dyDescent="0.4">
      <c r="A271" t="s">
        <v>130</v>
      </c>
      <c r="B271" s="8" t="s">
        <v>155</v>
      </c>
    </row>
    <row r="272" spans="1:2" x14ac:dyDescent="0.4">
      <c r="A272" t="s">
        <v>130</v>
      </c>
    </row>
    <row r="273" spans="1:2" x14ac:dyDescent="0.4">
      <c r="A273" t="s">
        <v>168</v>
      </c>
    </row>
    <row r="274" spans="1:2" x14ac:dyDescent="0.4">
      <c r="A274" t="s">
        <v>168</v>
      </c>
      <c r="B274" s="8" t="s">
        <v>169</v>
      </c>
    </row>
    <row r="275" spans="1:2" x14ac:dyDescent="0.4">
      <c r="A275" t="s">
        <v>168</v>
      </c>
      <c r="B275" s="8" t="s">
        <v>170</v>
      </c>
    </row>
    <row r="276" spans="1:2" x14ac:dyDescent="0.4">
      <c r="A276" t="s">
        <v>168</v>
      </c>
      <c r="B276" s="8" t="s">
        <v>171</v>
      </c>
    </row>
    <row r="277" spans="1:2" x14ac:dyDescent="0.4">
      <c r="A277" t="s">
        <v>168</v>
      </c>
      <c r="B277" s="8" t="s">
        <v>172</v>
      </c>
    </row>
    <row r="278" spans="1:2" x14ac:dyDescent="0.4">
      <c r="A278" t="s">
        <v>168</v>
      </c>
      <c r="B278" s="8" t="s">
        <v>173</v>
      </c>
    </row>
    <row r="279" spans="1:2" x14ac:dyDescent="0.4">
      <c r="A279" t="s">
        <v>168</v>
      </c>
      <c r="B279" s="8" t="s">
        <v>174</v>
      </c>
    </row>
    <row r="280" spans="1:2" x14ac:dyDescent="0.4">
      <c r="A280" t="s">
        <v>168</v>
      </c>
      <c r="B280" s="8" t="s">
        <v>175</v>
      </c>
    </row>
    <row r="281" spans="1:2" x14ac:dyDescent="0.4">
      <c r="A281" t="s">
        <v>168</v>
      </c>
      <c r="B281" s="8" t="s">
        <v>176</v>
      </c>
    </row>
    <row r="282" spans="1:2" x14ac:dyDescent="0.4">
      <c r="A282" t="s">
        <v>168</v>
      </c>
      <c r="B282" s="8" t="s">
        <v>177</v>
      </c>
    </row>
    <row r="283" spans="1:2" x14ac:dyDescent="0.4">
      <c r="A283" t="s">
        <v>168</v>
      </c>
      <c r="B283" s="8" t="s">
        <v>178</v>
      </c>
    </row>
    <row r="284" spans="1:2" x14ac:dyDescent="0.4">
      <c r="A284" t="s">
        <v>168</v>
      </c>
      <c r="B284" s="8" t="s">
        <v>179</v>
      </c>
    </row>
    <row r="285" spans="1:2" x14ac:dyDescent="0.4">
      <c r="A285" t="s">
        <v>168</v>
      </c>
      <c r="B285" s="8" t="s">
        <v>180</v>
      </c>
    </row>
    <row r="286" spans="1:2" x14ac:dyDescent="0.4">
      <c r="A286" t="s">
        <v>168</v>
      </c>
      <c r="B286" s="8" t="s">
        <v>181</v>
      </c>
    </row>
    <row r="287" spans="1:2" x14ac:dyDescent="0.4">
      <c r="A287" t="s">
        <v>168</v>
      </c>
      <c r="B287" s="8" t="s">
        <v>182</v>
      </c>
    </row>
    <row r="288" spans="1:2" x14ac:dyDescent="0.4">
      <c r="A288" t="s">
        <v>168</v>
      </c>
      <c r="B288" s="8" t="s">
        <v>183</v>
      </c>
    </row>
    <row r="289" spans="1:2" x14ac:dyDescent="0.4">
      <c r="A289" t="s">
        <v>168</v>
      </c>
      <c r="B289" s="8" t="s">
        <v>184</v>
      </c>
    </row>
    <row r="290" spans="1:2" x14ac:dyDescent="0.4">
      <c r="A290" t="s">
        <v>168</v>
      </c>
      <c r="B290" s="8" t="s">
        <v>185</v>
      </c>
    </row>
    <row r="291" spans="1:2" x14ac:dyDescent="0.4">
      <c r="A291" t="s">
        <v>168</v>
      </c>
      <c r="B291" s="8" t="s">
        <v>186</v>
      </c>
    </row>
    <row r="292" spans="1:2" x14ac:dyDescent="0.4">
      <c r="A292" t="s">
        <v>168</v>
      </c>
      <c r="B292" s="8" t="s">
        <v>187</v>
      </c>
    </row>
    <row r="293" spans="1:2" x14ac:dyDescent="0.4">
      <c r="A293" t="s">
        <v>168</v>
      </c>
      <c r="B293" s="8" t="s">
        <v>188</v>
      </c>
    </row>
    <row r="294" spans="1:2" x14ac:dyDescent="0.4">
      <c r="A294" t="s">
        <v>168</v>
      </c>
      <c r="B294" s="8" t="s">
        <v>189</v>
      </c>
    </row>
    <row r="295" spans="1:2" x14ac:dyDescent="0.4">
      <c r="A295" t="s">
        <v>168</v>
      </c>
      <c r="B295" s="8" t="s">
        <v>190</v>
      </c>
    </row>
    <row r="296" spans="1:2" x14ac:dyDescent="0.4">
      <c r="A296" t="s">
        <v>168</v>
      </c>
      <c r="B296" s="8" t="s">
        <v>191</v>
      </c>
    </row>
    <row r="297" spans="1:2" x14ac:dyDescent="0.4">
      <c r="A297" t="s">
        <v>168</v>
      </c>
      <c r="B297" s="8" t="s">
        <v>192</v>
      </c>
    </row>
    <row r="298" spans="1:2" x14ac:dyDescent="0.4">
      <c r="A298" t="s">
        <v>168</v>
      </c>
      <c r="B298" s="8" t="s">
        <v>193</v>
      </c>
    </row>
    <row r="299" spans="1:2" x14ac:dyDescent="0.4">
      <c r="A299" t="s">
        <v>168</v>
      </c>
      <c r="B299" s="8" t="s">
        <v>194</v>
      </c>
    </row>
    <row r="300" spans="1:2" x14ac:dyDescent="0.4">
      <c r="A300" t="s">
        <v>168</v>
      </c>
      <c r="B300" s="8" t="s">
        <v>195</v>
      </c>
    </row>
    <row r="301" spans="1:2" x14ac:dyDescent="0.4">
      <c r="A301" t="s">
        <v>168</v>
      </c>
      <c r="B301" s="8" t="s">
        <v>196</v>
      </c>
    </row>
    <row r="302" spans="1:2" x14ac:dyDescent="0.4">
      <c r="A302" t="s">
        <v>168</v>
      </c>
      <c r="B302" s="8" t="s">
        <v>197</v>
      </c>
    </row>
    <row r="303" spans="1:2" x14ac:dyDescent="0.4">
      <c r="A303" t="s">
        <v>168</v>
      </c>
      <c r="B303" s="8" t="s">
        <v>198</v>
      </c>
    </row>
    <row r="304" spans="1:2" x14ac:dyDescent="0.4">
      <c r="A304" t="s">
        <v>168</v>
      </c>
      <c r="B304" s="8" t="s">
        <v>199</v>
      </c>
    </row>
    <row r="305" spans="1:2" x14ac:dyDescent="0.4">
      <c r="A305" t="s">
        <v>168</v>
      </c>
      <c r="B305" s="8" t="s">
        <v>200</v>
      </c>
    </row>
    <row r="306" spans="1:2" x14ac:dyDescent="0.4">
      <c r="A306" t="s">
        <v>168</v>
      </c>
      <c r="B306" s="8" t="s">
        <v>201</v>
      </c>
    </row>
    <row r="307" spans="1:2" x14ac:dyDescent="0.4">
      <c r="A307" t="s">
        <v>168</v>
      </c>
      <c r="B307" s="8" t="s">
        <v>202</v>
      </c>
    </row>
    <row r="308" spans="1:2" x14ac:dyDescent="0.4">
      <c r="A308" t="s">
        <v>168</v>
      </c>
      <c r="B308" s="8" t="s">
        <v>203</v>
      </c>
    </row>
    <row r="309" spans="1:2" x14ac:dyDescent="0.4">
      <c r="A309" t="s">
        <v>168</v>
      </c>
      <c r="B309" s="8" t="s">
        <v>204</v>
      </c>
    </row>
    <row r="310" spans="1:2" x14ac:dyDescent="0.4">
      <c r="A310" t="s">
        <v>168</v>
      </c>
      <c r="B310" s="8" t="s">
        <v>205</v>
      </c>
    </row>
    <row r="311" spans="1:2" x14ac:dyDescent="0.4">
      <c r="A311" t="s">
        <v>168</v>
      </c>
      <c r="B311" s="8" t="s">
        <v>206</v>
      </c>
    </row>
    <row r="312" spans="1:2" x14ac:dyDescent="0.4">
      <c r="A312" t="s">
        <v>168</v>
      </c>
      <c r="B312" s="8" t="s">
        <v>207</v>
      </c>
    </row>
    <row r="313" spans="1:2" x14ac:dyDescent="0.4">
      <c r="A313" t="s">
        <v>168</v>
      </c>
      <c r="B313" s="8" t="s">
        <v>208</v>
      </c>
    </row>
    <row r="314" spans="1:2" x14ac:dyDescent="0.4">
      <c r="A314" t="s">
        <v>168</v>
      </c>
      <c r="B314" s="8" t="s">
        <v>209</v>
      </c>
    </row>
    <row r="315" spans="1:2" x14ac:dyDescent="0.4">
      <c r="A315" t="s">
        <v>168</v>
      </c>
      <c r="B315" s="8" t="s">
        <v>210</v>
      </c>
    </row>
    <row r="316" spans="1:2" x14ac:dyDescent="0.4">
      <c r="A316" t="s">
        <v>168</v>
      </c>
      <c r="B316" s="8" t="s">
        <v>211</v>
      </c>
    </row>
    <row r="317" spans="1:2" x14ac:dyDescent="0.4">
      <c r="A317" t="s">
        <v>168</v>
      </c>
      <c r="B317" s="8" t="s">
        <v>212</v>
      </c>
    </row>
    <row r="318" spans="1:2" x14ac:dyDescent="0.4">
      <c r="A318" t="s">
        <v>168</v>
      </c>
      <c r="B318" s="8" t="s">
        <v>213</v>
      </c>
    </row>
    <row r="319" spans="1:2" x14ac:dyDescent="0.4">
      <c r="A319" t="s">
        <v>168</v>
      </c>
      <c r="B319" s="8" t="s">
        <v>214</v>
      </c>
    </row>
    <row r="320" spans="1:2" x14ac:dyDescent="0.4">
      <c r="A320" t="s">
        <v>215</v>
      </c>
    </row>
    <row r="321" spans="1:2" x14ac:dyDescent="0.4">
      <c r="A321" t="s">
        <v>215</v>
      </c>
      <c r="B321" s="8" t="s">
        <v>216</v>
      </c>
    </row>
    <row r="322" spans="1:2" x14ac:dyDescent="0.4">
      <c r="A322" t="s">
        <v>215</v>
      </c>
      <c r="B322" s="8" t="s">
        <v>217</v>
      </c>
    </row>
    <row r="323" spans="1:2" x14ac:dyDescent="0.4">
      <c r="A323" t="s">
        <v>215</v>
      </c>
      <c r="B323" s="8" t="s">
        <v>218</v>
      </c>
    </row>
    <row r="324" spans="1:2" x14ac:dyDescent="0.4">
      <c r="A324" t="s">
        <v>215</v>
      </c>
      <c r="B324" s="8" t="s">
        <v>219</v>
      </c>
    </row>
    <row r="325" spans="1:2" x14ac:dyDescent="0.4">
      <c r="A325" t="s">
        <v>215</v>
      </c>
      <c r="B325" s="8" t="s">
        <v>220</v>
      </c>
    </row>
    <row r="326" spans="1:2" x14ac:dyDescent="0.4">
      <c r="A326" t="s">
        <v>215</v>
      </c>
      <c r="B326" s="8" t="s">
        <v>221</v>
      </c>
    </row>
    <row r="327" spans="1:2" x14ac:dyDescent="0.4">
      <c r="A327" t="s">
        <v>215</v>
      </c>
      <c r="B327" s="8" t="s">
        <v>222</v>
      </c>
    </row>
    <row r="328" spans="1:2" x14ac:dyDescent="0.4">
      <c r="A328" t="s">
        <v>215</v>
      </c>
      <c r="B328" s="8" t="s">
        <v>223</v>
      </c>
    </row>
    <row r="329" spans="1:2" x14ac:dyDescent="0.4">
      <c r="A329" t="s">
        <v>215</v>
      </c>
      <c r="B329" s="8" t="s">
        <v>224</v>
      </c>
    </row>
    <row r="330" spans="1:2" x14ac:dyDescent="0.4">
      <c r="A330" t="s">
        <v>215</v>
      </c>
      <c r="B330" s="8" t="s">
        <v>225</v>
      </c>
    </row>
    <row r="331" spans="1:2" x14ac:dyDescent="0.4">
      <c r="A331" t="s">
        <v>215</v>
      </c>
      <c r="B331" s="8" t="s">
        <v>226</v>
      </c>
    </row>
    <row r="332" spans="1:2" x14ac:dyDescent="0.4">
      <c r="A332" t="s">
        <v>215</v>
      </c>
      <c r="B332" s="8" t="s">
        <v>227</v>
      </c>
    </row>
    <row r="333" spans="1:2" x14ac:dyDescent="0.4">
      <c r="A333" t="s">
        <v>228</v>
      </c>
    </row>
    <row r="334" spans="1:2" x14ac:dyDescent="0.4">
      <c r="A334" t="s">
        <v>228</v>
      </c>
      <c r="B334" s="8" t="s">
        <v>229</v>
      </c>
    </row>
    <row r="335" spans="1:2" x14ac:dyDescent="0.4">
      <c r="A335" t="s">
        <v>230</v>
      </c>
    </row>
    <row r="336" spans="1:2" x14ac:dyDescent="0.4">
      <c r="A336" t="s">
        <v>230</v>
      </c>
      <c r="B336" s="8" t="s">
        <v>231</v>
      </c>
    </row>
    <row r="337" spans="1:2" x14ac:dyDescent="0.4">
      <c r="A337" t="s">
        <v>230</v>
      </c>
      <c r="B337" s="8" t="s">
        <v>232</v>
      </c>
    </row>
    <row r="338" spans="1:2" x14ac:dyDescent="0.4">
      <c r="A338" t="s">
        <v>230</v>
      </c>
      <c r="B338" s="8" t="s">
        <v>233</v>
      </c>
    </row>
    <row r="339" spans="1:2" x14ac:dyDescent="0.4">
      <c r="A339" t="s">
        <v>230</v>
      </c>
      <c r="B339" s="8" t="s">
        <v>234</v>
      </c>
    </row>
    <row r="340" spans="1:2" x14ac:dyDescent="0.4">
      <c r="A340" t="s">
        <v>230</v>
      </c>
      <c r="B340" s="8" t="s">
        <v>235</v>
      </c>
    </row>
    <row r="341" spans="1:2" x14ac:dyDescent="0.4">
      <c r="A341" t="s">
        <v>230</v>
      </c>
      <c r="B341" s="8" t="s">
        <v>236</v>
      </c>
    </row>
    <row r="342" spans="1:2" x14ac:dyDescent="0.4">
      <c r="A342" t="s">
        <v>237</v>
      </c>
    </row>
    <row r="343" spans="1:2" x14ac:dyDescent="0.4">
      <c r="A343" t="s">
        <v>238</v>
      </c>
    </row>
    <row r="344" spans="1:2" x14ac:dyDescent="0.4">
      <c r="A344" t="s">
        <v>238</v>
      </c>
      <c r="B344" s="8" t="s">
        <v>239</v>
      </c>
    </row>
    <row r="345" spans="1:2" x14ac:dyDescent="0.4">
      <c r="A345" t="s">
        <v>238</v>
      </c>
      <c r="B345" s="8" t="s">
        <v>240</v>
      </c>
    </row>
    <row r="346" spans="1:2" x14ac:dyDescent="0.4">
      <c r="A346" t="s">
        <v>238</v>
      </c>
      <c r="B346" s="8" t="s">
        <v>241</v>
      </c>
    </row>
    <row r="347" spans="1:2" x14ac:dyDescent="0.4">
      <c r="A347" t="s">
        <v>238</v>
      </c>
      <c r="B347" s="8" t="s">
        <v>242</v>
      </c>
    </row>
    <row r="348" spans="1:2" x14ac:dyDescent="0.4">
      <c r="A348" t="s">
        <v>238</v>
      </c>
      <c r="B348" s="8" t="s">
        <v>243</v>
      </c>
    </row>
    <row r="349" spans="1:2" x14ac:dyDescent="0.4">
      <c r="A349" t="s">
        <v>238</v>
      </c>
      <c r="B349" s="8" t="s">
        <v>244</v>
      </c>
    </row>
    <row r="350" spans="1:2" x14ac:dyDescent="0.4">
      <c r="A350" t="s">
        <v>238</v>
      </c>
      <c r="B350" s="8" t="s">
        <v>245</v>
      </c>
    </row>
    <row r="351" spans="1:2" x14ac:dyDescent="0.4">
      <c r="A351" t="s">
        <v>238</v>
      </c>
      <c r="B351" s="8" t="s">
        <v>246</v>
      </c>
    </row>
    <row r="352" spans="1:2" x14ac:dyDescent="0.4">
      <c r="A352" t="s">
        <v>238</v>
      </c>
      <c r="B352" s="8" t="s">
        <v>247</v>
      </c>
    </row>
    <row r="353" spans="1:2" x14ac:dyDescent="0.4">
      <c r="A353" t="s">
        <v>238</v>
      </c>
      <c r="B353" s="8" t="s">
        <v>248</v>
      </c>
    </row>
    <row r="354" spans="1:2" x14ac:dyDescent="0.4">
      <c r="A354" t="s">
        <v>238</v>
      </c>
      <c r="B354" s="8" t="s">
        <v>249</v>
      </c>
    </row>
    <row r="355" spans="1:2" x14ac:dyDescent="0.4">
      <c r="A355" t="s">
        <v>238</v>
      </c>
      <c r="B355" s="8" t="s">
        <v>250</v>
      </c>
    </row>
    <row r="356" spans="1:2" x14ac:dyDescent="0.4">
      <c r="A356" t="s">
        <v>238</v>
      </c>
      <c r="B356" s="8" t="s">
        <v>251</v>
      </c>
    </row>
    <row r="357" spans="1:2" x14ac:dyDescent="0.4">
      <c r="A357" t="s">
        <v>238</v>
      </c>
      <c r="B357" s="8" t="s">
        <v>252</v>
      </c>
    </row>
    <row r="358" spans="1:2" x14ac:dyDescent="0.4">
      <c r="A358" t="s">
        <v>238</v>
      </c>
      <c r="B358" s="8" t="s">
        <v>253</v>
      </c>
    </row>
    <row r="359" spans="1:2" x14ac:dyDescent="0.4">
      <c r="A359" t="s">
        <v>238</v>
      </c>
      <c r="B359" s="8" t="s">
        <v>254</v>
      </c>
    </row>
    <row r="360" spans="1:2" x14ac:dyDescent="0.4">
      <c r="A360" t="s">
        <v>238</v>
      </c>
      <c r="B360" s="8" t="s">
        <v>255</v>
      </c>
    </row>
    <row r="361" spans="1:2" x14ac:dyDescent="0.4">
      <c r="A361" t="s">
        <v>238</v>
      </c>
      <c r="B361" s="8" t="s">
        <v>256</v>
      </c>
    </row>
    <row r="362" spans="1:2" x14ac:dyDescent="0.4">
      <c r="A362" t="s">
        <v>257</v>
      </c>
    </row>
    <row r="363" spans="1:2" x14ac:dyDescent="0.4">
      <c r="A363" t="s">
        <v>258</v>
      </c>
    </row>
    <row r="364" spans="1:2" x14ac:dyDescent="0.4">
      <c r="A364" t="s">
        <v>258</v>
      </c>
      <c r="B364" s="8" t="s">
        <v>259</v>
      </c>
    </row>
    <row r="365" spans="1:2" x14ac:dyDescent="0.4">
      <c r="A365" t="s">
        <v>258</v>
      </c>
      <c r="B365" s="8" t="s">
        <v>260</v>
      </c>
    </row>
    <row r="366" spans="1:2" x14ac:dyDescent="0.4">
      <c r="A366" t="s">
        <v>258</v>
      </c>
      <c r="B366" s="8" t="s">
        <v>261</v>
      </c>
    </row>
    <row r="367" spans="1:2" x14ac:dyDescent="0.4">
      <c r="A367" t="s">
        <v>258</v>
      </c>
      <c r="B367" s="8" t="s">
        <v>262</v>
      </c>
    </row>
    <row r="368" spans="1:2" x14ac:dyDescent="0.4">
      <c r="A368" t="s">
        <v>258</v>
      </c>
      <c r="B368" s="8" t="s">
        <v>263</v>
      </c>
    </row>
    <row r="369" spans="1:2" x14ac:dyDescent="0.4">
      <c r="A369" t="s">
        <v>258</v>
      </c>
      <c r="B369" s="8" t="s">
        <v>264</v>
      </c>
    </row>
    <row r="370" spans="1:2" x14ac:dyDescent="0.4">
      <c r="A370" t="s">
        <v>258</v>
      </c>
      <c r="B370" s="8" t="s">
        <v>265</v>
      </c>
    </row>
    <row r="371" spans="1:2" x14ac:dyDescent="0.4">
      <c r="A371" t="s">
        <v>258</v>
      </c>
      <c r="B371" s="8" t="s">
        <v>266</v>
      </c>
    </row>
    <row r="372" spans="1:2" x14ac:dyDescent="0.4">
      <c r="A372" t="s">
        <v>267</v>
      </c>
    </row>
    <row r="373" spans="1:2" x14ac:dyDescent="0.4">
      <c r="A373" t="s">
        <v>268</v>
      </c>
    </row>
    <row r="374" spans="1:2" x14ac:dyDescent="0.4">
      <c r="A374" t="s">
        <v>268</v>
      </c>
      <c r="B374" s="8" t="s">
        <v>269</v>
      </c>
    </row>
    <row r="375" spans="1:2" x14ac:dyDescent="0.4">
      <c r="A375" t="s">
        <v>268</v>
      </c>
      <c r="B375" s="8" t="s">
        <v>270</v>
      </c>
    </row>
    <row r="376" spans="1:2" x14ac:dyDescent="0.4">
      <c r="A376" t="s">
        <v>268</v>
      </c>
      <c r="B376" s="8" t="s">
        <v>271</v>
      </c>
    </row>
    <row r="377" spans="1:2" x14ac:dyDescent="0.4">
      <c r="A377" t="s">
        <v>268</v>
      </c>
      <c r="B377" s="8" t="s">
        <v>272</v>
      </c>
    </row>
    <row r="378" spans="1:2" x14ac:dyDescent="0.4">
      <c r="A378" t="s">
        <v>268</v>
      </c>
      <c r="B378" s="8" t="s">
        <v>273</v>
      </c>
    </row>
    <row r="379" spans="1:2" x14ac:dyDescent="0.4">
      <c r="A379" t="s">
        <v>268</v>
      </c>
      <c r="B379" s="8" t="s">
        <v>274</v>
      </c>
    </row>
    <row r="380" spans="1:2" x14ac:dyDescent="0.4">
      <c r="A380" t="s">
        <v>275</v>
      </c>
    </row>
    <row r="381" spans="1:2" x14ac:dyDescent="0.4">
      <c r="A381" t="s">
        <v>276</v>
      </c>
    </row>
    <row r="382" spans="1:2" x14ac:dyDescent="0.4">
      <c r="A382" t="s">
        <v>276</v>
      </c>
      <c r="B382" s="8" t="s">
        <v>277</v>
      </c>
    </row>
    <row r="383" spans="1:2" x14ac:dyDescent="0.4">
      <c r="A383" t="s">
        <v>276</v>
      </c>
      <c r="B383" s="8" t="s">
        <v>278</v>
      </c>
    </row>
    <row r="384" spans="1:2" x14ac:dyDescent="0.4">
      <c r="A384" t="s">
        <v>276</v>
      </c>
      <c r="B384" s="8" t="s">
        <v>279</v>
      </c>
    </row>
    <row r="385" spans="1:2" x14ac:dyDescent="0.4">
      <c r="A385" t="s">
        <v>276</v>
      </c>
      <c r="B385" s="8" t="s">
        <v>280</v>
      </c>
    </row>
    <row r="386" spans="1:2" x14ac:dyDescent="0.4">
      <c r="A386" t="s">
        <v>276</v>
      </c>
      <c r="B386" s="8" t="s">
        <v>281</v>
      </c>
    </row>
    <row r="387" spans="1:2" x14ac:dyDescent="0.4">
      <c r="A387" t="s">
        <v>276</v>
      </c>
      <c r="B387" s="8" t="s">
        <v>282</v>
      </c>
    </row>
    <row r="388" spans="1:2" x14ac:dyDescent="0.4">
      <c r="A388" t="s">
        <v>276</v>
      </c>
      <c r="B388" s="8" t="s">
        <v>283</v>
      </c>
    </row>
    <row r="389" spans="1:2" x14ac:dyDescent="0.4">
      <c r="A389" t="s">
        <v>276</v>
      </c>
      <c r="B389" s="8" t="s">
        <v>284</v>
      </c>
    </row>
    <row r="390" spans="1:2" x14ac:dyDescent="0.4">
      <c r="A390" t="s">
        <v>276</v>
      </c>
      <c r="B390" s="8" t="s">
        <v>285</v>
      </c>
    </row>
    <row r="391" spans="1:2" x14ac:dyDescent="0.4">
      <c r="A391" t="s">
        <v>276</v>
      </c>
      <c r="B391" s="8" t="s">
        <v>286</v>
      </c>
    </row>
    <row r="392" spans="1:2" x14ac:dyDescent="0.4">
      <c r="A392" t="s">
        <v>276</v>
      </c>
      <c r="B392" s="8" t="s">
        <v>287</v>
      </c>
    </row>
    <row r="393" spans="1:2" x14ac:dyDescent="0.4">
      <c r="A393" t="s">
        <v>288</v>
      </c>
    </row>
    <row r="394" spans="1:2" x14ac:dyDescent="0.4">
      <c r="A394" t="s">
        <v>288</v>
      </c>
      <c r="B394" s="8" t="s">
        <v>289</v>
      </c>
    </row>
    <row r="395" spans="1:2" x14ac:dyDescent="0.4">
      <c r="A395" t="s">
        <v>288</v>
      </c>
    </row>
    <row r="396" spans="1:2" x14ac:dyDescent="0.4">
      <c r="A396" t="s">
        <v>288</v>
      </c>
      <c r="B396" s="8" t="s">
        <v>290</v>
      </c>
    </row>
    <row r="397" spans="1:2" x14ac:dyDescent="0.4">
      <c r="A397" t="s">
        <v>288</v>
      </c>
      <c r="B397" s="8" t="s">
        <v>291</v>
      </c>
    </row>
    <row r="398" spans="1:2" x14ac:dyDescent="0.4">
      <c r="A398" t="s">
        <v>288</v>
      </c>
      <c r="B398" s="8" t="s">
        <v>292</v>
      </c>
    </row>
    <row r="399" spans="1:2" x14ac:dyDescent="0.4">
      <c r="A399" t="s">
        <v>288</v>
      </c>
      <c r="B399" s="8" t="s">
        <v>293</v>
      </c>
    </row>
    <row r="400" spans="1:2" x14ac:dyDescent="0.4">
      <c r="A400" t="s">
        <v>288</v>
      </c>
      <c r="B400" s="8" t="s">
        <v>294</v>
      </c>
    </row>
    <row r="401" spans="1:2" x14ac:dyDescent="0.4">
      <c r="A401" t="s">
        <v>288</v>
      </c>
      <c r="B401" s="8" t="s">
        <v>295</v>
      </c>
    </row>
    <row r="402" spans="1:2" x14ac:dyDescent="0.4">
      <c r="A402" t="s">
        <v>288</v>
      </c>
      <c r="B402" s="8" t="s">
        <v>296</v>
      </c>
    </row>
    <row r="403" spans="1:2" x14ac:dyDescent="0.4">
      <c r="A403" t="s">
        <v>288</v>
      </c>
      <c r="B403" s="8" t="s">
        <v>297</v>
      </c>
    </row>
    <row r="404" spans="1:2" x14ac:dyDescent="0.4">
      <c r="A404" t="s">
        <v>288</v>
      </c>
      <c r="B404" s="8" t="s">
        <v>298</v>
      </c>
    </row>
    <row r="405" spans="1:2" x14ac:dyDescent="0.4">
      <c r="A405" t="s">
        <v>288</v>
      </c>
      <c r="B405" s="8" t="s">
        <v>299</v>
      </c>
    </row>
    <row r="406" spans="1:2" x14ac:dyDescent="0.4">
      <c r="A406" t="s">
        <v>288</v>
      </c>
      <c r="B406" s="8" t="s">
        <v>300</v>
      </c>
    </row>
    <row r="407" spans="1:2" x14ac:dyDescent="0.4">
      <c r="A407" t="s">
        <v>288</v>
      </c>
      <c r="B407" s="8" t="s">
        <v>301</v>
      </c>
    </row>
    <row r="408" spans="1:2" x14ac:dyDescent="0.4">
      <c r="A408" t="s">
        <v>288</v>
      </c>
      <c r="B408" s="8" t="s">
        <v>302</v>
      </c>
    </row>
    <row r="409" spans="1:2" x14ac:dyDescent="0.4">
      <c r="A409" t="s">
        <v>288</v>
      </c>
      <c r="B409" s="8" t="s">
        <v>303</v>
      </c>
    </row>
    <row r="410" spans="1:2" x14ac:dyDescent="0.4">
      <c r="A410" t="s">
        <v>288</v>
      </c>
      <c r="B410" s="8" t="s">
        <v>304</v>
      </c>
    </row>
    <row r="411" spans="1:2" x14ac:dyDescent="0.4">
      <c r="A411" t="s">
        <v>288</v>
      </c>
      <c r="B411" s="8" t="s">
        <v>305</v>
      </c>
    </row>
    <row r="412" spans="1:2" x14ac:dyDescent="0.4">
      <c r="A412" t="s">
        <v>288</v>
      </c>
      <c r="B412" s="8" t="s">
        <v>306</v>
      </c>
    </row>
    <row r="413" spans="1:2" x14ac:dyDescent="0.4">
      <c r="A413" t="s">
        <v>288</v>
      </c>
      <c r="B413" s="8" t="s">
        <v>307</v>
      </c>
    </row>
    <row r="414" spans="1:2" x14ac:dyDescent="0.4">
      <c r="A414" t="s">
        <v>308</v>
      </c>
    </row>
    <row r="415" spans="1:2" x14ac:dyDescent="0.4">
      <c r="A415" t="s">
        <v>308</v>
      </c>
      <c r="B415" s="8" t="s">
        <v>309</v>
      </c>
    </row>
    <row r="416" spans="1:2" x14ac:dyDescent="0.4">
      <c r="A416" t="s">
        <v>310</v>
      </c>
    </row>
    <row r="417" spans="1:2" x14ac:dyDescent="0.4">
      <c r="A417" t="s">
        <v>310</v>
      </c>
      <c r="B417" s="8" t="s">
        <v>311</v>
      </c>
    </row>
    <row r="418" spans="1:2" x14ac:dyDescent="0.4">
      <c r="A418" t="s">
        <v>312</v>
      </c>
    </row>
    <row r="419" spans="1:2" x14ac:dyDescent="0.4">
      <c r="A419" t="s">
        <v>312</v>
      </c>
      <c r="B419" s="8" t="s">
        <v>313</v>
      </c>
    </row>
    <row r="420" spans="1:2" x14ac:dyDescent="0.4">
      <c r="A420" t="s">
        <v>312</v>
      </c>
      <c r="B420" s="8" t="s">
        <v>314</v>
      </c>
    </row>
    <row r="421" spans="1:2" x14ac:dyDescent="0.4">
      <c r="A421" t="s">
        <v>312</v>
      </c>
      <c r="B421" s="8" t="s">
        <v>315</v>
      </c>
    </row>
    <row r="422" spans="1:2" x14ac:dyDescent="0.4">
      <c r="A422" t="s">
        <v>312</v>
      </c>
      <c r="B422" s="8" t="s">
        <v>316</v>
      </c>
    </row>
    <row r="423" spans="1:2" x14ac:dyDescent="0.4">
      <c r="A423" t="s">
        <v>317</v>
      </c>
    </row>
    <row r="424" spans="1:2" x14ac:dyDescent="0.4">
      <c r="A424" t="s">
        <v>318</v>
      </c>
    </row>
    <row r="425" spans="1:2" x14ac:dyDescent="0.4">
      <c r="A425" t="s">
        <v>318</v>
      </c>
      <c r="B425" s="8" t="s">
        <v>319</v>
      </c>
    </row>
    <row r="426" spans="1:2" x14ac:dyDescent="0.4">
      <c r="A426" t="s">
        <v>318</v>
      </c>
      <c r="B426" s="8" t="s">
        <v>320</v>
      </c>
    </row>
    <row r="427" spans="1:2" x14ac:dyDescent="0.4">
      <c r="A427" t="s">
        <v>318</v>
      </c>
      <c r="B427" s="8" t="s">
        <v>321</v>
      </c>
    </row>
    <row r="428" spans="1:2" x14ac:dyDescent="0.4">
      <c r="A428" t="s">
        <v>318</v>
      </c>
      <c r="B428" s="8" t="s">
        <v>322</v>
      </c>
    </row>
    <row r="429" spans="1:2" x14ac:dyDescent="0.4">
      <c r="A429" t="s">
        <v>318</v>
      </c>
      <c r="B429" s="8" t="s">
        <v>323</v>
      </c>
    </row>
    <row r="430" spans="1:2" x14ac:dyDescent="0.4">
      <c r="A430" t="s">
        <v>318</v>
      </c>
      <c r="B430" s="8" t="s">
        <v>324</v>
      </c>
    </row>
    <row r="431" spans="1:2" x14ac:dyDescent="0.4">
      <c r="A431" t="s">
        <v>318</v>
      </c>
      <c r="B431" s="8" t="s">
        <v>325</v>
      </c>
    </row>
    <row r="432" spans="1:2" x14ac:dyDescent="0.4">
      <c r="A432" t="s">
        <v>318</v>
      </c>
      <c r="B432" s="8" t="s">
        <v>326</v>
      </c>
    </row>
    <row r="433" spans="1:2" x14ac:dyDescent="0.4">
      <c r="A433" t="s">
        <v>318</v>
      </c>
      <c r="B433" s="8" t="s">
        <v>327</v>
      </c>
    </row>
    <row r="434" spans="1:2" x14ac:dyDescent="0.4">
      <c r="A434" t="s">
        <v>318</v>
      </c>
      <c r="B434" s="8" t="s">
        <v>328</v>
      </c>
    </row>
    <row r="435" spans="1:2" x14ac:dyDescent="0.4">
      <c r="A435" t="s">
        <v>318</v>
      </c>
      <c r="B435" s="8" t="s">
        <v>329</v>
      </c>
    </row>
    <row r="436" spans="1:2" x14ac:dyDescent="0.4">
      <c r="A436" t="s">
        <v>318</v>
      </c>
      <c r="B436" s="8" t="s">
        <v>330</v>
      </c>
    </row>
    <row r="437" spans="1:2" x14ac:dyDescent="0.4">
      <c r="A437" t="s">
        <v>318</v>
      </c>
      <c r="B437" s="8" t="s">
        <v>331</v>
      </c>
    </row>
    <row r="438" spans="1:2" x14ac:dyDescent="0.4">
      <c r="A438" t="s">
        <v>318</v>
      </c>
      <c r="B438" s="8" t="s">
        <v>332</v>
      </c>
    </row>
    <row r="439" spans="1:2" x14ac:dyDescent="0.4">
      <c r="A439" t="s">
        <v>318</v>
      </c>
      <c r="B439" s="8" t="s">
        <v>333</v>
      </c>
    </row>
    <row r="440" spans="1:2" x14ac:dyDescent="0.4">
      <c r="A440" t="s">
        <v>318</v>
      </c>
      <c r="B440" s="8" t="s">
        <v>334</v>
      </c>
    </row>
    <row r="441" spans="1:2" x14ac:dyDescent="0.4">
      <c r="A441" t="s">
        <v>318</v>
      </c>
      <c r="B441" s="8" t="s">
        <v>335</v>
      </c>
    </row>
    <row r="442" spans="1:2" x14ac:dyDescent="0.4">
      <c r="A442" t="s">
        <v>318</v>
      </c>
      <c r="B442" s="8" t="s">
        <v>336</v>
      </c>
    </row>
    <row r="443" spans="1:2" x14ac:dyDescent="0.4">
      <c r="A443" t="s">
        <v>318</v>
      </c>
      <c r="B443" s="8" t="s">
        <v>337</v>
      </c>
    </row>
    <row r="444" spans="1:2" x14ac:dyDescent="0.4">
      <c r="A444" t="s">
        <v>318</v>
      </c>
      <c r="B444" s="8" t="s">
        <v>338</v>
      </c>
    </row>
    <row r="445" spans="1:2" x14ac:dyDescent="0.4">
      <c r="A445" t="s">
        <v>318</v>
      </c>
      <c r="B445" s="8" t="s">
        <v>339</v>
      </c>
    </row>
    <row r="446" spans="1:2" x14ac:dyDescent="0.4">
      <c r="A446" t="s">
        <v>318</v>
      </c>
      <c r="B446" s="8" t="s">
        <v>340</v>
      </c>
    </row>
    <row r="447" spans="1:2" x14ac:dyDescent="0.4">
      <c r="A447" t="s">
        <v>318</v>
      </c>
      <c r="B447" s="8" t="s">
        <v>341</v>
      </c>
    </row>
    <row r="448" spans="1:2" x14ac:dyDescent="0.4">
      <c r="A448" t="s">
        <v>318</v>
      </c>
      <c r="B448" s="8" t="s">
        <v>342</v>
      </c>
    </row>
    <row r="449" spans="1:2" x14ac:dyDescent="0.4">
      <c r="A449" t="s">
        <v>318</v>
      </c>
      <c r="B449" s="8" t="s">
        <v>343</v>
      </c>
    </row>
    <row r="450" spans="1:2" x14ac:dyDescent="0.4">
      <c r="A450" t="s">
        <v>318</v>
      </c>
      <c r="B450" s="8" t="s">
        <v>344</v>
      </c>
    </row>
    <row r="451" spans="1:2" x14ac:dyDescent="0.4">
      <c r="A451" t="s">
        <v>318</v>
      </c>
      <c r="B451" s="8" t="s">
        <v>345</v>
      </c>
    </row>
    <row r="452" spans="1:2" x14ac:dyDescent="0.4">
      <c r="A452" t="s">
        <v>318</v>
      </c>
      <c r="B452" s="8" t="s">
        <v>346</v>
      </c>
    </row>
    <row r="453" spans="1:2" x14ac:dyDescent="0.4">
      <c r="A453" t="s">
        <v>318</v>
      </c>
      <c r="B453" s="8" t="s">
        <v>347</v>
      </c>
    </row>
    <row r="454" spans="1:2" x14ac:dyDescent="0.4">
      <c r="A454" t="s">
        <v>318</v>
      </c>
      <c r="B454" s="8" t="s">
        <v>348</v>
      </c>
    </row>
    <row r="455" spans="1:2" x14ac:dyDescent="0.4">
      <c r="A455" t="s">
        <v>318</v>
      </c>
      <c r="B455" s="8" t="s">
        <v>349</v>
      </c>
    </row>
    <row r="456" spans="1:2" x14ac:dyDescent="0.4">
      <c r="A456" t="s">
        <v>318</v>
      </c>
      <c r="B456" s="8" t="s">
        <v>350</v>
      </c>
    </row>
    <row r="457" spans="1:2" x14ac:dyDescent="0.4">
      <c r="A457" t="s">
        <v>318</v>
      </c>
      <c r="B457" s="8" t="s">
        <v>351</v>
      </c>
    </row>
    <row r="458" spans="1:2" x14ac:dyDescent="0.4">
      <c r="A458" t="s">
        <v>318</v>
      </c>
      <c r="B458" s="8" t="s">
        <v>352</v>
      </c>
    </row>
    <row r="459" spans="1:2" x14ac:dyDescent="0.4">
      <c r="A459" t="s">
        <v>318</v>
      </c>
      <c r="B459" s="8" t="s">
        <v>353</v>
      </c>
    </row>
    <row r="460" spans="1:2" x14ac:dyDescent="0.4">
      <c r="A460" t="s">
        <v>318</v>
      </c>
      <c r="B460" s="8" t="s">
        <v>354</v>
      </c>
    </row>
    <row r="461" spans="1:2" x14ac:dyDescent="0.4">
      <c r="A461" t="s">
        <v>318</v>
      </c>
      <c r="B461" s="8" t="s">
        <v>355</v>
      </c>
    </row>
    <row r="462" spans="1:2" x14ac:dyDescent="0.4">
      <c r="A462" t="s">
        <v>318</v>
      </c>
      <c r="B462" s="8" t="s">
        <v>356</v>
      </c>
    </row>
    <row r="463" spans="1:2" x14ac:dyDescent="0.4">
      <c r="A463" t="s">
        <v>318</v>
      </c>
      <c r="B463" s="8" t="s">
        <v>357</v>
      </c>
    </row>
    <row r="464" spans="1:2" x14ac:dyDescent="0.4">
      <c r="A464" t="s">
        <v>318</v>
      </c>
      <c r="B464" s="8" t="s">
        <v>358</v>
      </c>
    </row>
    <row r="465" spans="1:2" x14ac:dyDescent="0.4">
      <c r="A465" t="s">
        <v>318</v>
      </c>
      <c r="B465" s="8" t="s">
        <v>359</v>
      </c>
    </row>
    <row r="466" spans="1:2" x14ac:dyDescent="0.4">
      <c r="A466" t="s">
        <v>318</v>
      </c>
      <c r="B466" s="8" t="s">
        <v>360</v>
      </c>
    </row>
    <row r="467" spans="1:2" x14ac:dyDescent="0.4">
      <c r="A467" t="s">
        <v>318</v>
      </c>
      <c r="B467" s="8" t="s">
        <v>361</v>
      </c>
    </row>
    <row r="468" spans="1:2" x14ac:dyDescent="0.4">
      <c r="A468" t="s">
        <v>318</v>
      </c>
      <c r="B468" s="8" t="s">
        <v>362</v>
      </c>
    </row>
    <row r="469" spans="1:2" x14ac:dyDescent="0.4">
      <c r="A469" t="s">
        <v>318</v>
      </c>
      <c r="B469" s="8" t="s">
        <v>363</v>
      </c>
    </row>
    <row r="470" spans="1:2" x14ac:dyDescent="0.4">
      <c r="A470" t="s">
        <v>318</v>
      </c>
      <c r="B470" s="8" t="s">
        <v>364</v>
      </c>
    </row>
    <row r="471" spans="1:2" x14ac:dyDescent="0.4">
      <c r="A471" t="s">
        <v>318</v>
      </c>
      <c r="B471" s="8" t="s">
        <v>365</v>
      </c>
    </row>
    <row r="472" spans="1:2" x14ac:dyDescent="0.4">
      <c r="A472" t="s">
        <v>318</v>
      </c>
      <c r="B472" s="8" t="s">
        <v>366</v>
      </c>
    </row>
    <row r="473" spans="1:2" x14ac:dyDescent="0.4">
      <c r="A473" t="s">
        <v>318</v>
      </c>
      <c r="B473" s="8" t="s">
        <v>367</v>
      </c>
    </row>
    <row r="474" spans="1:2" x14ac:dyDescent="0.4">
      <c r="A474" t="s">
        <v>318</v>
      </c>
      <c r="B474" s="8" t="s">
        <v>368</v>
      </c>
    </row>
    <row r="475" spans="1:2" x14ac:dyDescent="0.4">
      <c r="A475" t="s">
        <v>318</v>
      </c>
      <c r="B475" s="8" t="s">
        <v>369</v>
      </c>
    </row>
    <row r="476" spans="1:2" x14ac:dyDescent="0.4">
      <c r="A476" t="s">
        <v>318</v>
      </c>
      <c r="B476" s="8" t="s">
        <v>370</v>
      </c>
    </row>
    <row r="477" spans="1:2" x14ac:dyDescent="0.4">
      <c r="A477" t="s">
        <v>318</v>
      </c>
      <c r="B477" s="8" t="s">
        <v>371</v>
      </c>
    </row>
    <row r="478" spans="1:2" x14ac:dyDescent="0.4">
      <c r="A478" t="s">
        <v>318</v>
      </c>
      <c r="B478" s="8" t="s">
        <v>372</v>
      </c>
    </row>
    <row r="479" spans="1:2" x14ac:dyDescent="0.4">
      <c r="A479" t="s">
        <v>318</v>
      </c>
      <c r="B479" s="8" t="s">
        <v>373</v>
      </c>
    </row>
    <row r="480" spans="1:2" x14ac:dyDescent="0.4">
      <c r="A480" t="s">
        <v>318</v>
      </c>
      <c r="B480" s="8" t="s">
        <v>374</v>
      </c>
    </row>
    <row r="481" spans="1:2" x14ac:dyDescent="0.4">
      <c r="A481" t="s">
        <v>318</v>
      </c>
      <c r="B481" s="8" t="s">
        <v>375</v>
      </c>
    </row>
    <row r="482" spans="1:2" x14ac:dyDescent="0.4">
      <c r="A482" t="s">
        <v>318</v>
      </c>
      <c r="B482" s="8" t="s">
        <v>376</v>
      </c>
    </row>
    <row r="483" spans="1:2" x14ac:dyDescent="0.4">
      <c r="A483" t="s">
        <v>318</v>
      </c>
      <c r="B483" s="8" t="s">
        <v>377</v>
      </c>
    </row>
    <row r="484" spans="1:2" x14ac:dyDescent="0.4">
      <c r="A484" t="s">
        <v>318</v>
      </c>
      <c r="B484" s="8" t="s">
        <v>378</v>
      </c>
    </row>
    <row r="485" spans="1:2" x14ac:dyDescent="0.4">
      <c r="A485" t="s">
        <v>318</v>
      </c>
      <c r="B485" s="8" t="s">
        <v>379</v>
      </c>
    </row>
    <row r="486" spans="1:2" x14ac:dyDescent="0.4">
      <c r="A486" t="s">
        <v>318</v>
      </c>
      <c r="B486" s="8" t="s">
        <v>380</v>
      </c>
    </row>
    <row r="487" spans="1:2" x14ac:dyDescent="0.4">
      <c r="A487" t="s">
        <v>318</v>
      </c>
      <c r="B487" s="8" t="s">
        <v>381</v>
      </c>
    </row>
    <row r="488" spans="1:2" x14ac:dyDescent="0.4">
      <c r="A488" t="s">
        <v>318</v>
      </c>
      <c r="B488" s="8" t="s">
        <v>382</v>
      </c>
    </row>
    <row r="489" spans="1:2" x14ac:dyDescent="0.4">
      <c r="A489" t="s">
        <v>318</v>
      </c>
      <c r="B489" s="8" t="s">
        <v>383</v>
      </c>
    </row>
    <row r="490" spans="1:2" x14ac:dyDescent="0.4">
      <c r="A490" t="s">
        <v>318</v>
      </c>
      <c r="B490" s="8" t="s">
        <v>384</v>
      </c>
    </row>
    <row r="491" spans="1:2" x14ac:dyDescent="0.4">
      <c r="A491" t="s">
        <v>318</v>
      </c>
      <c r="B491" s="8" t="s">
        <v>385</v>
      </c>
    </row>
    <row r="492" spans="1:2" x14ac:dyDescent="0.4">
      <c r="A492" t="s">
        <v>318</v>
      </c>
      <c r="B492" s="8" t="s">
        <v>386</v>
      </c>
    </row>
    <row r="493" spans="1:2" x14ac:dyDescent="0.4">
      <c r="A493" t="s">
        <v>318</v>
      </c>
      <c r="B493" s="8" t="s">
        <v>387</v>
      </c>
    </row>
    <row r="494" spans="1:2" x14ac:dyDescent="0.4">
      <c r="A494" t="s">
        <v>318</v>
      </c>
      <c r="B494" s="8" t="s">
        <v>388</v>
      </c>
    </row>
    <row r="495" spans="1:2" x14ac:dyDescent="0.4">
      <c r="A495" t="s">
        <v>389</v>
      </c>
    </row>
    <row r="496" spans="1:2" x14ac:dyDescent="0.4">
      <c r="A496" t="s">
        <v>389</v>
      </c>
      <c r="B496" s="8" t="s">
        <v>390</v>
      </c>
    </row>
    <row r="497" spans="1:2" x14ac:dyDescent="0.4">
      <c r="A497" t="s">
        <v>389</v>
      </c>
      <c r="B497" s="8" t="s">
        <v>391</v>
      </c>
    </row>
    <row r="498" spans="1:2" x14ac:dyDescent="0.4">
      <c r="A498" t="s">
        <v>389</v>
      </c>
      <c r="B498" s="8" t="s">
        <v>392</v>
      </c>
    </row>
    <row r="499" spans="1:2" x14ac:dyDescent="0.4">
      <c r="A499" t="s">
        <v>389</v>
      </c>
      <c r="B499" s="8" t="s">
        <v>393</v>
      </c>
    </row>
    <row r="500" spans="1:2" x14ac:dyDescent="0.4">
      <c r="A500" t="s">
        <v>389</v>
      </c>
      <c r="B500" s="8" t="s">
        <v>394</v>
      </c>
    </row>
    <row r="501" spans="1:2" x14ac:dyDescent="0.4">
      <c r="A501" t="s">
        <v>389</v>
      </c>
      <c r="B501" s="8" t="s">
        <v>395</v>
      </c>
    </row>
    <row r="502" spans="1:2" x14ac:dyDescent="0.4">
      <c r="A502" t="s">
        <v>389</v>
      </c>
      <c r="B502" s="8" t="s">
        <v>396</v>
      </c>
    </row>
    <row r="503" spans="1:2" x14ac:dyDescent="0.4">
      <c r="A503" t="s">
        <v>389</v>
      </c>
      <c r="B503" s="8" t="s">
        <v>397</v>
      </c>
    </row>
    <row r="504" spans="1:2" x14ac:dyDescent="0.4">
      <c r="A504" t="s">
        <v>389</v>
      </c>
    </row>
    <row r="505" spans="1:2" x14ac:dyDescent="0.4">
      <c r="A505" t="s">
        <v>389</v>
      </c>
      <c r="B505" s="8" t="s">
        <v>398</v>
      </c>
    </row>
    <row r="506" spans="1:2" x14ac:dyDescent="0.4">
      <c r="A506" t="s">
        <v>389</v>
      </c>
      <c r="B506" s="8" t="s">
        <v>399</v>
      </c>
    </row>
    <row r="507" spans="1:2" x14ac:dyDescent="0.4">
      <c r="A507" t="s">
        <v>389</v>
      </c>
      <c r="B507" s="8" t="s">
        <v>400</v>
      </c>
    </row>
    <row r="508" spans="1:2" x14ac:dyDescent="0.4">
      <c r="A508" t="s">
        <v>389</v>
      </c>
      <c r="B508" s="8" t="s">
        <v>401</v>
      </c>
    </row>
    <row r="509" spans="1:2" x14ac:dyDescent="0.4">
      <c r="A509" t="s">
        <v>389</v>
      </c>
      <c r="B509" s="8" t="s">
        <v>402</v>
      </c>
    </row>
    <row r="510" spans="1:2" x14ac:dyDescent="0.4">
      <c r="A510" t="s">
        <v>389</v>
      </c>
      <c r="B510" s="8" t="s">
        <v>403</v>
      </c>
    </row>
    <row r="511" spans="1:2" x14ac:dyDescent="0.4">
      <c r="A511" t="s">
        <v>389</v>
      </c>
      <c r="B511" s="8" t="s">
        <v>404</v>
      </c>
    </row>
    <row r="512" spans="1:2" x14ac:dyDescent="0.4">
      <c r="A512" t="s">
        <v>389</v>
      </c>
      <c r="B512" s="8" t="s">
        <v>397</v>
      </c>
    </row>
    <row r="513" spans="1:2" x14ac:dyDescent="0.4">
      <c r="A513" t="s">
        <v>389</v>
      </c>
    </row>
    <row r="514" spans="1:2" x14ac:dyDescent="0.4">
      <c r="A514" t="s">
        <v>389</v>
      </c>
      <c r="B514" s="8" t="s">
        <v>405</v>
      </c>
    </row>
    <row r="515" spans="1:2" x14ac:dyDescent="0.4">
      <c r="A515" t="s">
        <v>389</v>
      </c>
      <c r="B515" s="8" t="s">
        <v>406</v>
      </c>
    </row>
    <row r="516" spans="1:2" x14ac:dyDescent="0.4">
      <c r="A516" t="s">
        <v>389</v>
      </c>
      <c r="B516" s="8" t="s">
        <v>407</v>
      </c>
    </row>
    <row r="517" spans="1:2" x14ac:dyDescent="0.4">
      <c r="A517" t="s">
        <v>389</v>
      </c>
      <c r="B517" s="8" t="s">
        <v>408</v>
      </c>
    </row>
    <row r="518" spans="1:2" x14ac:dyDescent="0.4">
      <c r="A518" t="s">
        <v>389</v>
      </c>
      <c r="B518" s="8" t="s">
        <v>409</v>
      </c>
    </row>
    <row r="519" spans="1:2" x14ac:dyDescent="0.4">
      <c r="A519" t="s">
        <v>389</v>
      </c>
      <c r="B519" s="8" t="s">
        <v>410</v>
      </c>
    </row>
    <row r="520" spans="1:2" x14ac:dyDescent="0.4">
      <c r="A520" t="s">
        <v>389</v>
      </c>
      <c r="B520" s="8" t="s">
        <v>397</v>
      </c>
    </row>
    <row r="521" spans="1:2" x14ac:dyDescent="0.4">
      <c r="A521" t="s">
        <v>389</v>
      </c>
    </row>
    <row r="522" spans="1:2" x14ac:dyDescent="0.4">
      <c r="A522" t="s">
        <v>389</v>
      </c>
      <c r="B522" s="8" t="s">
        <v>411</v>
      </c>
    </row>
    <row r="523" spans="1:2" x14ac:dyDescent="0.4">
      <c r="A523" t="s">
        <v>389</v>
      </c>
      <c r="B523" s="8" t="s">
        <v>412</v>
      </c>
    </row>
    <row r="524" spans="1:2" x14ac:dyDescent="0.4">
      <c r="A524" t="s">
        <v>389</v>
      </c>
      <c r="B524" s="8" t="s">
        <v>413</v>
      </c>
    </row>
    <row r="525" spans="1:2" x14ac:dyDescent="0.4">
      <c r="A525" t="s">
        <v>389</v>
      </c>
      <c r="B525" s="8" t="s">
        <v>414</v>
      </c>
    </row>
    <row r="526" spans="1:2" x14ac:dyDescent="0.4">
      <c r="A526" t="s">
        <v>389</v>
      </c>
      <c r="B526" s="8" t="s">
        <v>415</v>
      </c>
    </row>
    <row r="527" spans="1:2" x14ac:dyDescent="0.4">
      <c r="A527" t="s">
        <v>389</v>
      </c>
      <c r="B527" s="8" t="s">
        <v>395</v>
      </c>
    </row>
    <row r="528" spans="1:2" x14ac:dyDescent="0.4">
      <c r="A528" t="s">
        <v>389</v>
      </c>
      <c r="B528" s="8" t="s">
        <v>416</v>
      </c>
    </row>
    <row r="529" spans="1:2" x14ac:dyDescent="0.4">
      <c r="A529" t="s">
        <v>389</v>
      </c>
      <c r="B529" s="8" t="s">
        <v>397</v>
      </c>
    </row>
    <row r="530" spans="1:2" x14ac:dyDescent="0.4">
      <c r="A530" t="s">
        <v>389</v>
      </c>
    </row>
    <row r="531" spans="1:2" x14ac:dyDescent="0.4">
      <c r="A531" t="s">
        <v>417</v>
      </c>
    </row>
    <row r="532" spans="1:2" x14ac:dyDescent="0.4">
      <c r="A532" t="s">
        <v>417</v>
      </c>
      <c r="B532" s="8" t="s">
        <v>418</v>
      </c>
    </row>
    <row r="533" spans="1:2" x14ac:dyDescent="0.4">
      <c r="A533" t="s">
        <v>417</v>
      </c>
      <c r="B533" s="8" t="s">
        <v>419</v>
      </c>
    </row>
    <row r="534" spans="1:2" x14ac:dyDescent="0.4">
      <c r="A534" t="s">
        <v>417</v>
      </c>
      <c r="B534" s="8" t="s">
        <v>420</v>
      </c>
    </row>
    <row r="535" spans="1:2" x14ac:dyDescent="0.4">
      <c r="A535" t="s">
        <v>417</v>
      </c>
      <c r="B535" s="8" t="s">
        <v>421</v>
      </c>
    </row>
    <row r="536" spans="1:2" x14ac:dyDescent="0.4">
      <c r="A536" t="s">
        <v>417</v>
      </c>
      <c r="B536" s="8" t="s">
        <v>422</v>
      </c>
    </row>
    <row r="537" spans="1:2" x14ac:dyDescent="0.4">
      <c r="A537" t="s">
        <v>417</v>
      </c>
      <c r="B537" s="8" t="s">
        <v>423</v>
      </c>
    </row>
    <row r="538" spans="1:2" x14ac:dyDescent="0.4">
      <c r="A538" t="s">
        <v>417</v>
      </c>
      <c r="B538" s="8" t="s">
        <v>424</v>
      </c>
    </row>
    <row r="539" spans="1:2" x14ac:dyDescent="0.4">
      <c r="A539" t="s">
        <v>417</v>
      </c>
      <c r="B539" s="8" t="s">
        <v>425</v>
      </c>
    </row>
    <row r="540" spans="1:2" x14ac:dyDescent="0.4">
      <c r="A540" t="s">
        <v>417</v>
      </c>
      <c r="B540" s="8" t="s">
        <v>426</v>
      </c>
    </row>
    <row r="541" spans="1:2" x14ac:dyDescent="0.4">
      <c r="A541" t="s">
        <v>417</v>
      </c>
      <c r="B541" s="8" t="s">
        <v>427</v>
      </c>
    </row>
    <row r="542" spans="1:2" x14ac:dyDescent="0.4">
      <c r="A542" t="s">
        <v>417</v>
      </c>
      <c r="B542" s="8" t="s">
        <v>428</v>
      </c>
    </row>
    <row r="543" spans="1:2" x14ac:dyDescent="0.4">
      <c r="A543" t="s">
        <v>417</v>
      </c>
      <c r="B543" s="8" t="s">
        <v>429</v>
      </c>
    </row>
    <row r="544" spans="1:2" x14ac:dyDescent="0.4">
      <c r="A544" t="s">
        <v>417</v>
      </c>
      <c r="B544" s="8" t="s">
        <v>430</v>
      </c>
    </row>
    <row r="545" spans="1:2" x14ac:dyDescent="0.4">
      <c r="A545" t="s">
        <v>431</v>
      </c>
    </row>
    <row r="546" spans="1:2" x14ac:dyDescent="0.4">
      <c r="A546" t="s">
        <v>431</v>
      </c>
      <c r="B546" s="8" t="s">
        <v>432</v>
      </c>
    </row>
    <row r="547" spans="1:2" x14ac:dyDescent="0.4">
      <c r="A547" t="s">
        <v>431</v>
      </c>
      <c r="B547" s="8" t="s">
        <v>433</v>
      </c>
    </row>
    <row r="548" spans="1:2" x14ac:dyDescent="0.4">
      <c r="A548" t="s">
        <v>431</v>
      </c>
      <c r="B548" s="8" t="s">
        <v>434</v>
      </c>
    </row>
    <row r="549" spans="1:2" x14ac:dyDescent="0.4">
      <c r="A549" t="s">
        <v>431</v>
      </c>
      <c r="B549" s="8" t="s">
        <v>435</v>
      </c>
    </row>
    <row r="550" spans="1:2" x14ac:dyDescent="0.4">
      <c r="A550" t="s">
        <v>431</v>
      </c>
      <c r="B550" s="8" t="s">
        <v>436</v>
      </c>
    </row>
    <row r="551" spans="1:2" x14ac:dyDescent="0.4">
      <c r="A551" t="s">
        <v>431</v>
      </c>
      <c r="B551" s="8" t="s">
        <v>437</v>
      </c>
    </row>
    <row r="552" spans="1:2" x14ac:dyDescent="0.4">
      <c r="A552" t="s">
        <v>431</v>
      </c>
      <c r="B552" s="8" t="s">
        <v>438</v>
      </c>
    </row>
    <row r="553" spans="1:2" x14ac:dyDescent="0.4">
      <c r="A553" t="s">
        <v>431</v>
      </c>
      <c r="B553" s="8" t="s">
        <v>439</v>
      </c>
    </row>
    <row r="554" spans="1:2" x14ac:dyDescent="0.4">
      <c r="A554" t="s">
        <v>431</v>
      </c>
      <c r="B554" s="8" t="s">
        <v>440</v>
      </c>
    </row>
    <row r="555" spans="1:2" x14ac:dyDescent="0.4">
      <c r="A555" t="s">
        <v>431</v>
      </c>
      <c r="B555" s="8" t="s">
        <v>441</v>
      </c>
    </row>
    <row r="556" spans="1:2" x14ac:dyDescent="0.4">
      <c r="A556" t="s">
        <v>431</v>
      </c>
      <c r="B556" s="8" t="s">
        <v>442</v>
      </c>
    </row>
    <row r="557" spans="1:2" x14ac:dyDescent="0.4">
      <c r="A557" t="s">
        <v>431</v>
      </c>
      <c r="B557" s="8" t="s">
        <v>443</v>
      </c>
    </row>
    <row r="558" spans="1:2" x14ac:dyDescent="0.4">
      <c r="A558" t="s">
        <v>431</v>
      </c>
      <c r="B558" s="8" t="s">
        <v>444</v>
      </c>
    </row>
    <row r="559" spans="1:2" x14ac:dyDescent="0.4">
      <c r="A559" t="s">
        <v>431</v>
      </c>
      <c r="B559" s="8" t="s">
        <v>445</v>
      </c>
    </row>
    <row r="560" spans="1:2" x14ac:dyDescent="0.4">
      <c r="A560" t="s">
        <v>431</v>
      </c>
      <c r="B560" s="8" t="s">
        <v>446</v>
      </c>
    </row>
    <row r="561" spans="1:2" x14ac:dyDescent="0.4">
      <c r="A561" t="s">
        <v>431</v>
      </c>
      <c r="B561" s="8" t="s">
        <v>447</v>
      </c>
    </row>
    <row r="562" spans="1:2" x14ac:dyDescent="0.4">
      <c r="A562" t="s">
        <v>431</v>
      </c>
      <c r="B562" s="8" t="s">
        <v>448</v>
      </c>
    </row>
    <row r="563" spans="1:2" x14ac:dyDescent="0.4">
      <c r="A563" t="s">
        <v>431</v>
      </c>
      <c r="B563" s="8" t="s">
        <v>449</v>
      </c>
    </row>
    <row r="564" spans="1:2" x14ac:dyDescent="0.4">
      <c r="A564" t="s">
        <v>431</v>
      </c>
      <c r="B564" s="8" t="s">
        <v>450</v>
      </c>
    </row>
    <row r="565" spans="1:2" x14ac:dyDescent="0.4">
      <c r="A565" t="s">
        <v>431</v>
      </c>
      <c r="B565" s="8" t="s">
        <v>451</v>
      </c>
    </row>
    <row r="566" spans="1:2" x14ac:dyDescent="0.4">
      <c r="A566" t="s">
        <v>431</v>
      </c>
      <c r="B566" s="8" t="s">
        <v>452</v>
      </c>
    </row>
    <row r="567" spans="1:2" x14ac:dyDescent="0.4">
      <c r="A567" t="s">
        <v>431</v>
      </c>
      <c r="B567" s="8" t="s">
        <v>453</v>
      </c>
    </row>
    <row r="568" spans="1:2" x14ac:dyDescent="0.4">
      <c r="A568" t="s">
        <v>431</v>
      </c>
      <c r="B568" s="8" t="s">
        <v>454</v>
      </c>
    </row>
    <row r="569" spans="1:2" x14ac:dyDescent="0.4">
      <c r="A569" t="s">
        <v>431</v>
      </c>
      <c r="B569" s="8" t="s">
        <v>455</v>
      </c>
    </row>
    <row r="570" spans="1:2" x14ac:dyDescent="0.4">
      <c r="A570" t="s">
        <v>431</v>
      </c>
      <c r="B570" s="8" t="s">
        <v>456</v>
      </c>
    </row>
    <row r="571" spans="1:2" x14ac:dyDescent="0.4">
      <c r="A571" t="s">
        <v>431</v>
      </c>
      <c r="B571" s="8" t="s">
        <v>457</v>
      </c>
    </row>
    <row r="572" spans="1:2" x14ac:dyDescent="0.4">
      <c r="A572" t="s">
        <v>431</v>
      </c>
      <c r="B572" s="8" t="s">
        <v>458</v>
      </c>
    </row>
    <row r="573" spans="1:2" x14ac:dyDescent="0.4">
      <c r="A573" t="s">
        <v>431</v>
      </c>
      <c r="B573" s="8" t="s">
        <v>459</v>
      </c>
    </row>
    <row r="574" spans="1:2" x14ac:dyDescent="0.4">
      <c r="A574" t="s">
        <v>431</v>
      </c>
      <c r="B574" s="8" t="s">
        <v>460</v>
      </c>
    </row>
    <row r="575" spans="1:2" x14ac:dyDescent="0.4">
      <c r="A575" t="s">
        <v>431</v>
      </c>
      <c r="B575" s="8" t="s">
        <v>461</v>
      </c>
    </row>
    <row r="576" spans="1:2" x14ac:dyDescent="0.4">
      <c r="A576" t="s">
        <v>431</v>
      </c>
      <c r="B576" s="8" t="s">
        <v>462</v>
      </c>
    </row>
    <row r="577" spans="1:2" x14ac:dyDescent="0.4">
      <c r="A577" t="s">
        <v>431</v>
      </c>
      <c r="B577" s="8" t="s">
        <v>463</v>
      </c>
    </row>
    <row r="578" spans="1:2" x14ac:dyDescent="0.4">
      <c r="A578" t="s">
        <v>431</v>
      </c>
      <c r="B578" s="8" t="s">
        <v>464</v>
      </c>
    </row>
    <row r="579" spans="1:2" x14ac:dyDescent="0.4">
      <c r="A579" t="s">
        <v>431</v>
      </c>
      <c r="B579" s="8" t="s">
        <v>465</v>
      </c>
    </row>
    <row r="580" spans="1:2" x14ac:dyDescent="0.4">
      <c r="A580" t="s">
        <v>431</v>
      </c>
      <c r="B580" s="8" t="s">
        <v>466</v>
      </c>
    </row>
    <row r="581" spans="1:2" x14ac:dyDescent="0.4">
      <c r="A581" t="s">
        <v>431</v>
      </c>
      <c r="B581" s="8" t="s">
        <v>467</v>
      </c>
    </row>
    <row r="582" spans="1:2" x14ac:dyDescent="0.4">
      <c r="A582" t="s">
        <v>468</v>
      </c>
    </row>
    <row r="583" spans="1:2" x14ac:dyDescent="0.4">
      <c r="A583" t="s">
        <v>468</v>
      </c>
    </row>
    <row r="584" spans="1:2" x14ac:dyDescent="0.4">
      <c r="A584" t="s">
        <v>468</v>
      </c>
      <c r="B584" s="8" t="s">
        <v>469</v>
      </c>
    </row>
    <row r="585" spans="1:2" x14ac:dyDescent="0.4">
      <c r="A585" t="s">
        <v>468</v>
      </c>
      <c r="B585" s="8" t="s">
        <v>470</v>
      </c>
    </row>
    <row r="586" spans="1:2" x14ac:dyDescent="0.4">
      <c r="A586" t="s">
        <v>468</v>
      </c>
      <c r="B586" s="8" t="s">
        <v>471</v>
      </c>
    </row>
    <row r="587" spans="1:2" x14ac:dyDescent="0.4">
      <c r="A587" t="s">
        <v>468</v>
      </c>
      <c r="B587" s="8" t="s">
        <v>469</v>
      </c>
    </row>
    <row r="588" spans="1:2" x14ac:dyDescent="0.4">
      <c r="A588" t="s">
        <v>468</v>
      </c>
      <c r="B588" s="8" t="s">
        <v>472</v>
      </c>
    </row>
    <row r="589" spans="1:2" x14ac:dyDescent="0.4">
      <c r="A589" t="s">
        <v>468</v>
      </c>
      <c r="B589" s="8" t="s">
        <v>473</v>
      </c>
    </row>
    <row r="590" spans="1:2" x14ac:dyDescent="0.4">
      <c r="A590" t="s">
        <v>468</v>
      </c>
      <c r="B590" s="8" t="s">
        <v>469</v>
      </c>
    </row>
    <row r="591" spans="1:2" x14ac:dyDescent="0.4">
      <c r="A591" t="s">
        <v>468</v>
      </c>
      <c r="B591" s="8" t="s">
        <v>474</v>
      </c>
    </row>
    <row r="592" spans="1:2" x14ac:dyDescent="0.4">
      <c r="A592" t="s">
        <v>468</v>
      </c>
      <c r="B592" s="8" t="s">
        <v>475</v>
      </c>
    </row>
    <row r="593" spans="1:2" x14ac:dyDescent="0.4">
      <c r="A593" t="s">
        <v>468</v>
      </c>
      <c r="B593" s="8" t="s">
        <v>476</v>
      </c>
    </row>
    <row r="594" spans="1:2" x14ac:dyDescent="0.4">
      <c r="A594" t="s">
        <v>468</v>
      </c>
      <c r="B594" s="8" t="s">
        <v>477</v>
      </c>
    </row>
    <row r="595" spans="1:2" x14ac:dyDescent="0.4">
      <c r="A595" t="s">
        <v>468</v>
      </c>
      <c r="B595" s="8" t="s">
        <v>478</v>
      </c>
    </row>
    <row r="596" spans="1:2" x14ac:dyDescent="0.4">
      <c r="A596" t="s">
        <v>468</v>
      </c>
      <c r="B596" s="8" t="s">
        <v>479</v>
      </c>
    </row>
    <row r="597" spans="1:2" x14ac:dyDescent="0.4">
      <c r="A597" t="s">
        <v>468</v>
      </c>
      <c r="B597" s="8" t="s">
        <v>480</v>
      </c>
    </row>
    <row r="598" spans="1:2" x14ac:dyDescent="0.4">
      <c r="A598" t="s">
        <v>481</v>
      </c>
    </row>
    <row r="599" spans="1:2" x14ac:dyDescent="0.4">
      <c r="A599" t="s">
        <v>481</v>
      </c>
      <c r="B599" s="8" t="s">
        <v>482</v>
      </c>
    </row>
    <row r="600" spans="1:2" x14ac:dyDescent="0.4">
      <c r="A600" t="s">
        <v>481</v>
      </c>
      <c r="B600" s="8" t="s">
        <v>483</v>
      </c>
    </row>
    <row r="601" spans="1:2" x14ac:dyDescent="0.4">
      <c r="A601" t="s">
        <v>481</v>
      </c>
      <c r="B601" s="8" t="s">
        <v>484</v>
      </c>
    </row>
    <row r="602" spans="1:2" x14ac:dyDescent="0.4">
      <c r="A602" t="s">
        <v>481</v>
      </c>
      <c r="B602" s="8" t="s">
        <v>485</v>
      </c>
    </row>
    <row r="603" spans="1:2" x14ac:dyDescent="0.4">
      <c r="A603" t="s">
        <v>481</v>
      </c>
      <c r="B603" s="8" t="s">
        <v>486</v>
      </c>
    </row>
    <row r="604" spans="1:2" x14ac:dyDescent="0.4">
      <c r="A604" t="s">
        <v>481</v>
      </c>
      <c r="B604" s="8" t="s">
        <v>487</v>
      </c>
    </row>
    <row r="605" spans="1:2" x14ac:dyDescent="0.4">
      <c r="A605" t="s">
        <v>488</v>
      </c>
    </row>
    <row r="606" spans="1:2" x14ac:dyDescent="0.4">
      <c r="A606" t="s">
        <v>488</v>
      </c>
      <c r="B606" s="8" t="s">
        <v>489</v>
      </c>
    </row>
    <row r="607" spans="1:2" x14ac:dyDescent="0.4">
      <c r="A607" t="s">
        <v>490</v>
      </c>
    </row>
    <row r="608" spans="1:2" x14ac:dyDescent="0.4">
      <c r="A608" t="s">
        <v>490</v>
      </c>
      <c r="B608" s="8">
        <v>4096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3" width="12.69140625" customWidth="1"/>
  </cols>
  <sheetData>
    <row r="1" spans="1:4" x14ac:dyDescent="0.4">
      <c r="A1" t="s">
        <v>745</v>
      </c>
      <c r="B1" t="s">
        <v>746</v>
      </c>
      <c r="C1" t="s">
        <v>747</v>
      </c>
      <c r="D1" t="s">
        <v>748</v>
      </c>
    </row>
    <row r="2" spans="1:4" x14ac:dyDescent="0.4">
      <c r="A2" s="1">
        <v>44032.20826388889</v>
      </c>
      <c r="B2">
        <v>79.099999999999994</v>
      </c>
      <c r="C2">
        <v>0</v>
      </c>
      <c r="D2">
        <v>14.499999999999998</v>
      </c>
    </row>
    <row r="3" spans="1:4" x14ac:dyDescent="0.4">
      <c r="A3" s="1">
        <v>44032.208611111113</v>
      </c>
      <c r="B3">
        <v>0</v>
      </c>
      <c r="C3">
        <v>29.400000000000006</v>
      </c>
      <c r="D3">
        <v>6.9</v>
      </c>
    </row>
    <row r="4" spans="1:4" x14ac:dyDescent="0.4">
      <c r="A4" s="1">
        <v>44032.208958333336</v>
      </c>
      <c r="B4">
        <v>0</v>
      </c>
      <c r="C4">
        <v>989.50000000000011</v>
      </c>
      <c r="D4">
        <v>26.000000000000004</v>
      </c>
    </row>
    <row r="5" spans="1:4" x14ac:dyDescent="0.4">
      <c r="A5" s="1">
        <v>44032.209305555552</v>
      </c>
      <c r="B5">
        <v>0</v>
      </c>
      <c r="C5">
        <v>2952</v>
      </c>
      <c r="D5">
        <v>18.7</v>
      </c>
    </row>
    <row r="6" spans="1:4" x14ac:dyDescent="0.4">
      <c r="A6" s="1">
        <v>44032.209652777776</v>
      </c>
      <c r="B6">
        <v>0</v>
      </c>
      <c r="C6">
        <v>3108.8999999999996</v>
      </c>
      <c r="D6">
        <v>13.4</v>
      </c>
    </row>
    <row r="7" spans="1:4" x14ac:dyDescent="0.4">
      <c r="A7" s="1">
        <v>44032.21</v>
      </c>
      <c r="B7">
        <v>0</v>
      </c>
      <c r="C7">
        <v>3180.5</v>
      </c>
      <c r="D7">
        <v>11.899999999999999</v>
      </c>
    </row>
    <row r="8" spans="1:4" x14ac:dyDescent="0.4">
      <c r="A8" s="1">
        <v>44032.210347222222</v>
      </c>
      <c r="B8">
        <v>0</v>
      </c>
      <c r="C8">
        <v>3196.2000000000003</v>
      </c>
      <c r="D8">
        <v>13.1</v>
      </c>
    </row>
    <row r="9" spans="1:4" x14ac:dyDescent="0.4">
      <c r="A9" s="1">
        <v>44032.210694444446</v>
      </c>
      <c r="B9">
        <v>0</v>
      </c>
      <c r="C9">
        <v>3191.7000000000003</v>
      </c>
      <c r="D9">
        <v>11.799999999999999</v>
      </c>
    </row>
    <row r="10" spans="1:4" x14ac:dyDescent="0.4">
      <c r="A10" s="1">
        <v>44032.211041666669</v>
      </c>
      <c r="B10">
        <v>0</v>
      </c>
      <c r="C10">
        <v>3238.3</v>
      </c>
      <c r="D10">
        <v>13.199999999999998</v>
      </c>
    </row>
    <row r="11" spans="1:4" x14ac:dyDescent="0.4">
      <c r="A11" s="1">
        <v>44032.211388888885</v>
      </c>
      <c r="B11">
        <v>0</v>
      </c>
      <c r="C11">
        <v>3248.3999999999996</v>
      </c>
      <c r="D11">
        <v>11.4</v>
      </c>
    </row>
    <row r="12" spans="1:4" x14ac:dyDescent="0.4">
      <c r="A12" s="1">
        <v>44032.211736111109</v>
      </c>
      <c r="B12">
        <v>0</v>
      </c>
      <c r="C12">
        <v>3233.1000000000004</v>
      </c>
      <c r="D12">
        <v>12</v>
      </c>
    </row>
    <row r="13" spans="1:4" x14ac:dyDescent="0.4">
      <c r="A13" s="1">
        <v>44032.212083333332</v>
      </c>
      <c r="B13">
        <v>0</v>
      </c>
      <c r="C13">
        <v>3198</v>
      </c>
      <c r="D13">
        <v>11</v>
      </c>
    </row>
    <row r="14" spans="1:4" x14ac:dyDescent="0.4">
      <c r="A14" s="1">
        <v>44032.212430555555</v>
      </c>
      <c r="B14">
        <v>0</v>
      </c>
      <c r="C14">
        <v>3223.2000000000003</v>
      </c>
      <c r="D14">
        <v>12</v>
      </c>
    </row>
    <row r="15" spans="1:4" x14ac:dyDescent="0.4">
      <c r="A15" s="1">
        <v>44032.212777777779</v>
      </c>
      <c r="B15">
        <v>0</v>
      </c>
      <c r="C15">
        <v>3219.8999999999996</v>
      </c>
      <c r="D15">
        <v>11.7</v>
      </c>
    </row>
    <row r="16" spans="1:4" x14ac:dyDescent="0.4">
      <c r="A16" s="1">
        <v>44032.213125000002</v>
      </c>
      <c r="B16">
        <v>0</v>
      </c>
      <c r="C16">
        <v>3253.5</v>
      </c>
      <c r="D16">
        <v>12.1</v>
      </c>
    </row>
    <row r="17" spans="1:4" x14ac:dyDescent="0.4">
      <c r="A17" s="1">
        <v>44032.213472222225</v>
      </c>
      <c r="B17">
        <v>0</v>
      </c>
      <c r="C17">
        <v>3241.5</v>
      </c>
      <c r="D17">
        <v>11.1</v>
      </c>
    </row>
    <row r="18" spans="1:4" x14ac:dyDescent="0.4">
      <c r="A18" s="1">
        <v>44032.213819444441</v>
      </c>
      <c r="B18">
        <v>0</v>
      </c>
      <c r="C18">
        <v>3360.8999999999996</v>
      </c>
      <c r="D18">
        <v>12.7</v>
      </c>
    </row>
    <row r="19" spans="1:4" x14ac:dyDescent="0.4">
      <c r="A19" s="1">
        <v>44032.214166666665</v>
      </c>
      <c r="B19">
        <v>0</v>
      </c>
      <c r="C19">
        <v>3320.1000000000004</v>
      </c>
      <c r="D19">
        <v>12</v>
      </c>
    </row>
    <row r="20" spans="1:4" x14ac:dyDescent="0.4">
      <c r="A20" s="1">
        <v>44032.214525462965</v>
      </c>
      <c r="B20">
        <v>0</v>
      </c>
      <c r="C20">
        <v>3312.8999999999996</v>
      </c>
      <c r="D20">
        <v>11.2</v>
      </c>
    </row>
    <row r="21" spans="1:4" x14ac:dyDescent="0.4">
      <c r="A21" s="1">
        <v>44032.214872685188</v>
      </c>
      <c r="B21">
        <v>0</v>
      </c>
      <c r="C21">
        <v>3201.8999999999996</v>
      </c>
      <c r="D21">
        <v>12</v>
      </c>
    </row>
    <row r="22" spans="1:4" x14ac:dyDescent="0.4">
      <c r="A22" s="1">
        <v>44032.215219907404</v>
      </c>
      <c r="B22">
        <v>0</v>
      </c>
      <c r="C22">
        <v>3216.8999999999996</v>
      </c>
      <c r="D22">
        <v>11.7</v>
      </c>
    </row>
    <row r="23" spans="1:4" x14ac:dyDescent="0.4">
      <c r="A23" s="1">
        <v>44032.215567129628</v>
      </c>
      <c r="B23">
        <v>0</v>
      </c>
      <c r="C23">
        <v>3250.3999999999996</v>
      </c>
      <c r="D23">
        <v>16.900000000000002</v>
      </c>
    </row>
    <row r="24" spans="1:4" x14ac:dyDescent="0.4">
      <c r="A24" s="1">
        <v>44032.215914351851</v>
      </c>
      <c r="B24">
        <v>0</v>
      </c>
      <c r="C24">
        <v>3265.8999999999996</v>
      </c>
      <c r="D24">
        <v>12.5</v>
      </c>
    </row>
    <row r="25" spans="1:4" x14ac:dyDescent="0.4">
      <c r="A25" s="1">
        <v>44032.216261574074</v>
      </c>
      <c r="B25">
        <v>0</v>
      </c>
      <c r="C25">
        <v>3240.8</v>
      </c>
      <c r="D25">
        <v>11.799999999999999</v>
      </c>
    </row>
    <row r="26" spans="1:4" x14ac:dyDescent="0.4">
      <c r="A26" s="1">
        <v>44032.216608796298</v>
      </c>
      <c r="B26">
        <v>0</v>
      </c>
      <c r="C26">
        <v>3269.7</v>
      </c>
      <c r="D26">
        <v>13.399999999999999</v>
      </c>
    </row>
    <row r="27" spans="1:4" x14ac:dyDescent="0.4">
      <c r="A27" s="1">
        <v>44032.216956018521</v>
      </c>
      <c r="B27">
        <v>0</v>
      </c>
      <c r="C27">
        <v>3216.2999999999997</v>
      </c>
      <c r="D27">
        <v>12.099999999999998</v>
      </c>
    </row>
    <row r="28" spans="1:4" x14ac:dyDescent="0.4">
      <c r="A28" s="1">
        <v>44032.217303240737</v>
      </c>
      <c r="B28">
        <v>276</v>
      </c>
      <c r="C28">
        <v>3229.5</v>
      </c>
      <c r="D28">
        <v>22.600000000000005</v>
      </c>
    </row>
    <row r="29" spans="1:4" x14ac:dyDescent="0.4">
      <c r="A29" s="1">
        <v>44032.217650462961</v>
      </c>
      <c r="B29">
        <v>0</v>
      </c>
      <c r="C29">
        <v>3501.3999999999996</v>
      </c>
      <c r="D29">
        <v>23.799999999999997</v>
      </c>
    </row>
    <row r="30" spans="1:4" x14ac:dyDescent="0.4">
      <c r="A30" s="1">
        <v>44032.217997685184</v>
      </c>
      <c r="B30">
        <v>0</v>
      </c>
      <c r="C30">
        <v>3370.5999999999995</v>
      </c>
      <c r="D30">
        <v>14.2</v>
      </c>
    </row>
    <row r="31" spans="1:4" x14ac:dyDescent="0.4">
      <c r="A31" s="1">
        <v>44032.218344907407</v>
      </c>
      <c r="B31">
        <v>0</v>
      </c>
      <c r="C31">
        <v>3194.1</v>
      </c>
      <c r="D31">
        <v>12.7</v>
      </c>
    </row>
    <row r="32" spans="1:4" x14ac:dyDescent="0.4">
      <c r="A32" s="1">
        <v>44032.218692129631</v>
      </c>
      <c r="B32">
        <v>0</v>
      </c>
      <c r="C32">
        <v>3232.4</v>
      </c>
      <c r="D32">
        <v>13.1</v>
      </c>
    </row>
    <row r="33" spans="1:4" x14ac:dyDescent="0.4">
      <c r="A33" s="1">
        <v>44032.219039351854</v>
      </c>
      <c r="B33">
        <v>0</v>
      </c>
      <c r="C33">
        <v>3285.3999999999996</v>
      </c>
      <c r="D33">
        <v>17.7</v>
      </c>
    </row>
    <row r="34" spans="1:4" x14ac:dyDescent="0.4">
      <c r="A34" s="1">
        <v>44032.219386574077</v>
      </c>
      <c r="B34">
        <v>0</v>
      </c>
      <c r="C34">
        <v>3336</v>
      </c>
      <c r="D34">
        <v>21.599999999999998</v>
      </c>
    </row>
    <row r="35" spans="1:4" x14ac:dyDescent="0.4">
      <c r="A35" s="1">
        <v>44032.219733796293</v>
      </c>
      <c r="B35">
        <v>0</v>
      </c>
      <c r="C35">
        <v>2046.4</v>
      </c>
      <c r="D35">
        <v>9.6</v>
      </c>
    </row>
    <row r="36" spans="1:4" x14ac:dyDescent="0.4">
      <c r="A36" s="1">
        <v>44032.220081018517</v>
      </c>
      <c r="B36">
        <v>0</v>
      </c>
      <c r="C36">
        <v>1397.1</v>
      </c>
      <c r="D36">
        <v>7.5999999999999988</v>
      </c>
    </row>
    <row r="37" spans="1:4" x14ac:dyDescent="0.4">
      <c r="A37" s="1">
        <v>44032.22042824074</v>
      </c>
      <c r="B37">
        <v>0</v>
      </c>
      <c r="C37">
        <v>1220.0999999999999</v>
      </c>
      <c r="D37">
        <v>5.8999999999999995</v>
      </c>
    </row>
    <row r="38" spans="1:4" x14ac:dyDescent="0.4">
      <c r="A38" s="1">
        <v>44032.220763888887</v>
      </c>
      <c r="B38">
        <v>0</v>
      </c>
      <c r="C38">
        <v>603.30000000000007</v>
      </c>
      <c r="D38">
        <v>4.2</v>
      </c>
    </row>
    <row r="39" spans="1:4" x14ac:dyDescent="0.4">
      <c r="A39" s="1">
        <v>44032.22111111111</v>
      </c>
      <c r="B39">
        <v>0</v>
      </c>
      <c r="C39">
        <v>17.700000000000003</v>
      </c>
      <c r="D39">
        <v>2.9</v>
      </c>
    </row>
    <row r="40" spans="1:4" x14ac:dyDescent="0.4">
      <c r="A40" s="1">
        <v>44032.221458333333</v>
      </c>
      <c r="B40">
        <v>0</v>
      </c>
      <c r="C40">
        <v>16.5</v>
      </c>
      <c r="D40">
        <v>3.1</v>
      </c>
    </row>
    <row r="41" spans="1:4" x14ac:dyDescent="0.4">
      <c r="A41" s="1">
        <v>44032.221805555557</v>
      </c>
      <c r="B41">
        <v>0</v>
      </c>
      <c r="C41">
        <v>9</v>
      </c>
      <c r="D41">
        <v>1.9</v>
      </c>
    </row>
    <row r="42" spans="1:4" x14ac:dyDescent="0.4">
      <c r="A42" s="1">
        <v>44032.22215277778</v>
      </c>
      <c r="B42">
        <v>0</v>
      </c>
      <c r="C42">
        <v>8.3999999999999986</v>
      </c>
      <c r="D42">
        <v>2.1</v>
      </c>
    </row>
    <row r="43" spans="1:4" x14ac:dyDescent="0.4">
      <c r="A43" s="1">
        <v>44032.222500000003</v>
      </c>
      <c r="B43">
        <v>0</v>
      </c>
      <c r="C43">
        <v>44.099999999999994</v>
      </c>
      <c r="D43">
        <v>14.3</v>
      </c>
    </row>
    <row r="44" spans="1:4" x14ac:dyDescent="0.4">
      <c r="A44" s="1">
        <v>44032.22284722222</v>
      </c>
      <c r="B44">
        <v>0</v>
      </c>
      <c r="C44">
        <v>59.400000000000006</v>
      </c>
      <c r="D44">
        <v>10.5</v>
      </c>
    </row>
    <row r="45" spans="1:4" x14ac:dyDescent="0.4">
      <c r="A45" s="1">
        <v>44032.223194444443</v>
      </c>
      <c r="B45">
        <v>0</v>
      </c>
      <c r="C45">
        <v>19.400000000000002</v>
      </c>
      <c r="D45">
        <v>3.8000000000000003</v>
      </c>
    </row>
    <row r="46" spans="1:4" x14ac:dyDescent="0.4">
      <c r="A46" s="1">
        <v>44032.223541666666</v>
      </c>
      <c r="B46">
        <v>0</v>
      </c>
      <c r="C46">
        <v>2</v>
      </c>
      <c r="D46">
        <v>0.99999999999999989</v>
      </c>
    </row>
    <row r="47" spans="1:4" x14ac:dyDescent="0.4">
      <c r="A47" s="1">
        <v>44032.22388888889</v>
      </c>
      <c r="B47">
        <v>0</v>
      </c>
      <c r="C47">
        <v>19.600000000000001</v>
      </c>
      <c r="D47">
        <v>2.6000000000000005</v>
      </c>
    </row>
    <row r="48" spans="1:4" x14ac:dyDescent="0.4">
      <c r="A48" s="1">
        <v>44032.224236111113</v>
      </c>
      <c r="B48">
        <v>0</v>
      </c>
      <c r="C48">
        <v>0.4</v>
      </c>
      <c r="D48">
        <v>0.5</v>
      </c>
    </row>
    <row r="49" spans="1:4" x14ac:dyDescent="0.4">
      <c r="A49" s="1">
        <v>44032.224583333336</v>
      </c>
      <c r="B49">
        <v>0</v>
      </c>
      <c r="C49">
        <v>0.2</v>
      </c>
      <c r="D49">
        <v>0.5</v>
      </c>
    </row>
    <row r="50" spans="1:4" x14ac:dyDescent="0.4">
      <c r="A50" s="1">
        <v>44032.224930555552</v>
      </c>
      <c r="B50">
        <v>0</v>
      </c>
      <c r="C50">
        <v>0.60000000000000009</v>
      </c>
      <c r="D50">
        <v>0.30000000000000004</v>
      </c>
    </row>
    <row r="51" spans="1:4" x14ac:dyDescent="0.4">
      <c r="A51" s="1">
        <v>44032.225277777776</v>
      </c>
      <c r="B51">
        <v>0</v>
      </c>
      <c r="C51">
        <v>1.5</v>
      </c>
      <c r="D51">
        <v>0</v>
      </c>
    </row>
    <row r="52" spans="1:4" x14ac:dyDescent="0.4">
      <c r="A52" s="1">
        <v>44032.225624999999</v>
      </c>
      <c r="B52">
        <v>0</v>
      </c>
      <c r="C52">
        <v>0.1</v>
      </c>
      <c r="D52">
        <v>0.30000000000000004</v>
      </c>
    </row>
    <row r="53" spans="1:4" x14ac:dyDescent="0.4">
      <c r="A53" s="1">
        <v>44032.225972222222</v>
      </c>
      <c r="B53">
        <v>0</v>
      </c>
      <c r="C53">
        <v>0.70000000000000007</v>
      </c>
      <c r="D53">
        <v>0.4</v>
      </c>
    </row>
    <row r="54" spans="1:4" x14ac:dyDescent="0.4">
      <c r="A54" s="1">
        <v>44032.226319444446</v>
      </c>
      <c r="B54">
        <v>0</v>
      </c>
      <c r="C54">
        <v>4.0999999999999996</v>
      </c>
      <c r="D54">
        <v>0.30000000000000004</v>
      </c>
    </row>
    <row r="55" spans="1:4" x14ac:dyDescent="0.4">
      <c r="A55" s="1">
        <v>44032.226666666669</v>
      </c>
      <c r="B55">
        <v>0</v>
      </c>
      <c r="C55">
        <v>0.30000000000000004</v>
      </c>
      <c r="D55">
        <v>0.5</v>
      </c>
    </row>
    <row r="56" spans="1:4" x14ac:dyDescent="0.4">
      <c r="A56" s="1">
        <v>44032.227013888885</v>
      </c>
      <c r="B56">
        <v>0</v>
      </c>
      <c r="C56">
        <v>0.30000000000000004</v>
      </c>
      <c r="D56">
        <v>0.5</v>
      </c>
    </row>
    <row r="57" spans="1:4" x14ac:dyDescent="0.4">
      <c r="A57" s="1">
        <v>44032.227361111109</v>
      </c>
      <c r="B57">
        <v>0</v>
      </c>
      <c r="C57">
        <v>0</v>
      </c>
      <c r="D57">
        <v>0</v>
      </c>
    </row>
    <row r="58" spans="1:4" x14ac:dyDescent="0.4">
      <c r="A58" s="1">
        <v>44032.227708333332</v>
      </c>
      <c r="B58">
        <v>0</v>
      </c>
      <c r="C58">
        <v>0</v>
      </c>
      <c r="D58">
        <v>0</v>
      </c>
    </row>
    <row r="59" spans="1:4" x14ac:dyDescent="0.4">
      <c r="A59" s="1">
        <v>44032.228055555555</v>
      </c>
      <c r="B59">
        <v>0</v>
      </c>
      <c r="C59">
        <v>0</v>
      </c>
      <c r="D59">
        <v>0</v>
      </c>
    </row>
    <row r="60" spans="1:4" x14ac:dyDescent="0.4">
      <c r="A60" s="1">
        <v>44032.228402777779</v>
      </c>
      <c r="B60">
        <v>0</v>
      </c>
      <c r="C60">
        <v>0</v>
      </c>
      <c r="D60">
        <v>0</v>
      </c>
    </row>
    <row r="61" spans="1:4" x14ac:dyDescent="0.4">
      <c r="A61" s="1">
        <v>44032.228750000002</v>
      </c>
      <c r="B61">
        <v>0</v>
      </c>
      <c r="C61">
        <v>0</v>
      </c>
      <c r="D61">
        <v>0</v>
      </c>
    </row>
    <row r="63" spans="1:4" x14ac:dyDescent="0.4">
      <c r="A63" t="s">
        <v>739</v>
      </c>
      <c r="B63" s="9">
        <f>AVERAGE(B2:B61)</f>
        <v>5.9183333333333339</v>
      </c>
      <c r="C63" s="9">
        <f t="shared" ref="C63:D63" si="0">AVERAGE(C2:C61)</f>
        <v>1729.6750000000002</v>
      </c>
      <c r="D63" s="9">
        <f t="shared" si="0"/>
        <v>8.9266666666666641</v>
      </c>
    </row>
    <row r="64" spans="1:4" x14ac:dyDescent="0.4">
      <c r="A64" t="s">
        <v>740</v>
      </c>
      <c r="B64" s="9">
        <f>IF(B63=0,0,MAX(SUMPRODUCT(B2:B61,B2:B61)/SUM(B2:B61)-B63,0))</f>
        <v>226.22137379142023</v>
      </c>
      <c r="C64" s="9">
        <f t="shared" ref="C64:D64" si="1">IF(C63=0,0,MAX(SUMPRODUCT(C2:C61,C2:C61)/SUM(C2:C61)-C63,0))</f>
        <v>1399.3636027240182</v>
      </c>
      <c r="D64" s="9">
        <f t="shared" si="1"/>
        <v>5.286066716455073</v>
      </c>
    </row>
    <row r="65" spans="1:4" x14ac:dyDescent="0.4">
      <c r="A65" t="s">
        <v>741</v>
      </c>
      <c r="B65" s="9">
        <f>MAX(B2:B61)</f>
        <v>276</v>
      </c>
      <c r="C65" s="9">
        <f t="shared" ref="C65:D65" si="2">MAX(C2:C61)</f>
        <v>3501.3999999999996</v>
      </c>
      <c r="D65" s="9">
        <f t="shared" si="2"/>
        <v>26.000000000000004</v>
      </c>
    </row>
    <row r="66" spans="1:4" x14ac:dyDescent="0.4">
      <c r="A66" t="s">
        <v>742</v>
      </c>
      <c r="B66" s="9">
        <f>MIN(B2:B61)</f>
        <v>0</v>
      </c>
      <c r="C66" s="9">
        <f t="shared" ref="C66:D66" si="3">MIN(C2:C61)</f>
        <v>0</v>
      </c>
      <c r="D66" s="9">
        <f t="shared" si="3"/>
        <v>0</v>
      </c>
    </row>
    <row r="67" spans="1:4" x14ac:dyDescent="0.4">
      <c r="A67" t="s">
        <v>743</v>
      </c>
      <c r="B67" s="9">
        <f>B63+ B64</f>
        <v>232.13970712475356</v>
      </c>
      <c r="C67" s="9">
        <f t="shared" ref="C67:D67" si="4">C63+ C64</f>
        <v>3129.0386027240183</v>
      </c>
      <c r="D67" s="9">
        <f t="shared" si="4"/>
        <v>14.212733383121737</v>
      </c>
    </row>
    <row r="68" spans="1:4" x14ac:dyDescent="0.4">
      <c r="B68" s="9"/>
      <c r="C68" s="9"/>
      <c r="D68"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1" x14ac:dyDescent="0.4">
      <c r="A1" t="s">
        <v>571</v>
      </c>
      <c r="B1" t="s">
        <v>493</v>
      </c>
      <c r="C1" t="s">
        <v>564</v>
      </c>
      <c r="D1" t="s">
        <v>494</v>
      </c>
      <c r="E1" t="s">
        <v>496</v>
      </c>
      <c r="F1" t="s">
        <v>495</v>
      </c>
      <c r="G1" t="s">
        <v>565</v>
      </c>
      <c r="H1" t="s">
        <v>566</v>
      </c>
      <c r="I1" t="s">
        <v>497</v>
      </c>
      <c r="J1" t="s">
        <v>567</v>
      </c>
      <c r="K1" t="s">
        <v>568</v>
      </c>
    </row>
    <row r="2" spans="1:11" x14ac:dyDescent="0.4">
      <c r="A2" s="1">
        <v>44032.20826388889</v>
      </c>
      <c r="B2">
        <v>5.76</v>
      </c>
      <c r="C2">
        <v>0</v>
      </c>
      <c r="D2">
        <v>8.23</v>
      </c>
      <c r="E2">
        <v>375.33</v>
      </c>
      <c r="F2">
        <v>5.76</v>
      </c>
      <c r="G2">
        <v>0</v>
      </c>
      <c r="H2">
        <v>0</v>
      </c>
      <c r="I2">
        <v>0</v>
      </c>
      <c r="J2">
        <v>0</v>
      </c>
      <c r="K2">
        <v>0</v>
      </c>
    </row>
    <row r="3" spans="1:11" x14ac:dyDescent="0.4">
      <c r="A3" s="1">
        <v>44032.208611111113</v>
      </c>
      <c r="B3">
        <v>4.5</v>
      </c>
      <c r="C3">
        <v>0</v>
      </c>
      <c r="D3">
        <v>0.87</v>
      </c>
      <c r="E3">
        <v>393.65</v>
      </c>
      <c r="F3">
        <v>0.03</v>
      </c>
      <c r="G3">
        <v>0</v>
      </c>
      <c r="H3">
        <v>0.03</v>
      </c>
      <c r="I3">
        <v>0</v>
      </c>
      <c r="J3">
        <v>0</v>
      </c>
      <c r="K3">
        <v>0</v>
      </c>
    </row>
    <row r="4" spans="1:11" x14ac:dyDescent="0.4">
      <c r="A4" s="1">
        <v>44032.208958333336</v>
      </c>
      <c r="B4">
        <v>92.24</v>
      </c>
      <c r="C4">
        <v>0</v>
      </c>
      <c r="D4">
        <v>15.36</v>
      </c>
      <c r="E4">
        <v>283.42</v>
      </c>
      <c r="F4">
        <v>0.13</v>
      </c>
      <c r="G4">
        <v>0</v>
      </c>
      <c r="H4">
        <v>3.02</v>
      </c>
      <c r="I4">
        <v>7.0000000000000007E-2</v>
      </c>
      <c r="J4">
        <v>0</v>
      </c>
      <c r="K4">
        <v>0</v>
      </c>
    </row>
    <row r="5" spans="1:11" x14ac:dyDescent="0.4">
      <c r="A5" s="1">
        <v>44032.209305555552</v>
      </c>
      <c r="B5">
        <v>72.63</v>
      </c>
      <c r="C5">
        <v>0</v>
      </c>
      <c r="D5">
        <v>29.52</v>
      </c>
      <c r="E5">
        <v>283.45999999999998</v>
      </c>
      <c r="F5">
        <v>0.2</v>
      </c>
      <c r="G5">
        <v>0</v>
      </c>
      <c r="H5">
        <v>7.64</v>
      </c>
      <c r="I5">
        <v>0.1</v>
      </c>
      <c r="J5">
        <v>0</v>
      </c>
      <c r="K5">
        <v>0</v>
      </c>
    </row>
    <row r="6" spans="1:11" x14ac:dyDescent="0.4">
      <c r="A6" s="1">
        <v>44032.209652777776</v>
      </c>
      <c r="B6">
        <v>59.68</v>
      </c>
      <c r="C6">
        <v>0</v>
      </c>
      <c r="D6">
        <v>30.79</v>
      </c>
      <c r="E6">
        <v>295.85000000000002</v>
      </c>
      <c r="F6">
        <v>0.1</v>
      </c>
      <c r="G6">
        <v>0</v>
      </c>
      <c r="H6">
        <v>7.66</v>
      </c>
      <c r="I6">
        <v>7.0000000000000007E-2</v>
      </c>
      <c r="J6">
        <v>0</v>
      </c>
      <c r="K6">
        <v>0</v>
      </c>
    </row>
    <row r="7" spans="1:11" x14ac:dyDescent="0.4">
      <c r="A7" s="1">
        <v>44032.21</v>
      </c>
      <c r="B7">
        <v>55.79</v>
      </c>
      <c r="C7">
        <v>0</v>
      </c>
      <c r="D7">
        <v>30.64</v>
      </c>
      <c r="E7">
        <v>299.77</v>
      </c>
      <c r="F7">
        <v>0.1</v>
      </c>
      <c r="G7">
        <v>0</v>
      </c>
      <c r="H7">
        <v>8.09</v>
      </c>
      <c r="I7">
        <v>7.0000000000000007E-2</v>
      </c>
      <c r="J7">
        <v>0</v>
      </c>
      <c r="K7">
        <v>0</v>
      </c>
    </row>
    <row r="8" spans="1:11" x14ac:dyDescent="0.4">
      <c r="A8" s="1">
        <v>44032.210347222222</v>
      </c>
      <c r="B8">
        <v>56.09</v>
      </c>
      <c r="C8">
        <v>0</v>
      </c>
      <c r="D8">
        <v>31.44</v>
      </c>
      <c r="E8">
        <v>297.82</v>
      </c>
      <c r="F8">
        <v>0.13</v>
      </c>
      <c r="G8">
        <v>0</v>
      </c>
      <c r="H8">
        <v>7.99</v>
      </c>
      <c r="I8">
        <v>0.13</v>
      </c>
      <c r="J8">
        <v>0</v>
      </c>
      <c r="K8">
        <v>0</v>
      </c>
    </row>
    <row r="9" spans="1:11" x14ac:dyDescent="0.4">
      <c r="A9" s="1">
        <v>44032.210694444446</v>
      </c>
      <c r="B9">
        <v>59.83</v>
      </c>
      <c r="C9">
        <v>0</v>
      </c>
      <c r="D9">
        <v>30.85</v>
      </c>
      <c r="E9">
        <v>295.98</v>
      </c>
      <c r="F9">
        <v>0.13</v>
      </c>
      <c r="G9">
        <v>0</v>
      </c>
      <c r="H9">
        <v>7.8</v>
      </c>
      <c r="I9">
        <v>0.03</v>
      </c>
      <c r="J9">
        <v>0</v>
      </c>
      <c r="K9">
        <v>0</v>
      </c>
    </row>
    <row r="10" spans="1:11" x14ac:dyDescent="0.4">
      <c r="A10" s="1">
        <v>44032.211041666669</v>
      </c>
      <c r="B10">
        <v>54.63</v>
      </c>
      <c r="C10">
        <v>0</v>
      </c>
      <c r="D10">
        <v>30.61</v>
      </c>
      <c r="E10">
        <v>300.27999999999997</v>
      </c>
      <c r="F10">
        <v>0.1</v>
      </c>
      <c r="G10">
        <v>0</v>
      </c>
      <c r="H10">
        <v>7.73</v>
      </c>
      <c r="I10">
        <v>0.03</v>
      </c>
      <c r="J10">
        <v>0</v>
      </c>
      <c r="K10">
        <v>0</v>
      </c>
    </row>
    <row r="11" spans="1:11" x14ac:dyDescent="0.4">
      <c r="A11" s="1">
        <v>44032.211388888885</v>
      </c>
      <c r="B11">
        <v>54.49</v>
      </c>
      <c r="C11">
        <v>0</v>
      </c>
      <c r="D11">
        <v>30.44</v>
      </c>
      <c r="E11">
        <v>301.57</v>
      </c>
      <c r="F11">
        <v>0.03</v>
      </c>
      <c r="G11">
        <v>0</v>
      </c>
      <c r="H11">
        <v>8.39</v>
      </c>
      <c r="I11">
        <v>7.0000000000000007E-2</v>
      </c>
      <c r="J11">
        <v>0</v>
      </c>
      <c r="K11">
        <v>0</v>
      </c>
    </row>
    <row r="12" spans="1:11" x14ac:dyDescent="0.4">
      <c r="A12" s="1">
        <v>44032.211736111109</v>
      </c>
      <c r="B12">
        <v>53.23</v>
      </c>
      <c r="C12">
        <v>0</v>
      </c>
      <c r="D12">
        <v>30.51</v>
      </c>
      <c r="E12">
        <v>302.3</v>
      </c>
      <c r="F12">
        <v>0.13</v>
      </c>
      <c r="G12">
        <v>0</v>
      </c>
      <c r="H12">
        <v>8.26</v>
      </c>
      <c r="I12">
        <v>0.03</v>
      </c>
      <c r="J12">
        <v>0</v>
      </c>
      <c r="K12">
        <v>0</v>
      </c>
    </row>
    <row r="13" spans="1:11" x14ac:dyDescent="0.4">
      <c r="A13" s="1">
        <v>44032.212083333332</v>
      </c>
      <c r="B13">
        <v>53.26</v>
      </c>
      <c r="C13">
        <v>0</v>
      </c>
      <c r="D13">
        <v>30.84</v>
      </c>
      <c r="E13">
        <v>302.87</v>
      </c>
      <c r="F13">
        <v>0.1</v>
      </c>
      <c r="G13">
        <v>0</v>
      </c>
      <c r="H13">
        <v>8.0299999999999994</v>
      </c>
      <c r="I13">
        <v>7.0000000000000007E-2</v>
      </c>
      <c r="J13">
        <v>0</v>
      </c>
      <c r="K13">
        <v>0</v>
      </c>
    </row>
    <row r="14" spans="1:11" x14ac:dyDescent="0.4">
      <c r="A14" s="1">
        <v>44032.212430555555</v>
      </c>
      <c r="B14">
        <v>54.32</v>
      </c>
      <c r="C14">
        <v>0</v>
      </c>
      <c r="D14">
        <v>31.56</v>
      </c>
      <c r="E14">
        <v>301.14</v>
      </c>
      <c r="F14">
        <v>0.1</v>
      </c>
      <c r="G14">
        <v>0</v>
      </c>
      <c r="H14">
        <v>7.86</v>
      </c>
      <c r="I14">
        <v>0.03</v>
      </c>
      <c r="J14">
        <v>0</v>
      </c>
      <c r="K14">
        <v>0</v>
      </c>
    </row>
    <row r="15" spans="1:11" x14ac:dyDescent="0.4">
      <c r="A15" s="1">
        <v>44032.212777777779</v>
      </c>
      <c r="B15">
        <v>53.38</v>
      </c>
      <c r="C15">
        <v>0</v>
      </c>
      <c r="D15">
        <v>30.57</v>
      </c>
      <c r="E15">
        <v>302.3</v>
      </c>
      <c r="F15">
        <v>7.0000000000000007E-2</v>
      </c>
      <c r="G15">
        <v>0</v>
      </c>
      <c r="H15">
        <v>8.33</v>
      </c>
      <c r="I15">
        <v>0.03</v>
      </c>
      <c r="J15">
        <v>0</v>
      </c>
      <c r="K15">
        <v>0</v>
      </c>
    </row>
    <row r="16" spans="1:11" x14ac:dyDescent="0.4">
      <c r="A16" s="1">
        <v>44032.213125000002</v>
      </c>
      <c r="B16">
        <v>53.33</v>
      </c>
      <c r="C16">
        <v>0</v>
      </c>
      <c r="D16">
        <v>30.78</v>
      </c>
      <c r="E16">
        <v>302.89</v>
      </c>
      <c r="F16">
        <v>0.1</v>
      </c>
      <c r="G16">
        <v>0</v>
      </c>
      <c r="H16">
        <v>8.43</v>
      </c>
      <c r="I16">
        <v>7.0000000000000007E-2</v>
      </c>
      <c r="J16">
        <v>0</v>
      </c>
      <c r="K16">
        <v>0</v>
      </c>
    </row>
    <row r="17" spans="1:11" x14ac:dyDescent="0.4">
      <c r="A17" s="1">
        <v>44032.213472222225</v>
      </c>
      <c r="B17">
        <v>53.45</v>
      </c>
      <c r="C17">
        <v>0</v>
      </c>
      <c r="D17">
        <v>31.74</v>
      </c>
      <c r="E17">
        <v>300.27999999999997</v>
      </c>
      <c r="F17">
        <v>0.17</v>
      </c>
      <c r="G17">
        <v>0</v>
      </c>
      <c r="H17">
        <v>7.99</v>
      </c>
      <c r="I17">
        <v>7.0000000000000007E-2</v>
      </c>
      <c r="J17">
        <v>0</v>
      </c>
      <c r="K17">
        <v>0</v>
      </c>
    </row>
    <row r="18" spans="1:11" x14ac:dyDescent="0.4">
      <c r="A18" s="1">
        <v>44032.213819444441</v>
      </c>
      <c r="B18">
        <v>55.53</v>
      </c>
      <c r="C18">
        <v>0</v>
      </c>
      <c r="D18">
        <v>32.880000000000003</v>
      </c>
      <c r="E18">
        <v>298.83</v>
      </c>
      <c r="F18">
        <v>0.17</v>
      </c>
      <c r="G18">
        <v>0</v>
      </c>
      <c r="H18">
        <v>7.66</v>
      </c>
      <c r="I18">
        <v>0.03</v>
      </c>
      <c r="J18">
        <v>0</v>
      </c>
      <c r="K18">
        <v>0</v>
      </c>
    </row>
    <row r="19" spans="1:11" x14ac:dyDescent="0.4">
      <c r="A19" s="1">
        <v>44032.214166666665</v>
      </c>
      <c r="B19">
        <v>55.59</v>
      </c>
      <c r="C19">
        <v>0</v>
      </c>
      <c r="D19">
        <v>31.88</v>
      </c>
      <c r="E19">
        <v>298.72000000000003</v>
      </c>
      <c r="F19">
        <v>7.0000000000000007E-2</v>
      </c>
      <c r="G19">
        <v>0</v>
      </c>
      <c r="H19">
        <v>8.1300000000000008</v>
      </c>
      <c r="I19">
        <v>0.03</v>
      </c>
      <c r="J19">
        <v>0</v>
      </c>
      <c r="K19">
        <v>0</v>
      </c>
    </row>
    <row r="20" spans="1:11" x14ac:dyDescent="0.4">
      <c r="A20" s="1">
        <v>44032.214525462965</v>
      </c>
      <c r="B20">
        <v>54.97</v>
      </c>
      <c r="C20">
        <v>0</v>
      </c>
      <c r="D20">
        <v>33.18</v>
      </c>
      <c r="E20">
        <v>298.35000000000002</v>
      </c>
      <c r="F20">
        <v>0.13</v>
      </c>
      <c r="G20">
        <v>0</v>
      </c>
      <c r="H20">
        <v>8.0299999999999994</v>
      </c>
      <c r="I20">
        <v>7.0000000000000007E-2</v>
      </c>
      <c r="J20">
        <v>0</v>
      </c>
      <c r="K20">
        <v>0</v>
      </c>
    </row>
    <row r="21" spans="1:11" x14ac:dyDescent="0.4">
      <c r="A21" s="1">
        <v>44032.214872685188</v>
      </c>
      <c r="B21">
        <v>51.87</v>
      </c>
      <c r="C21">
        <v>0</v>
      </c>
      <c r="D21">
        <v>30.98</v>
      </c>
      <c r="E21">
        <v>303.24</v>
      </c>
      <c r="F21">
        <v>7.0000000000000007E-2</v>
      </c>
      <c r="G21">
        <v>0</v>
      </c>
      <c r="H21">
        <v>7.96</v>
      </c>
      <c r="I21">
        <v>0.03</v>
      </c>
      <c r="J21">
        <v>0</v>
      </c>
      <c r="K21">
        <v>0</v>
      </c>
    </row>
    <row r="22" spans="1:11" x14ac:dyDescent="0.4">
      <c r="A22" s="1">
        <v>44032.215219907404</v>
      </c>
      <c r="B22">
        <v>53.37</v>
      </c>
      <c r="C22">
        <v>0</v>
      </c>
      <c r="D22">
        <v>30.45</v>
      </c>
      <c r="E22">
        <v>302.17</v>
      </c>
      <c r="F22">
        <v>0.2</v>
      </c>
      <c r="G22">
        <v>0</v>
      </c>
      <c r="H22">
        <v>8.43</v>
      </c>
      <c r="I22">
        <v>7.0000000000000007E-2</v>
      </c>
      <c r="J22">
        <v>0</v>
      </c>
      <c r="K22">
        <v>0</v>
      </c>
    </row>
    <row r="23" spans="1:11" x14ac:dyDescent="0.4">
      <c r="A23" s="1">
        <v>44032.215567129628</v>
      </c>
      <c r="B23">
        <v>53.47</v>
      </c>
      <c r="C23">
        <v>0</v>
      </c>
      <c r="D23">
        <v>30.98</v>
      </c>
      <c r="E23">
        <v>301.17</v>
      </c>
      <c r="F23">
        <v>0.1</v>
      </c>
      <c r="G23">
        <v>0</v>
      </c>
      <c r="H23">
        <v>8.26</v>
      </c>
      <c r="I23">
        <v>0.03</v>
      </c>
      <c r="J23">
        <v>0</v>
      </c>
      <c r="K23">
        <v>0</v>
      </c>
    </row>
    <row r="24" spans="1:11" x14ac:dyDescent="0.4">
      <c r="A24" s="1">
        <v>44032.215914351851</v>
      </c>
      <c r="B24">
        <v>53.7</v>
      </c>
      <c r="C24">
        <v>0</v>
      </c>
      <c r="D24">
        <v>31.58</v>
      </c>
      <c r="E24">
        <v>301.02999999999997</v>
      </c>
      <c r="F24">
        <v>0.2</v>
      </c>
      <c r="G24">
        <v>0</v>
      </c>
      <c r="H24">
        <v>8.4600000000000009</v>
      </c>
      <c r="I24">
        <v>7.0000000000000007E-2</v>
      </c>
      <c r="J24">
        <v>0</v>
      </c>
      <c r="K24">
        <v>0</v>
      </c>
    </row>
    <row r="25" spans="1:11" x14ac:dyDescent="0.4">
      <c r="A25" s="1">
        <v>44032.216261574074</v>
      </c>
      <c r="B25">
        <v>52.7</v>
      </c>
      <c r="C25">
        <v>0</v>
      </c>
      <c r="D25">
        <v>30.78</v>
      </c>
      <c r="E25">
        <v>302.51</v>
      </c>
      <c r="F25">
        <v>0.17</v>
      </c>
      <c r="G25">
        <v>0</v>
      </c>
      <c r="H25">
        <v>8.23</v>
      </c>
      <c r="I25">
        <v>7.0000000000000007E-2</v>
      </c>
      <c r="J25">
        <v>0</v>
      </c>
      <c r="K25">
        <v>0</v>
      </c>
    </row>
    <row r="26" spans="1:11" x14ac:dyDescent="0.4">
      <c r="A26" s="1">
        <v>44032.216608796298</v>
      </c>
      <c r="B26">
        <v>54.26</v>
      </c>
      <c r="C26">
        <v>0</v>
      </c>
      <c r="D26">
        <v>30.63</v>
      </c>
      <c r="E26">
        <v>301.49</v>
      </c>
      <c r="F26">
        <v>0.2</v>
      </c>
      <c r="G26">
        <v>0</v>
      </c>
      <c r="H26">
        <v>8.39</v>
      </c>
      <c r="I26">
        <v>7.0000000000000007E-2</v>
      </c>
      <c r="J26">
        <v>0</v>
      </c>
      <c r="K26">
        <v>0</v>
      </c>
    </row>
    <row r="27" spans="1:11" x14ac:dyDescent="0.4">
      <c r="A27" s="1">
        <v>44032.216956018521</v>
      </c>
      <c r="B27">
        <v>52.67</v>
      </c>
      <c r="C27">
        <v>0</v>
      </c>
      <c r="D27">
        <v>30.91</v>
      </c>
      <c r="E27">
        <v>302.87</v>
      </c>
      <c r="F27">
        <v>0.13</v>
      </c>
      <c r="G27">
        <v>0</v>
      </c>
      <c r="H27">
        <v>7.96</v>
      </c>
      <c r="I27">
        <v>0</v>
      </c>
      <c r="J27">
        <v>0</v>
      </c>
      <c r="K27">
        <v>0</v>
      </c>
    </row>
    <row r="28" spans="1:11" x14ac:dyDescent="0.4">
      <c r="A28" s="1">
        <v>44032.217303240737</v>
      </c>
      <c r="B28">
        <v>59.7</v>
      </c>
      <c r="C28">
        <v>0</v>
      </c>
      <c r="D28">
        <v>32.049999999999997</v>
      </c>
      <c r="E28">
        <v>294.05</v>
      </c>
      <c r="F28">
        <v>0.3</v>
      </c>
      <c r="G28">
        <v>0</v>
      </c>
      <c r="H28">
        <v>8.06</v>
      </c>
      <c r="I28">
        <v>7.0000000000000007E-2</v>
      </c>
      <c r="J28">
        <v>0</v>
      </c>
      <c r="K28">
        <v>0</v>
      </c>
    </row>
    <row r="29" spans="1:11" x14ac:dyDescent="0.4">
      <c r="A29" s="1">
        <v>44032.217650462961</v>
      </c>
      <c r="B29">
        <v>57.69</v>
      </c>
      <c r="C29">
        <v>0</v>
      </c>
      <c r="D29">
        <v>34.32</v>
      </c>
      <c r="E29">
        <v>295.23</v>
      </c>
      <c r="F29">
        <v>0.03</v>
      </c>
      <c r="G29">
        <v>0</v>
      </c>
      <c r="H29">
        <v>7.69</v>
      </c>
      <c r="I29">
        <v>0.03</v>
      </c>
      <c r="J29">
        <v>0</v>
      </c>
      <c r="K29">
        <v>0</v>
      </c>
    </row>
    <row r="30" spans="1:11" x14ac:dyDescent="0.4">
      <c r="A30" s="1">
        <v>44032.217997685184</v>
      </c>
      <c r="B30">
        <v>54.53</v>
      </c>
      <c r="C30">
        <v>0</v>
      </c>
      <c r="D30">
        <v>32.82</v>
      </c>
      <c r="E30">
        <v>299.04000000000002</v>
      </c>
      <c r="F30">
        <v>0</v>
      </c>
      <c r="G30">
        <v>0</v>
      </c>
      <c r="H30">
        <v>7.29</v>
      </c>
      <c r="I30">
        <v>7.0000000000000007E-2</v>
      </c>
      <c r="J30">
        <v>0</v>
      </c>
      <c r="K30">
        <v>0</v>
      </c>
    </row>
    <row r="31" spans="1:11" x14ac:dyDescent="0.4">
      <c r="A31" s="1">
        <v>44032.218344907407</v>
      </c>
      <c r="B31">
        <v>51.07</v>
      </c>
      <c r="C31">
        <v>0</v>
      </c>
      <c r="D31">
        <v>29.35</v>
      </c>
      <c r="E31">
        <v>304.63</v>
      </c>
      <c r="F31">
        <v>0</v>
      </c>
      <c r="G31">
        <v>0</v>
      </c>
      <c r="H31">
        <v>8.49</v>
      </c>
      <c r="I31">
        <v>0.03</v>
      </c>
      <c r="J31">
        <v>0</v>
      </c>
      <c r="K31">
        <v>0</v>
      </c>
    </row>
    <row r="32" spans="1:11" x14ac:dyDescent="0.4">
      <c r="A32" s="1">
        <v>44032.218692129631</v>
      </c>
      <c r="B32">
        <v>51.73</v>
      </c>
      <c r="C32">
        <v>0</v>
      </c>
      <c r="D32">
        <v>29.91</v>
      </c>
      <c r="E32">
        <v>304.63</v>
      </c>
      <c r="F32">
        <v>0</v>
      </c>
      <c r="G32">
        <v>0</v>
      </c>
      <c r="H32">
        <v>8.33</v>
      </c>
      <c r="I32">
        <v>7.0000000000000007E-2</v>
      </c>
      <c r="J32">
        <v>0</v>
      </c>
      <c r="K32">
        <v>0</v>
      </c>
    </row>
    <row r="33" spans="1:11" x14ac:dyDescent="0.4">
      <c r="A33" s="1">
        <v>44032.219039351854</v>
      </c>
      <c r="B33">
        <v>64.92</v>
      </c>
      <c r="C33">
        <v>0</v>
      </c>
      <c r="D33">
        <v>32.380000000000003</v>
      </c>
      <c r="E33">
        <v>288.91000000000003</v>
      </c>
      <c r="F33">
        <v>0.03</v>
      </c>
      <c r="G33">
        <v>0</v>
      </c>
      <c r="H33">
        <v>8.0299999999999994</v>
      </c>
      <c r="I33">
        <v>0.03</v>
      </c>
      <c r="J33">
        <v>0</v>
      </c>
      <c r="K33">
        <v>0</v>
      </c>
    </row>
    <row r="34" spans="1:11" x14ac:dyDescent="0.4">
      <c r="A34" s="1">
        <v>44032.219386574077</v>
      </c>
      <c r="B34">
        <v>52.69</v>
      </c>
      <c r="C34">
        <v>0</v>
      </c>
      <c r="D34">
        <v>30.88</v>
      </c>
      <c r="E34">
        <v>302.01</v>
      </c>
      <c r="F34">
        <v>0</v>
      </c>
      <c r="G34">
        <v>0</v>
      </c>
      <c r="H34">
        <v>8.5299999999999994</v>
      </c>
      <c r="I34">
        <v>7.0000000000000007E-2</v>
      </c>
      <c r="J34">
        <v>0</v>
      </c>
      <c r="K34">
        <v>0</v>
      </c>
    </row>
    <row r="35" spans="1:11" x14ac:dyDescent="0.4">
      <c r="A35" s="1">
        <v>44032.219733796293</v>
      </c>
      <c r="B35">
        <v>31.34</v>
      </c>
      <c r="C35">
        <v>0</v>
      </c>
      <c r="D35">
        <v>19.420000000000002</v>
      </c>
      <c r="E35">
        <v>338.65</v>
      </c>
      <c r="F35">
        <v>0</v>
      </c>
      <c r="G35">
        <v>0</v>
      </c>
      <c r="H35">
        <v>4.96</v>
      </c>
      <c r="I35">
        <v>0.03</v>
      </c>
      <c r="J35">
        <v>0</v>
      </c>
      <c r="K35">
        <v>0</v>
      </c>
    </row>
    <row r="36" spans="1:11" x14ac:dyDescent="0.4">
      <c r="A36" s="1">
        <v>44032.220081018517</v>
      </c>
      <c r="B36">
        <v>23.94</v>
      </c>
      <c r="C36">
        <v>0</v>
      </c>
      <c r="D36">
        <v>15.31</v>
      </c>
      <c r="E36">
        <v>351.78</v>
      </c>
      <c r="F36">
        <v>0</v>
      </c>
      <c r="G36">
        <v>0</v>
      </c>
      <c r="H36">
        <v>3.73</v>
      </c>
      <c r="I36">
        <v>0.03</v>
      </c>
      <c r="J36">
        <v>0</v>
      </c>
      <c r="K36">
        <v>0</v>
      </c>
    </row>
    <row r="37" spans="1:11" x14ac:dyDescent="0.4">
      <c r="A37" s="1">
        <v>44032.22042824074</v>
      </c>
      <c r="B37">
        <v>20.02</v>
      </c>
      <c r="C37">
        <v>0</v>
      </c>
      <c r="D37">
        <v>12.79</v>
      </c>
      <c r="E37">
        <v>358.43</v>
      </c>
      <c r="F37">
        <v>0.03</v>
      </c>
      <c r="G37">
        <v>0</v>
      </c>
      <c r="H37">
        <v>3.3</v>
      </c>
      <c r="I37">
        <v>0.03</v>
      </c>
      <c r="J37">
        <v>0</v>
      </c>
      <c r="K37">
        <v>0</v>
      </c>
    </row>
    <row r="38" spans="1:11" x14ac:dyDescent="0.4">
      <c r="A38" s="1">
        <v>44032.220763888887</v>
      </c>
      <c r="B38">
        <v>10.54</v>
      </c>
      <c r="C38">
        <v>0</v>
      </c>
      <c r="D38">
        <v>6.48</v>
      </c>
      <c r="E38">
        <v>378.62</v>
      </c>
      <c r="F38">
        <v>0</v>
      </c>
      <c r="G38">
        <v>0</v>
      </c>
      <c r="H38">
        <v>1.34</v>
      </c>
      <c r="I38">
        <v>0</v>
      </c>
      <c r="J38">
        <v>0</v>
      </c>
      <c r="K38">
        <v>0</v>
      </c>
    </row>
    <row r="39" spans="1:11" x14ac:dyDescent="0.4">
      <c r="A39" s="1">
        <v>44032.22111111111</v>
      </c>
      <c r="B39">
        <v>1.4</v>
      </c>
      <c r="C39">
        <v>0</v>
      </c>
      <c r="D39">
        <v>0.77</v>
      </c>
      <c r="E39">
        <v>396.7</v>
      </c>
      <c r="F39">
        <v>0</v>
      </c>
      <c r="G39">
        <v>0</v>
      </c>
      <c r="H39">
        <v>0.03</v>
      </c>
      <c r="I39">
        <v>0</v>
      </c>
      <c r="J39">
        <v>0</v>
      </c>
      <c r="K39">
        <v>0</v>
      </c>
    </row>
    <row r="40" spans="1:11" x14ac:dyDescent="0.4">
      <c r="A40" s="1">
        <v>44032.221458333333</v>
      </c>
      <c r="B40">
        <v>1.57</v>
      </c>
      <c r="C40">
        <v>0</v>
      </c>
      <c r="D40">
        <v>0.83</v>
      </c>
      <c r="E40">
        <v>396.7</v>
      </c>
      <c r="F40">
        <v>0.03</v>
      </c>
      <c r="G40">
        <v>0</v>
      </c>
      <c r="H40">
        <v>0.03</v>
      </c>
      <c r="I40">
        <v>0.03</v>
      </c>
      <c r="J40">
        <v>0</v>
      </c>
      <c r="K40">
        <v>0</v>
      </c>
    </row>
    <row r="41" spans="1:11" x14ac:dyDescent="0.4">
      <c r="A41" s="1">
        <v>44032.221805555557</v>
      </c>
      <c r="B41">
        <v>1.4</v>
      </c>
      <c r="C41">
        <v>0</v>
      </c>
      <c r="D41">
        <v>0.7</v>
      </c>
      <c r="E41">
        <v>396.83</v>
      </c>
      <c r="F41">
        <v>0</v>
      </c>
      <c r="G41">
        <v>0</v>
      </c>
      <c r="H41">
        <v>0</v>
      </c>
      <c r="I41">
        <v>0</v>
      </c>
      <c r="J41">
        <v>0</v>
      </c>
      <c r="K41">
        <v>0</v>
      </c>
    </row>
    <row r="42" spans="1:11" x14ac:dyDescent="0.4">
      <c r="A42" s="1">
        <v>44032.22215277778</v>
      </c>
      <c r="B42">
        <v>1.53</v>
      </c>
      <c r="C42">
        <v>0</v>
      </c>
      <c r="D42">
        <v>0.9</v>
      </c>
      <c r="E42">
        <v>396.65</v>
      </c>
      <c r="F42">
        <v>0.03</v>
      </c>
      <c r="G42">
        <v>0</v>
      </c>
      <c r="H42">
        <v>7.0000000000000007E-2</v>
      </c>
      <c r="I42">
        <v>0</v>
      </c>
      <c r="J42">
        <v>0</v>
      </c>
      <c r="K42">
        <v>0</v>
      </c>
    </row>
    <row r="43" spans="1:11" x14ac:dyDescent="0.4">
      <c r="A43" s="1">
        <v>44032.222500000003</v>
      </c>
      <c r="B43">
        <v>2.0299999999999998</v>
      </c>
      <c r="C43">
        <v>0</v>
      </c>
      <c r="D43">
        <v>1.07</v>
      </c>
      <c r="E43">
        <v>395.8</v>
      </c>
      <c r="F43">
        <v>0.03</v>
      </c>
      <c r="G43">
        <v>0</v>
      </c>
      <c r="H43">
        <v>0.03</v>
      </c>
      <c r="I43">
        <v>0.03</v>
      </c>
      <c r="J43">
        <v>0</v>
      </c>
      <c r="K43">
        <v>0</v>
      </c>
    </row>
    <row r="44" spans="1:11" x14ac:dyDescent="0.4">
      <c r="A44" s="1">
        <v>44032.22284722222</v>
      </c>
      <c r="B44">
        <v>0.93</v>
      </c>
      <c r="C44">
        <v>0</v>
      </c>
      <c r="D44">
        <v>0.53</v>
      </c>
      <c r="E44">
        <v>397.86</v>
      </c>
      <c r="F44">
        <v>0.03</v>
      </c>
      <c r="G44">
        <v>0</v>
      </c>
      <c r="H44">
        <v>0</v>
      </c>
      <c r="I44">
        <v>0</v>
      </c>
      <c r="J44">
        <v>0</v>
      </c>
      <c r="K44">
        <v>0</v>
      </c>
    </row>
    <row r="45" spans="1:11" x14ac:dyDescent="0.4">
      <c r="A45" s="1">
        <v>44032.223194444443</v>
      </c>
      <c r="B45">
        <v>0.63</v>
      </c>
      <c r="C45">
        <v>0</v>
      </c>
      <c r="D45">
        <v>0.37</v>
      </c>
      <c r="E45">
        <v>398.4</v>
      </c>
      <c r="F45">
        <v>0</v>
      </c>
      <c r="G45">
        <v>0</v>
      </c>
      <c r="H45">
        <v>0.03</v>
      </c>
      <c r="I45">
        <v>0</v>
      </c>
      <c r="J45">
        <v>0</v>
      </c>
      <c r="K45">
        <v>0</v>
      </c>
    </row>
    <row r="46" spans="1:11" x14ac:dyDescent="0.4">
      <c r="A46" s="1">
        <v>44032.223541666666</v>
      </c>
      <c r="B46">
        <v>0.7</v>
      </c>
      <c r="C46">
        <v>0</v>
      </c>
      <c r="D46">
        <v>0.53</v>
      </c>
      <c r="E46">
        <v>398.15</v>
      </c>
      <c r="F46">
        <v>0.03</v>
      </c>
      <c r="G46">
        <v>0</v>
      </c>
      <c r="H46">
        <v>0</v>
      </c>
      <c r="I46">
        <v>0</v>
      </c>
      <c r="J46">
        <v>0</v>
      </c>
      <c r="K46">
        <v>0</v>
      </c>
    </row>
    <row r="47" spans="1:11" x14ac:dyDescent="0.4">
      <c r="A47" s="1">
        <v>44032.22388888889</v>
      </c>
      <c r="B47">
        <v>0.6</v>
      </c>
      <c r="C47">
        <v>0</v>
      </c>
      <c r="D47">
        <v>0.3</v>
      </c>
      <c r="E47">
        <v>398.57</v>
      </c>
      <c r="F47">
        <v>0</v>
      </c>
      <c r="G47">
        <v>0</v>
      </c>
      <c r="H47">
        <v>0</v>
      </c>
      <c r="I47">
        <v>0</v>
      </c>
      <c r="J47">
        <v>0</v>
      </c>
      <c r="K47">
        <v>0</v>
      </c>
    </row>
    <row r="48" spans="1:11" x14ac:dyDescent="0.4">
      <c r="A48" s="1">
        <v>44032.224236111113</v>
      </c>
      <c r="B48">
        <v>0.6</v>
      </c>
      <c r="C48">
        <v>0</v>
      </c>
      <c r="D48">
        <v>0.37</v>
      </c>
      <c r="E48">
        <v>398.57</v>
      </c>
      <c r="F48">
        <v>0</v>
      </c>
      <c r="G48">
        <v>0</v>
      </c>
      <c r="H48">
        <v>0.03</v>
      </c>
      <c r="I48">
        <v>0</v>
      </c>
      <c r="J48">
        <v>0</v>
      </c>
      <c r="K48">
        <v>0</v>
      </c>
    </row>
    <row r="49" spans="1:11" x14ac:dyDescent="0.4">
      <c r="A49" s="1">
        <v>44032.224583333336</v>
      </c>
      <c r="B49">
        <v>0.53</v>
      </c>
      <c r="C49">
        <v>0</v>
      </c>
      <c r="D49">
        <v>0.4</v>
      </c>
      <c r="E49">
        <v>398.48</v>
      </c>
      <c r="F49">
        <v>0</v>
      </c>
      <c r="G49">
        <v>0</v>
      </c>
      <c r="H49">
        <v>0</v>
      </c>
      <c r="I49">
        <v>0.03</v>
      </c>
      <c r="J49">
        <v>0</v>
      </c>
      <c r="K49">
        <v>0</v>
      </c>
    </row>
    <row r="50" spans="1:11" x14ac:dyDescent="0.4">
      <c r="A50" s="1">
        <v>44032.224930555552</v>
      </c>
      <c r="B50">
        <v>0.56999999999999995</v>
      </c>
      <c r="C50">
        <v>0</v>
      </c>
      <c r="D50">
        <v>0.4</v>
      </c>
      <c r="E50">
        <v>398.54</v>
      </c>
      <c r="F50">
        <v>0</v>
      </c>
      <c r="G50">
        <v>0</v>
      </c>
      <c r="H50">
        <v>0</v>
      </c>
      <c r="I50">
        <v>0</v>
      </c>
      <c r="J50">
        <v>0</v>
      </c>
      <c r="K50">
        <v>0</v>
      </c>
    </row>
    <row r="51" spans="1:11" x14ac:dyDescent="0.4">
      <c r="A51" s="1">
        <v>44032.225277777776</v>
      </c>
      <c r="B51">
        <v>0.5</v>
      </c>
      <c r="C51">
        <v>0</v>
      </c>
      <c r="D51">
        <v>0.37</v>
      </c>
      <c r="E51">
        <v>398.59</v>
      </c>
      <c r="F51">
        <v>0</v>
      </c>
      <c r="G51">
        <v>0</v>
      </c>
      <c r="H51">
        <v>0</v>
      </c>
      <c r="I51">
        <v>0</v>
      </c>
      <c r="J51">
        <v>0</v>
      </c>
      <c r="K51">
        <v>0</v>
      </c>
    </row>
    <row r="52" spans="1:11" x14ac:dyDescent="0.4">
      <c r="A52" s="1">
        <v>44032.225624999999</v>
      </c>
      <c r="B52">
        <v>0.5</v>
      </c>
      <c r="C52">
        <v>0</v>
      </c>
      <c r="D52">
        <v>0.33</v>
      </c>
      <c r="E52">
        <v>398.57</v>
      </c>
      <c r="F52">
        <v>0</v>
      </c>
      <c r="G52">
        <v>0</v>
      </c>
      <c r="H52">
        <v>0.03</v>
      </c>
      <c r="I52">
        <v>0.03</v>
      </c>
      <c r="J52">
        <v>0</v>
      </c>
      <c r="K52">
        <v>0</v>
      </c>
    </row>
    <row r="53" spans="1:11" x14ac:dyDescent="0.4">
      <c r="A53" s="1">
        <v>44032.225972222222</v>
      </c>
      <c r="B53">
        <v>0.53</v>
      </c>
      <c r="C53">
        <v>0</v>
      </c>
      <c r="D53">
        <v>0.33</v>
      </c>
      <c r="E53">
        <v>398.62</v>
      </c>
      <c r="F53">
        <v>0</v>
      </c>
      <c r="G53">
        <v>0</v>
      </c>
      <c r="H53">
        <v>0</v>
      </c>
      <c r="I53">
        <v>0</v>
      </c>
      <c r="J53">
        <v>0</v>
      </c>
      <c r="K53">
        <v>0</v>
      </c>
    </row>
    <row r="54" spans="1:11" x14ac:dyDescent="0.4">
      <c r="A54" s="1">
        <v>44032.226319444446</v>
      </c>
      <c r="B54">
        <v>0.56999999999999995</v>
      </c>
      <c r="C54">
        <v>0</v>
      </c>
      <c r="D54">
        <v>0.4</v>
      </c>
      <c r="E54">
        <v>398.6</v>
      </c>
      <c r="F54">
        <v>0</v>
      </c>
      <c r="G54">
        <v>0</v>
      </c>
      <c r="H54">
        <v>0</v>
      </c>
      <c r="I54">
        <v>0</v>
      </c>
      <c r="J54">
        <v>0</v>
      </c>
      <c r="K54">
        <v>0</v>
      </c>
    </row>
    <row r="55" spans="1:11" x14ac:dyDescent="0.4">
      <c r="A55" s="1">
        <v>44032.226666666669</v>
      </c>
      <c r="B55">
        <v>0.5</v>
      </c>
      <c r="C55">
        <v>0</v>
      </c>
      <c r="D55">
        <v>0.43</v>
      </c>
      <c r="E55">
        <v>398.53</v>
      </c>
      <c r="F55">
        <v>0</v>
      </c>
      <c r="G55">
        <v>0</v>
      </c>
      <c r="H55">
        <v>0.03</v>
      </c>
      <c r="I55">
        <v>0</v>
      </c>
      <c r="J55">
        <v>0</v>
      </c>
      <c r="K55">
        <v>0</v>
      </c>
    </row>
    <row r="56" spans="1:11" x14ac:dyDescent="0.4">
      <c r="A56" s="1">
        <v>44032.227013888885</v>
      </c>
      <c r="B56">
        <v>0.5</v>
      </c>
      <c r="C56">
        <v>0</v>
      </c>
      <c r="D56">
        <v>0.43</v>
      </c>
      <c r="E56">
        <v>398.59</v>
      </c>
      <c r="F56">
        <v>0</v>
      </c>
      <c r="G56">
        <v>0</v>
      </c>
      <c r="H56">
        <v>0</v>
      </c>
      <c r="I56">
        <v>0</v>
      </c>
      <c r="J56">
        <v>0</v>
      </c>
      <c r="K56">
        <v>0</v>
      </c>
    </row>
    <row r="57" spans="1:11" x14ac:dyDescent="0.4">
      <c r="A57" s="1">
        <v>44032.227361111109</v>
      </c>
      <c r="B57">
        <v>0.53</v>
      </c>
      <c r="C57">
        <v>0</v>
      </c>
      <c r="D57">
        <v>0.4</v>
      </c>
      <c r="E57">
        <v>398.61</v>
      </c>
      <c r="F57">
        <v>0</v>
      </c>
      <c r="G57">
        <v>0</v>
      </c>
      <c r="H57">
        <v>0</v>
      </c>
      <c r="I57">
        <v>0.03</v>
      </c>
      <c r="J57">
        <v>0</v>
      </c>
      <c r="K57">
        <v>0</v>
      </c>
    </row>
    <row r="58" spans="1:11" x14ac:dyDescent="0.4">
      <c r="A58" s="1">
        <v>44032.227708333332</v>
      </c>
      <c r="B58">
        <v>0.53</v>
      </c>
      <c r="C58">
        <v>0</v>
      </c>
      <c r="D58">
        <v>0.37</v>
      </c>
      <c r="E58">
        <v>398.56</v>
      </c>
      <c r="F58">
        <v>0</v>
      </c>
      <c r="G58">
        <v>0</v>
      </c>
      <c r="H58">
        <v>0</v>
      </c>
      <c r="I58">
        <v>0</v>
      </c>
      <c r="J58">
        <v>0</v>
      </c>
      <c r="K58">
        <v>0</v>
      </c>
    </row>
    <row r="59" spans="1:11" x14ac:dyDescent="0.4">
      <c r="A59" s="1">
        <v>44032.228055555555</v>
      </c>
      <c r="B59">
        <v>0.53</v>
      </c>
      <c r="C59">
        <v>0</v>
      </c>
      <c r="D59">
        <v>0.37</v>
      </c>
      <c r="E59">
        <v>398.51</v>
      </c>
      <c r="F59">
        <v>0</v>
      </c>
      <c r="G59">
        <v>0</v>
      </c>
      <c r="H59">
        <v>0.03</v>
      </c>
      <c r="I59">
        <v>0</v>
      </c>
      <c r="J59">
        <v>0</v>
      </c>
      <c r="K59">
        <v>0</v>
      </c>
    </row>
    <row r="60" spans="1:11" x14ac:dyDescent="0.4">
      <c r="A60" s="1">
        <v>44032.228402777779</v>
      </c>
      <c r="B60">
        <v>0.56999999999999995</v>
      </c>
      <c r="C60">
        <v>0</v>
      </c>
      <c r="D60">
        <v>0.4</v>
      </c>
      <c r="E60">
        <v>398.58</v>
      </c>
      <c r="F60">
        <v>0</v>
      </c>
      <c r="G60">
        <v>0</v>
      </c>
      <c r="H60">
        <v>0</v>
      </c>
      <c r="I60">
        <v>0</v>
      </c>
      <c r="J60">
        <v>0</v>
      </c>
      <c r="K60">
        <v>0</v>
      </c>
    </row>
    <row r="61" spans="1:11" x14ac:dyDescent="0.4">
      <c r="A61" s="1">
        <v>44032.228750000002</v>
      </c>
      <c r="B61">
        <v>0.5</v>
      </c>
      <c r="C61">
        <v>0</v>
      </c>
      <c r="D61">
        <v>0.4</v>
      </c>
      <c r="E61">
        <v>398.71</v>
      </c>
      <c r="F61">
        <v>0</v>
      </c>
      <c r="G61">
        <v>0</v>
      </c>
      <c r="H61">
        <v>0</v>
      </c>
      <c r="I61">
        <v>0.03</v>
      </c>
      <c r="J61">
        <v>0</v>
      </c>
      <c r="K61">
        <v>0</v>
      </c>
    </row>
    <row r="63" spans="1:11" x14ac:dyDescent="0.4">
      <c r="A63" t="s">
        <v>739</v>
      </c>
      <c r="B63" s="9">
        <f>AVERAGE(B2:B61)</f>
        <v>31.186</v>
      </c>
      <c r="C63" s="9">
        <f t="shared" ref="C63:K63" si="0">AVERAGE(C2:C61)</f>
        <v>0</v>
      </c>
      <c r="D63" s="9">
        <f t="shared" si="0"/>
        <v>17.101833333333332</v>
      </c>
      <c r="E63" s="9">
        <f t="shared" si="0"/>
        <v>343.68316666666664</v>
      </c>
      <c r="F63" s="9">
        <f t="shared" si="0"/>
        <v>0.15599999999999986</v>
      </c>
      <c r="G63" s="9">
        <f t="shared" si="0"/>
        <v>0</v>
      </c>
      <c r="H63" s="9">
        <f t="shared" si="0"/>
        <v>4.3136666666666619</v>
      </c>
      <c r="I63" s="9">
        <f t="shared" si="0"/>
        <v>3.3000000000000022E-2</v>
      </c>
      <c r="J63" s="9">
        <f t="shared" si="0"/>
        <v>0</v>
      </c>
      <c r="K63" s="9">
        <f t="shared" si="0"/>
        <v>0</v>
      </c>
    </row>
    <row r="64" spans="1:11" x14ac:dyDescent="0.4">
      <c r="A64" t="s">
        <v>740</v>
      </c>
      <c r="B64" s="9">
        <f>IF(B63=0,0,MAX(SUMPRODUCT(B2:B61,B2:B61)/SUM(B2:B61)-B63,0))</f>
        <v>24.159886295132445</v>
      </c>
      <c r="C64" s="9">
        <f t="shared" ref="C64:K64" si="1">IF(C63=0,0,MAX(SUMPRODUCT(C2:C61,C2:C61)/SUM(C2:C61)-C63,0))</f>
        <v>0</v>
      </c>
      <c r="D64" s="9">
        <f t="shared" si="1"/>
        <v>12.506302344128166</v>
      </c>
      <c r="E64" s="9">
        <f t="shared" si="1"/>
        <v>6.5881674593863977</v>
      </c>
      <c r="F64" s="9">
        <f t="shared" si="1"/>
        <v>3.4454316239316265</v>
      </c>
      <c r="G64" s="9">
        <f t="shared" si="1"/>
        <v>0</v>
      </c>
      <c r="H64" s="9">
        <f t="shared" si="1"/>
        <v>3.4807626664606159</v>
      </c>
      <c r="I64" s="9">
        <f t="shared" si="1"/>
        <v>2.9727272727272665E-2</v>
      </c>
      <c r="J64" s="9">
        <f t="shared" si="1"/>
        <v>0</v>
      </c>
      <c r="K64" s="9">
        <f t="shared" si="1"/>
        <v>0</v>
      </c>
    </row>
    <row r="65" spans="1:11" x14ac:dyDescent="0.4">
      <c r="A65" t="s">
        <v>741</v>
      </c>
      <c r="B65" s="9">
        <f>MAX(B2:B61)</f>
        <v>92.24</v>
      </c>
      <c r="C65" s="9">
        <f t="shared" ref="C65:K65" si="2">MAX(C2:C61)</f>
        <v>0</v>
      </c>
      <c r="D65" s="9">
        <f t="shared" si="2"/>
        <v>34.32</v>
      </c>
      <c r="E65" s="9">
        <f t="shared" si="2"/>
        <v>398.71</v>
      </c>
      <c r="F65" s="9">
        <f t="shared" si="2"/>
        <v>5.76</v>
      </c>
      <c r="G65" s="9">
        <f t="shared" si="2"/>
        <v>0</v>
      </c>
      <c r="H65" s="9">
        <f t="shared" si="2"/>
        <v>8.5299999999999994</v>
      </c>
      <c r="I65" s="9">
        <f t="shared" si="2"/>
        <v>0.13</v>
      </c>
      <c r="J65" s="9">
        <f t="shared" si="2"/>
        <v>0</v>
      </c>
      <c r="K65" s="9">
        <f t="shared" si="2"/>
        <v>0</v>
      </c>
    </row>
    <row r="66" spans="1:11" x14ac:dyDescent="0.4">
      <c r="A66" t="s">
        <v>742</v>
      </c>
      <c r="B66" s="9">
        <f>MIN(B2:B61)</f>
        <v>0.5</v>
      </c>
      <c r="C66" s="9">
        <f t="shared" ref="C66:K66" si="3">MIN(C2:C61)</f>
        <v>0</v>
      </c>
      <c r="D66" s="9">
        <f t="shared" si="3"/>
        <v>0.3</v>
      </c>
      <c r="E66" s="9">
        <f t="shared" si="3"/>
        <v>283.42</v>
      </c>
      <c r="F66" s="9">
        <f t="shared" si="3"/>
        <v>0</v>
      </c>
      <c r="G66" s="9">
        <f t="shared" si="3"/>
        <v>0</v>
      </c>
      <c r="H66" s="9">
        <f t="shared" si="3"/>
        <v>0</v>
      </c>
      <c r="I66" s="9">
        <f t="shared" si="3"/>
        <v>0</v>
      </c>
      <c r="J66" s="9">
        <f t="shared" si="3"/>
        <v>0</v>
      </c>
      <c r="K66" s="9">
        <f t="shared" si="3"/>
        <v>0</v>
      </c>
    </row>
    <row r="67" spans="1:11" x14ac:dyDescent="0.4">
      <c r="A67" t="s">
        <v>743</v>
      </c>
      <c r="B67" s="9">
        <f>B63+ B64</f>
        <v>55.345886295132445</v>
      </c>
      <c r="C67" s="9">
        <f t="shared" ref="C67:K67" si="4">C63+ C64</f>
        <v>0</v>
      </c>
      <c r="D67" s="9">
        <f t="shared" si="4"/>
        <v>29.608135677461497</v>
      </c>
      <c r="E67" s="9">
        <f t="shared" si="4"/>
        <v>350.27133412605303</v>
      </c>
      <c r="F67" s="9">
        <f t="shared" si="4"/>
        <v>3.6014316239316262</v>
      </c>
      <c r="G67" s="9">
        <f t="shared" si="4"/>
        <v>0</v>
      </c>
      <c r="H67" s="9">
        <f t="shared" si="4"/>
        <v>7.7944293331272778</v>
      </c>
      <c r="I67" s="9">
        <f t="shared" si="4"/>
        <v>6.2727272727272687E-2</v>
      </c>
      <c r="J67" s="9">
        <f t="shared" si="4"/>
        <v>0</v>
      </c>
      <c r="K67" s="9">
        <f t="shared" si="4"/>
        <v>0</v>
      </c>
    </row>
    <row r="68" spans="1:11" x14ac:dyDescent="0.4">
      <c r="B68" s="9"/>
      <c r="C68" s="9"/>
      <c r="D68" s="9"/>
      <c r="E68" s="9"/>
      <c r="F68" s="9"/>
      <c r="G68" s="9"/>
      <c r="H68" s="9"/>
      <c r="I68" s="9"/>
      <c r="J68" s="9"/>
      <c r="K68"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sheetData>
    <row r="1" spans="1:10" x14ac:dyDescent="0.4">
      <c r="A1" t="s">
        <v>572</v>
      </c>
      <c r="B1" t="s">
        <v>493</v>
      </c>
      <c r="C1" t="s">
        <v>494</v>
      </c>
      <c r="D1" t="s">
        <v>495</v>
      </c>
      <c r="E1" t="s">
        <v>496</v>
      </c>
      <c r="F1" t="s">
        <v>497</v>
      </c>
      <c r="G1" t="s">
        <v>573</v>
      </c>
      <c r="H1" t="s">
        <v>574</v>
      </c>
      <c r="J1" t="s">
        <v>736</v>
      </c>
    </row>
    <row r="2" spans="1:10" x14ac:dyDescent="0.4">
      <c r="A2" s="1">
        <v>44032.20826388889</v>
      </c>
      <c r="B2">
        <v>1.5</v>
      </c>
      <c r="C2">
        <v>2.1</v>
      </c>
      <c r="D2">
        <v>1.5</v>
      </c>
      <c r="E2">
        <v>95</v>
      </c>
      <c r="F2">
        <v>0</v>
      </c>
      <c r="H2">
        <v>4</v>
      </c>
      <c r="J2">
        <v>3.6</v>
      </c>
    </row>
    <row r="3" spans="1:10" x14ac:dyDescent="0.4">
      <c r="A3" s="1">
        <v>44032.208611111113</v>
      </c>
      <c r="B3">
        <v>1.1000000000000001</v>
      </c>
      <c r="C3">
        <v>0.2</v>
      </c>
      <c r="D3">
        <v>0</v>
      </c>
      <c r="E3">
        <v>98.6</v>
      </c>
      <c r="F3">
        <v>0</v>
      </c>
      <c r="H3">
        <v>4</v>
      </c>
      <c r="J3">
        <v>1.3</v>
      </c>
    </row>
    <row r="4" spans="1:10" x14ac:dyDescent="0.4">
      <c r="A4" s="1">
        <v>44032.208958333336</v>
      </c>
      <c r="B4">
        <v>23.4</v>
      </c>
      <c r="C4">
        <v>4.7</v>
      </c>
      <c r="D4">
        <v>0</v>
      </c>
      <c r="E4">
        <v>71.900000000000006</v>
      </c>
      <c r="F4">
        <v>0</v>
      </c>
      <c r="H4">
        <v>4</v>
      </c>
      <c r="J4">
        <v>28.099999999999998</v>
      </c>
    </row>
    <row r="5" spans="1:10" x14ac:dyDescent="0.4">
      <c r="A5" s="1">
        <v>44032.209305555552</v>
      </c>
      <c r="B5">
        <v>18.5</v>
      </c>
      <c r="C5">
        <v>9.4</v>
      </c>
      <c r="D5">
        <v>0.1</v>
      </c>
      <c r="E5">
        <v>72</v>
      </c>
      <c r="F5">
        <v>0</v>
      </c>
      <c r="H5">
        <v>4</v>
      </c>
      <c r="J5">
        <v>27.9</v>
      </c>
    </row>
    <row r="6" spans="1:10" x14ac:dyDescent="0.4">
      <c r="A6" s="1">
        <v>44032.209652777776</v>
      </c>
      <c r="B6">
        <v>15.1</v>
      </c>
      <c r="C6">
        <v>9.8000000000000007</v>
      </c>
      <c r="D6">
        <v>0</v>
      </c>
      <c r="E6">
        <v>75.099999999999994</v>
      </c>
      <c r="F6">
        <v>0</v>
      </c>
      <c r="H6">
        <v>4</v>
      </c>
      <c r="J6">
        <v>24.9</v>
      </c>
    </row>
    <row r="7" spans="1:10" x14ac:dyDescent="0.4">
      <c r="A7" s="1">
        <v>44032.21</v>
      </c>
      <c r="B7">
        <v>14.1</v>
      </c>
      <c r="C7">
        <v>9.8000000000000007</v>
      </c>
      <c r="D7">
        <v>0</v>
      </c>
      <c r="E7">
        <v>76</v>
      </c>
      <c r="F7">
        <v>0</v>
      </c>
      <c r="H7">
        <v>4</v>
      </c>
      <c r="J7">
        <v>23.9</v>
      </c>
    </row>
    <row r="8" spans="1:10" x14ac:dyDescent="0.4">
      <c r="A8" s="1">
        <v>44032.210347222222</v>
      </c>
      <c r="B8">
        <v>14.2</v>
      </c>
      <c r="C8">
        <v>10</v>
      </c>
      <c r="D8">
        <v>0</v>
      </c>
      <c r="E8">
        <v>75.7</v>
      </c>
      <c r="F8">
        <v>0</v>
      </c>
      <c r="H8">
        <v>4</v>
      </c>
      <c r="J8">
        <v>24.2</v>
      </c>
    </row>
    <row r="9" spans="1:10" x14ac:dyDescent="0.4">
      <c r="A9" s="1">
        <v>44032.210694444446</v>
      </c>
      <c r="B9">
        <v>15.2</v>
      </c>
      <c r="C9">
        <v>9.8000000000000007</v>
      </c>
      <c r="D9">
        <v>0</v>
      </c>
      <c r="E9">
        <v>75</v>
      </c>
      <c r="F9">
        <v>0</v>
      </c>
      <c r="H9">
        <v>4</v>
      </c>
      <c r="J9">
        <v>25</v>
      </c>
    </row>
    <row r="10" spans="1:10" x14ac:dyDescent="0.4">
      <c r="A10" s="1">
        <v>44032.211041666669</v>
      </c>
      <c r="B10">
        <v>13.9</v>
      </c>
      <c r="C10">
        <v>9.6999999999999993</v>
      </c>
      <c r="D10">
        <v>0</v>
      </c>
      <c r="E10">
        <v>76.3</v>
      </c>
      <c r="F10">
        <v>0</v>
      </c>
      <c r="H10">
        <v>4</v>
      </c>
      <c r="J10">
        <v>23.6</v>
      </c>
    </row>
    <row r="11" spans="1:10" x14ac:dyDescent="0.4">
      <c r="A11" s="1">
        <v>44032.211388888885</v>
      </c>
      <c r="B11">
        <v>13.8</v>
      </c>
      <c r="C11">
        <v>9.8000000000000007</v>
      </c>
      <c r="D11">
        <v>0</v>
      </c>
      <c r="E11">
        <v>76.3</v>
      </c>
      <c r="F11">
        <v>0</v>
      </c>
      <c r="H11">
        <v>4</v>
      </c>
      <c r="J11">
        <v>23.6</v>
      </c>
    </row>
    <row r="12" spans="1:10" x14ac:dyDescent="0.4">
      <c r="A12" s="1">
        <v>44032.211736111109</v>
      </c>
      <c r="B12">
        <v>13.5</v>
      </c>
      <c r="C12">
        <v>9.8000000000000007</v>
      </c>
      <c r="D12">
        <v>0</v>
      </c>
      <c r="E12">
        <v>76.599999999999994</v>
      </c>
      <c r="F12">
        <v>0</v>
      </c>
      <c r="H12">
        <v>4</v>
      </c>
      <c r="J12">
        <v>23.3</v>
      </c>
    </row>
    <row r="13" spans="1:10" x14ac:dyDescent="0.4">
      <c r="A13" s="1">
        <v>44032.212083333332</v>
      </c>
      <c r="B13">
        <v>13.5</v>
      </c>
      <c r="C13">
        <v>9.8000000000000007</v>
      </c>
      <c r="D13">
        <v>0</v>
      </c>
      <c r="E13">
        <v>76.599999999999994</v>
      </c>
      <c r="F13">
        <v>0</v>
      </c>
      <c r="H13">
        <v>4</v>
      </c>
      <c r="J13">
        <v>23.3</v>
      </c>
    </row>
    <row r="14" spans="1:10" x14ac:dyDescent="0.4">
      <c r="A14" s="1">
        <v>44032.212430555555</v>
      </c>
      <c r="B14">
        <v>13.8</v>
      </c>
      <c r="C14">
        <v>10</v>
      </c>
      <c r="D14">
        <v>0</v>
      </c>
      <c r="E14">
        <v>76.2</v>
      </c>
      <c r="F14">
        <v>0</v>
      </c>
      <c r="H14">
        <v>4</v>
      </c>
      <c r="J14">
        <v>23.8</v>
      </c>
    </row>
    <row r="15" spans="1:10" x14ac:dyDescent="0.4">
      <c r="A15" s="1">
        <v>44032.212777777779</v>
      </c>
      <c r="B15">
        <v>13.5</v>
      </c>
      <c r="C15">
        <v>9.9</v>
      </c>
      <c r="D15">
        <v>0</v>
      </c>
      <c r="E15">
        <v>76.599999999999994</v>
      </c>
      <c r="F15">
        <v>0</v>
      </c>
      <c r="H15">
        <v>4</v>
      </c>
      <c r="J15">
        <v>23.4</v>
      </c>
    </row>
    <row r="16" spans="1:10" x14ac:dyDescent="0.4">
      <c r="A16" s="1">
        <v>44032.213125000002</v>
      </c>
      <c r="B16">
        <v>13.5</v>
      </c>
      <c r="C16">
        <v>9.9</v>
      </c>
      <c r="D16">
        <v>0</v>
      </c>
      <c r="E16">
        <v>76.599999999999994</v>
      </c>
      <c r="F16">
        <v>0</v>
      </c>
      <c r="H16">
        <v>4</v>
      </c>
      <c r="J16">
        <v>23.4</v>
      </c>
    </row>
    <row r="17" spans="1:10" x14ac:dyDescent="0.4">
      <c r="A17" s="1">
        <v>44032.213472222225</v>
      </c>
      <c r="B17">
        <v>13.6</v>
      </c>
      <c r="C17">
        <v>10.1</v>
      </c>
      <c r="D17">
        <v>0</v>
      </c>
      <c r="E17">
        <v>76.3</v>
      </c>
      <c r="F17">
        <v>0</v>
      </c>
      <c r="H17">
        <v>4</v>
      </c>
      <c r="J17">
        <v>23.7</v>
      </c>
    </row>
    <row r="18" spans="1:10" x14ac:dyDescent="0.4">
      <c r="A18" s="1">
        <v>44032.213819444441</v>
      </c>
      <c r="B18">
        <v>14.1</v>
      </c>
      <c r="C18">
        <v>10.3</v>
      </c>
      <c r="D18">
        <v>0</v>
      </c>
      <c r="E18">
        <v>75.599999999999994</v>
      </c>
      <c r="F18">
        <v>0</v>
      </c>
      <c r="H18">
        <v>4</v>
      </c>
      <c r="J18">
        <v>24.4</v>
      </c>
    </row>
    <row r="19" spans="1:10" x14ac:dyDescent="0.4">
      <c r="A19" s="1">
        <v>44032.214166666665</v>
      </c>
      <c r="B19">
        <v>14.1</v>
      </c>
      <c r="C19">
        <v>10.1</v>
      </c>
      <c r="D19">
        <v>0</v>
      </c>
      <c r="E19">
        <v>75.7</v>
      </c>
      <c r="F19">
        <v>0</v>
      </c>
      <c r="H19">
        <v>4</v>
      </c>
      <c r="J19">
        <v>24.2</v>
      </c>
    </row>
    <row r="20" spans="1:10" x14ac:dyDescent="0.4">
      <c r="A20" s="1">
        <v>44032.214525462965</v>
      </c>
      <c r="B20">
        <v>13.9</v>
      </c>
      <c r="C20">
        <v>10.4</v>
      </c>
      <c r="D20">
        <v>0</v>
      </c>
      <c r="E20">
        <v>75.599999999999994</v>
      </c>
      <c r="F20">
        <v>0</v>
      </c>
      <c r="H20">
        <v>4</v>
      </c>
      <c r="J20">
        <v>24.3</v>
      </c>
    </row>
    <row r="21" spans="1:10" x14ac:dyDescent="0.4">
      <c r="A21" s="1">
        <v>44032.214872685188</v>
      </c>
      <c r="B21">
        <v>13.2</v>
      </c>
      <c r="C21">
        <v>9.9</v>
      </c>
      <c r="D21">
        <v>0</v>
      </c>
      <c r="E21">
        <v>76.900000000000006</v>
      </c>
      <c r="F21">
        <v>0</v>
      </c>
      <c r="H21">
        <v>4</v>
      </c>
      <c r="J21">
        <v>23.1</v>
      </c>
    </row>
    <row r="22" spans="1:10" x14ac:dyDescent="0.4">
      <c r="A22" s="1">
        <v>44032.215219907404</v>
      </c>
      <c r="B22">
        <v>13.5</v>
      </c>
      <c r="C22">
        <v>9.8000000000000007</v>
      </c>
      <c r="D22">
        <v>0.1</v>
      </c>
      <c r="E22">
        <v>76.599999999999994</v>
      </c>
      <c r="F22">
        <v>0</v>
      </c>
      <c r="H22">
        <v>4</v>
      </c>
      <c r="J22">
        <v>23.3</v>
      </c>
    </row>
    <row r="23" spans="1:10" x14ac:dyDescent="0.4">
      <c r="A23" s="1">
        <v>44032.215567129628</v>
      </c>
      <c r="B23">
        <v>13.6</v>
      </c>
      <c r="C23">
        <v>10</v>
      </c>
      <c r="D23">
        <v>0</v>
      </c>
      <c r="E23">
        <v>76.400000000000006</v>
      </c>
      <c r="F23">
        <v>0</v>
      </c>
      <c r="H23">
        <v>4</v>
      </c>
      <c r="J23">
        <v>23.6</v>
      </c>
    </row>
    <row r="24" spans="1:10" x14ac:dyDescent="0.4">
      <c r="A24" s="1">
        <v>44032.215914351851</v>
      </c>
      <c r="B24">
        <v>13.6</v>
      </c>
      <c r="C24">
        <v>10.1</v>
      </c>
      <c r="D24">
        <v>0.1</v>
      </c>
      <c r="E24">
        <v>76.2</v>
      </c>
      <c r="F24">
        <v>0</v>
      </c>
      <c r="H24">
        <v>4</v>
      </c>
      <c r="J24">
        <v>23.7</v>
      </c>
    </row>
    <row r="25" spans="1:10" x14ac:dyDescent="0.4">
      <c r="A25" s="1">
        <v>44032.216261574074</v>
      </c>
      <c r="B25">
        <v>13.4</v>
      </c>
      <c r="C25">
        <v>9.9</v>
      </c>
      <c r="D25">
        <v>0</v>
      </c>
      <c r="E25">
        <v>76.7</v>
      </c>
      <c r="F25">
        <v>0</v>
      </c>
      <c r="H25">
        <v>4</v>
      </c>
      <c r="J25">
        <v>23.3</v>
      </c>
    </row>
    <row r="26" spans="1:10" x14ac:dyDescent="0.4">
      <c r="A26" s="1">
        <v>44032.216608796298</v>
      </c>
      <c r="B26">
        <v>13.7</v>
      </c>
      <c r="C26">
        <v>9.9</v>
      </c>
      <c r="D26">
        <v>0.1</v>
      </c>
      <c r="E26">
        <v>76.3</v>
      </c>
      <c r="F26">
        <v>0</v>
      </c>
      <c r="H26">
        <v>4</v>
      </c>
      <c r="J26">
        <v>23.6</v>
      </c>
    </row>
    <row r="27" spans="1:10" x14ac:dyDescent="0.4">
      <c r="A27" s="1">
        <v>44032.216956018521</v>
      </c>
      <c r="B27">
        <v>13.3</v>
      </c>
      <c r="C27">
        <v>9.9</v>
      </c>
      <c r="D27">
        <v>0</v>
      </c>
      <c r="E27">
        <v>76.8</v>
      </c>
      <c r="F27">
        <v>0</v>
      </c>
      <c r="H27">
        <v>4</v>
      </c>
      <c r="J27">
        <v>23.200000000000003</v>
      </c>
    </row>
    <row r="28" spans="1:10" x14ac:dyDescent="0.4">
      <c r="A28" s="1">
        <v>44032.217303240737</v>
      </c>
      <c r="B28">
        <v>15.1</v>
      </c>
      <c r="C28">
        <v>10.199999999999999</v>
      </c>
      <c r="D28">
        <v>0.1</v>
      </c>
      <c r="E28">
        <v>74.599999999999994</v>
      </c>
      <c r="F28">
        <v>0</v>
      </c>
      <c r="H28">
        <v>4</v>
      </c>
      <c r="J28">
        <v>25.299999999999997</v>
      </c>
    </row>
    <row r="29" spans="1:10" x14ac:dyDescent="0.4">
      <c r="A29" s="1">
        <v>44032.217650462961</v>
      </c>
      <c r="B29">
        <v>14.6</v>
      </c>
      <c r="C29">
        <v>10.6</v>
      </c>
      <c r="D29">
        <v>0</v>
      </c>
      <c r="E29">
        <v>74.7</v>
      </c>
      <c r="F29">
        <v>0</v>
      </c>
      <c r="H29">
        <v>4</v>
      </c>
      <c r="J29">
        <v>25.2</v>
      </c>
    </row>
    <row r="30" spans="1:10" x14ac:dyDescent="0.4">
      <c r="A30" s="1">
        <v>44032.217997685184</v>
      </c>
      <c r="B30">
        <v>13.8</v>
      </c>
      <c r="C30">
        <v>10.199999999999999</v>
      </c>
      <c r="D30">
        <v>0</v>
      </c>
      <c r="E30">
        <v>75.900000000000006</v>
      </c>
      <c r="F30">
        <v>0</v>
      </c>
      <c r="H30">
        <v>4</v>
      </c>
      <c r="J30">
        <v>24</v>
      </c>
    </row>
    <row r="31" spans="1:10" x14ac:dyDescent="0.4">
      <c r="A31" s="1">
        <v>44032.218344907407</v>
      </c>
      <c r="B31">
        <v>13</v>
      </c>
      <c r="C31">
        <v>9.6</v>
      </c>
      <c r="D31">
        <v>0</v>
      </c>
      <c r="E31">
        <v>77.400000000000006</v>
      </c>
      <c r="F31">
        <v>0</v>
      </c>
      <c r="H31">
        <v>4</v>
      </c>
      <c r="J31">
        <v>22.6</v>
      </c>
    </row>
    <row r="32" spans="1:10" x14ac:dyDescent="0.4">
      <c r="A32" s="1">
        <v>44032.218692129631</v>
      </c>
      <c r="B32">
        <v>13.1</v>
      </c>
      <c r="C32">
        <v>9.6999999999999993</v>
      </c>
      <c r="D32">
        <v>0</v>
      </c>
      <c r="E32">
        <v>77.2</v>
      </c>
      <c r="F32">
        <v>0</v>
      </c>
      <c r="H32">
        <v>4</v>
      </c>
      <c r="J32">
        <v>22.799999999999997</v>
      </c>
    </row>
    <row r="33" spans="1:10" x14ac:dyDescent="0.4">
      <c r="A33" s="1">
        <v>44032.219039351854</v>
      </c>
      <c r="B33">
        <v>16.5</v>
      </c>
      <c r="C33">
        <v>10.199999999999999</v>
      </c>
      <c r="D33">
        <v>0</v>
      </c>
      <c r="E33">
        <v>73.3</v>
      </c>
      <c r="F33">
        <v>0</v>
      </c>
      <c r="H33">
        <v>4</v>
      </c>
      <c r="J33">
        <v>26.7</v>
      </c>
    </row>
    <row r="34" spans="1:10" x14ac:dyDescent="0.4">
      <c r="A34" s="1">
        <v>44032.219386574077</v>
      </c>
      <c r="B34">
        <v>13.4</v>
      </c>
      <c r="C34">
        <v>10</v>
      </c>
      <c r="D34">
        <v>0</v>
      </c>
      <c r="E34">
        <v>76.599999999999994</v>
      </c>
      <c r="F34">
        <v>0</v>
      </c>
      <c r="H34">
        <v>4</v>
      </c>
      <c r="J34">
        <v>23.4</v>
      </c>
    </row>
    <row r="35" spans="1:10" x14ac:dyDescent="0.4">
      <c r="A35" s="1">
        <v>44032.219733796293</v>
      </c>
      <c r="B35">
        <v>7.9</v>
      </c>
      <c r="C35">
        <v>6.2</v>
      </c>
      <c r="D35">
        <v>0</v>
      </c>
      <c r="E35">
        <v>85.9</v>
      </c>
      <c r="F35">
        <v>0</v>
      </c>
      <c r="H35">
        <v>4</v>
      </c>
      <c r="J35">
        <v>14.100000000000001</v>
      </c>
    </row>
    <row r="36" spans="1:10" x14ac:dyDescent="0.4">
      <c r="A36" s="1">
        <v>44032.220081018517</v>
      </c>
      <c r="B36">
        <v>6.1</v>
      </c>
      <c r="C36">
        <v>4.8</v>
      </c>
      <c r="D36">
        <v>0</v>
      </c>
      <c r="E36">
        <v>89.1</v>
      </c>
      <c r="F36">
        <v>0</v>
      </c>
      <c r="H36">
        <v>4</v>
      </c>
      <c r="J36">
        <v>10.899999999999999</v>
      </c>
    </row>
    <row r="37" spans="1:10" x14ac:dyDescent="0.4">
      <c r="A37" s="1">
        <v>44032.22042824074</v>
      </c>
      <c r="B37">
        <v>5.0999999999999996</v>
      </c>
      <c r="C37">
        <v>4.0999999999999996</v>
      </c>
      <c r="D37">
        <v>0</v>
      </c>
      <c r="E37">
        <v>90.8</v>
      </c>
      <c r="F37">
        <v>0</v>
      </c>
      <c r="H37">
        <v>4</v>
      </c>
      <c r="J37">
        <v>9.1999999999999993</v>
      </c>
    </row>
    <row r="38" spans="1:10" x14ac:dyDescent="0.4">
      <c r="A38" s="1">
        <v>44032.220763888887</v>
      </c>
      <c r="B38">
        <v>2.7</v>
      </c>
      <c r="C38">
        <v>2</v>
      </c>
      <c r="D38">
        <v>0</v>
      </c>
      <c r="E38">
        <v>95.4</v>
      </c>
      <c r="F38">
        <v>0</v>
      </c>
      <c r="H38">
        <v>4</v>
      </c>
      <c r="J38">
        <v>4.7</v>
      </c>
    </row>
    <row r="39" spans="1:10" x14ac:dyDescent="0.4">
      <c r="A39" s="1">
        <v>44032.22111111111</v>
      </c>
      <c r="B39">
        <v>0.4</v>
      </c>
      <c r="C39">
        <v>0.2</v>
      </c>
      <c r="D39">
        <v>0</v>
      </c>
      <c r="E39">
        <v>99.4</v>
      </c>
      <c r="F39">
        <v>0</v>
      </c>
      <c r="H39">
        <v>4</v>
      </c>
      <c r="J39">
        <v>0.60000000000000009</v>
      </c>
    </row>
    <row r="40" spans="1:10" x14ac:dyDescent="0.4">
      <c r="A40" s="1">
        <v>44032.221458333333</v>
      </c>
      <c r="B40">
        <v>0.4</v>
      </c>
      <c r="C40">
        <v>0.2</v>
      </c>
      <c r="D40">
        <v>0</v>
      </c>
      <c r="E40">
        <v>99.4</v>
      </c>
      <c r="F40">
        <v>0</v>
      </c>
      <c r="H40">
        <v>4</v>
      </c>
      <c r="J40">
        <v>0.60000000000000009</v>
      </c>
    </row>
    <row r="41" spans="1:10" x14ac:dyDescent="0.4">
      <c r="A41" s="1">
        <v>44032.221805555557</v>
      </c>
      <c r="B41">
        <v>0.4</v>
      </c>
      <c r="C41">
        <v>0.2</v>
      </c>
      <c r="D41">
        <v>0</v>
      </c>
      <c r="E41">
        <v>99.5</v>
      </c>
      <c r="F41">
        <v>0</v>
      </c>
      <c r="H41">
        <v>4</v>
      </c>
      <c r="J41">
        <v>0.60000000000000009</v>
      </c>
    </row>
    <row r="42" spans="1:10" x14ac:dyDescent="0.4">
      <c r="A42" s="1">
        <v>44032.22215277778</v>
      </c>
      <c r="B42">
        <v>0.4</v>
      </c>
      <c r="C42">
        <v>0.2</v>
      </c>
      <c r="D42">
        <v>0</v>
      </c>
      <c r="E42">
        <v>99.4</v>
      </c>
      <c r="F42">
        <v>0</v>
      </c>
      <c r="H42">
        <v>4</v>
      </c>
      <c r="J42">
        <v>0.60000000000000009</v>
      </c>
    </row>
    <row r="43" spans="1:10" x14ac:dyDescent="0.4">
      <c r="A43" s="1">
        <v>44032.222500000003</v>
      </c>
      <c r="B43">
        <v>0.5</v>
      </c>
      <c r="C43">
        <v>0.3</v>
      </c>
      <c r="D43">
        <v>0</v>
      </c>
      <c r="E43">
        <v>99.2</v>
      </c>
      <c r="F43">
        <v>0</v>
      </c>
      <c r="H43">
        <v>4</v>
      </c>
      <c r="J43">
        <v>0.8</v>
      </c>
    </row>
    <row r="44" spans="1:10" x14ac:dyDescent="0.4">
      <c r="A44" s="1">
        <v>44032.22284722222</v>
      </c>
      <c r="B44">
        <v>0.2</v>
      </c>
      <c r="C44">
        <v>0.1</v>
      </c>
      <c r="D44">
        <v>0</v>
      </c>
      <c r="E44">
        <v>99.6</v>
      </c>
      <c r="F44">
        <v>0</v>
      </c>
      <c r="H44">
        <v>4</v>
      </c>
      <c r="J44">
        <v>0.30000000000000004</v>
      </c>
    </row>
    <row r="45" spans="1:10" x14ac:dyDescent="0.4">
      <c r="A45" s="1">
        <v>44032.223194444443</v>
      </c>
      <c r="B45">
        <v>0.2</v>
      </c>
      <c r="C45">
        <v>0.1</v>
      </c>
      <c r="D45">
        <v>0</v>
      </c>
      <c r="E45">
        <v>99.7</v>
      </c>
      <c r="F45">
        <v>0</v>
      </c>
      <c r="H45">
        <v>4</v>
      </c>
      <c r="J45">
        <v>0.30000000000000004</v>
      </c>
    </row>
    <row r="46" spans="1:10" x14ac:dyDescent="0.4">
      <c r="A46" s="1">
        <v>44032.223541666666</v>
      </c>
      <c r="B46">
        <v>0.2</v>
      </c>
      <c r="C46">
        <v>0.1</v>
      </c>
      <c r="D46">
        <v>0</v>
      </c>
      <c r="E46">
        <v>99.7</v>
      </c>
      <c r="F46">
        <v>0</v>
      </c>
      <c r="H46">
        <v>4</v>
      </c>
      <c r="J46">
        <v>0.30000000000000004</v>
      </c>
    </row>
    <row r="47" spans="1:10" x14ac:dyDescent="0.4">
      <c r="A47" s="1">
        <v>44032.22388888889</v>
      </c>
      <c r="B47">
        <v>0.2</v>
      </c>
      <c r="C47">
        <v>0.1</v>
      </c>
      <c r="D47">
        <v>0</v>
      </c>
      <c r="E47">
        <v>99.8</v>
      </c>
      <c r="F47">
        <v>0</v>
      </c>
      <c r="H47">
        <v>4</v>
      </c>
      <c r="J47">
        <v>0.30000000000000004</v>
      </c>
    </row>
    <row r="48" spans="1:10" x14ac:dyDescent="0.4">
      <c r="A48" s="1">
        <v>44032.224236111113</v>
      </c>
      <c r="B48">
        <v>0.2</v>
      </c>
      <c r="C48">
        <v>0.1</v>
      </c>
      <c r="D48">
        <v>0</v>
      </c>
      <c r="E48">
        <v>99.7</v>
      </c>
      <c r="F48">
        <v>0</v>
      </c>
      <c r="H48">
        <v>4</v>
      </c>
      <c r="J48">
        <v>0.30000000000000004</v>
      </c>
    </row>
    <row r="49" spans="1:10" x14ac:dyDescent="0.4">
      <c r="A49" s="1">
        <v>44032.224583333336</v>
      </c>
      <c r="B49">
        <v>0.1</v>
      </c>
      <c r="C49">
        <v>0.1</v>
      </c>
      <c r="D49">
        <v>0</v>
      </c>
      <c r="E49">
        <v>99.8</v>
      </c>
      <c r="F49">
        <v>0</v>
      </c>
      <c r="H49">
        <v>4</v>
      </c>
      <c r="J49">
        <v>0.2</v>
      </c>
    </row>
    <row r="50" spans="1:10" x14ac:dyDescent="0.4">
      <c r="A50" s="1">
        <v>44032.224930555552</v>
      </c>
      <c r="B50">
        <v>0.1</v>
      </c>
      <c r="C50">
        <v>0.1</v>
      </c>
      <c r="D50">
        <v>0</v>
      </c>
      <c r="E50">
        <v>99.8</v>
      </c>
      <c r="F50">
        <v>0</v>
      </c>
      <c r="H50">
        <v>4</v>
      </c>
      <c r="J50">
        <v>0.2</v>
      </c>
    </row>
    <row r="51" spans="1:10" x14ac:dyDescent="0.4">
      <c r="A51" s="1">
        <v>44032.225277777776</v>
      </c>
      <c r="B51">
        <v>0.1</v>
      </c>
      <c r="C51">
        <v>0.1</v>
      </c>
      <c r="D51">
        <v>0</v>
      </c>
      <c r="E51">
        <v>99.8</v>
      </c>
      <c r="F51">
        <v>0</v>
      </c>
      <c r="H51">
        <v>4</v>
      </c>
      <c r="J51">
        <v>0.2</v>
      </c>
    </row>
    <row r="52" spans="1:10" x14ac:dyDescent="0.4">
      <c r="A52" s="1">
        <v>44032.225624999999</v>
      </c>
      <c r="B52">
        <v>0.1</v>
      </c>
      <c r="C52">
        <v>0.1</v>
      </c>
      <c r="D52">
        <v>0</v>
      </c>
      <c r="E52">
        <v>99.8</v>
      </c>
      <c r="F52">
        <v>0</v>
      </c>
      <c r="H52">
        <v>4</v>
      </c>
      <c r="J52">
        <v>0.2</v>
      </c>
    </row>
    <row r="53" spans="1:10" x14ac:dyDescent="0.4">
      <c r="A53" s="1">
        <v>44032.225972222222</v>
      </c>
      <c r="B53">
        <v>0.1</v>
      </c>
      <c r="C53">
        <v>0.1</v>
      </c>
      <c r="D53">
        <v>0</v>
      </c>
      <c r="E53">
        <v>99.8</v>
      </c>
      <c r="F53">
        <v>0</v>
      </c>
      <c r="H53">
        <v>4</v>
      </c>
      <c r="J53">
        <v>0.2</v>
      </c>
    </row>
    <row r="54" spans="1:10" x14ac:dyDescent="0.4">
      <c r="A54" s="1">
        <v>44032.226319444446</v>
      </c>
      <c r="B54">
        <v>0.1</v>
      </c>
      <c r="C54">
        <v>0.1</v>
      </c>
      <c r="D54">
        <v>0</v>
      </c>
      <c r="E54">
        <v>99.8</v>
      </c>
      <c r="F54">
        <v>0</v>
      </c>
      <c r="H54">
        <v>4</v>
      </c>
      <c r="J54">
        <v>0.2</v>
      </c>
    </row>
    <row r="55" spans="1:10" x14ac:dyDescent="0.4">
      <c r="A55" s="1">
        <v>44032.226666666669</v>
      </c>
      <c r="B55">
        <v>0.1</v>
      </c>
      <c r="C55">
        <v>0.1</v>
      </c>
      <c r="D55">
        <v>0</v>
      </c>
      <c r="E55">
        <v>99.8</v>
      </c>
      <c r="F55">
        <v>0</v>
      </c>
      <c r="H55">
        <v>4</v>
      </c>
      <c r="J55">
        <v>0.2</v>
      </c>
    </row>
    <row r="56" spans="1:10" x14ac:dyDescent="0.4">
      <c r="A56" s="1">
        <v>44032.227013888885</v>
      </c>
      <c r="B56">
        <v>0.1</v>
      </c>
      <c r="C56">
        <v>0.1</v>
      </c>
      <c r="D56">
        <v>0</v>
      </c>
      <c r="E56">
        <v>99.8</v>
      </c>
      <c r="F56">
        <v>0</v>
      </c>
      <c r="H56">
        <v>4</v>
      </c>
      <c r="J56">
        <v>0.2</v>
      </c>
    </row>
    <row r="57" spans="1:10" x14ac:dyDescent="0.4">
      <c r="A57" s="1">
        <v>44032.227361111109</v>
      </c>
      <c r="B57">
        <v>0.1</v>
      </c>
      <c r="C57">
        <v>0.1</v>
      </c>
      <c r="D57">
        <v>0</v>
      </c>
      <c r="E57">
        <v>99.8</v>
      </c>
      <c r="F57">
        <v>0</v>
      </c>
      <c r="H57">
        <v>4</v>
      </c>
      <c r="J57">
        <v>0.2</v>
      </c>
    </row>
    <row r="58" spans="1:10" x14ac:dyDescent="0.4">
      <c r="A58" s="1">
        <v>44032.227708333332</v>
      </c>
      <c r="B58">
        <v>0.1</v>
      </c>
      <c r="C58">
        <v>0.1</v>
      </c>
      <c r="D58">
        <v>0</v>
      </c>
      <c r="E58">
        <v>99.8</v>
      </c>
      <c r="F58">
        <v>0</v>
      </c>
      <c r="H58">
        <v>4</v>
      </c>
      <c r="J58">
        <v>0.2</v>
      </c>
    </row>
    <row r="59" spans="1:10" x14ac:dyDescent="0.4">
      <c r="A59" s="1">
        <v>44032.228055555555</v>
      </c>
      <c r="B59">
        <v>0.1</v>
      </c>
      <c r="C59">
        <v>0.1</v>
      </c>
      <c r="D59">
        <v>0</v>
      </c>
      <c r="E59">
        <v>99.8</v>
      </c>
      <c r="F59">
        <v>0</v>
      </c>
      <c r="H59">
        <v>4</v>
      </c>
      <c r="J59">
        <v>0.2</v>
      </c>
    </row>
    <row r="60" spans="1:10" x14ac:dyDescent="0.4">
      <c r="A60" s="1">
        <v>44032.228402777779</v>
      </c>
      <c r="B60">
        <v>0.1</v>
      </c>
      <c r="C60">
        <v>0.1</v>
      </c>
      <c r="D60">
        <v>0</v>
      </c>
      <c r="E60">
        <v>99.8</v>
      </c>
      <c r="F60">
        <v>0</v>
      </c>
      <c r="H60">
        <v>4</v>
      </c>
      <c r="J60">
        <v>0.2</v>
      </c>
    </row>
    <row r="61" spans="1:10" x14ac:dyDescent="0.4">
      <c r="A61" s="1">
        <v>44032.228750000002</v>
      </c>
      <c r="B61">
        <v>0.1</v>
      </c>
      <c r="C61">
        <v>0.1</v>
      </c>
      <c r="D61">
        <v>0</v>
      </c>
      <c r="E61">
        <v>99.8</v>
      </c>
      <c r="F61">
        <v>0</v>
      </c>
      <c r="H61">
        <v>4</v>
      </c>
      <c r="J61">
        <v>0.2</v>
      </c>
    </row>
    <row r="63" spans="1:10" x14ac:dyDescent="0.4">
      <c r="A63" t="s">
        <v>737</v>
      </c>
      <c r="B63">
        <v>7.9050000000000038</v>
      </c>
      <c r="C63">
        <v>5.4266666666666739</v>
      </c>
      <c r="D63">
        <v>3.333333333333334E-2</v>
      </c>
      <c r="E63">
        <v>86.621666666666698</v>
      </c>
      <c r="F63">
        <v>0</v>
      </c>
      <c r="G63" t="e">
        <v>#DIV/0!</v>
      </c>
      <c r="H63">
        <v>4</v>
      </c>
      <c r="I63" t="e">
        <v>#DIV/0!</v>
      </c>
      <c r="J63">
        <v>13.331666666666676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xSplit="1" ySplit="1" topLeftCell="B6" activePane="bottomRight" state="frozen"/>
      <selection pane="topRight" activeCell="B1" sqref="B1"/>
      <selection pane="bottomLeft" activeCell="A2" sqref="A2"/>
      <selection pane="bottomRight"/>
    </sheetView>
  </sheetViews>
  <sheetFormatPr defaultRowHeight="14.6" x14ac:dyDescent="0.4"/>
  <sheetData>
    <row r="1" spans="1:6" x14ac:dyDescent="0.4">
      <c r="A1" t="s">
        <v>784</v>
      </c>
      <c r="B1" t="s">
        <v>493</v>
      </c>
      <c r="C1" t="s">
        <v>494</v>
      </c>
      <c r="D1" t="s">
        <v>495</v>
      </c>
      <c r="E1" t="s">
        <v>496</v>
      </c>
      <c r="F1" t="s">
        <v>497</v>
      </c>
    </row>
    <row r="2" spans="1:6" x14ac:dyDescent="0.4">
      <c r="A2" t="s">
        <v>491</v>
      </c>
      <c r="B2" s="16">
        <v>8.0033333333333392</v>
      </c>
      <c r="C2" s="16">
        <v>5.5016666666666705</v>
      </c>
      <c r="D2" s="16">
        <v>0</v>
      </c>
      <c r="E2" s="16">
        <v>86.469999999999985</v>
      </c>
      <c r="F2" s="16">
        <v>0</v>
      </c>
    </row>
    <row r="3" spans="1:6" x14ac:dyDescent="0.4">
      <c r="A3" t="s">
        <v>558</v>
      </c>
      <c r="B3" s="16">
        <v>7.9250000000000007</v>
      </c>
      <c r="C3" s="16">
        <v>5.3533333333333344</v>
      </c>
      <c r="D3" s="16">
        <v>1.6666666666666668E-3</v>
      </c>
      <c r="E3" s="16">
        <v>86.705000000000027</v>
      </c>
      <c r="F3" s="16">
        <v>0</v>
      </c>
    </row>
    <row r="4" spans="1:6" x14ac:dyDescent="0.4">
      <c r="A4" t="s">
        <v>560</v>
      </c>
      <c r="B4" s="16">
        <v>7.9433333333333378</v>
      </c>
      <c r="C4" s="16">
        <v>5.4366666666666719</v>
      </c>
      <c r="D4" s="16">
        <v>0.14833333333333318</v>
      </c>
      <c r="E4" s="16">
        <v>86.46</v>
      </c>
      <c r="F4" s="16">
        <v>0</v>
      </c>
    </row>
    <row r="5" spans="1:6" x14ac:dyDescent="0.4">
      <c r="A5" t="s">
        <v>562</v>
      </c>
      <c r="B5" s="16">
        <v>7.7283333333333371</v>
      </c>
      <c r="C5" s="16">
        <v>5.4066666666666663</v>
      </c>
      <c r="D5" s="16">
        <v>0</v>
      </c>
      <c r="E5" s="16">
        <v>86.84999999999998</v>
      </c>
      <c r="F5" s="16">
        <v>0</v>
      </c>
    </row>
  </sheetData>
  <sortState ref="A2:F5">
    <sortCondition ref="A1"/>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8"/>
  <sheetViews>
    <sheetView workbookViewId="0">
      <pane xSplit="1" ySplit="1" topLeftCell="B63" activePane="bottomRight" state="frozen"/>
      <selection pane="topRight" activeCell="B1" sqref="B1"/>
      <selection pane="bottomLeft" activeCell="A2" sqref="A2"/>
      <selection pane="bottomRight"/>
    </sheetView>
  </sheetViews>
  <sheetFormatPr defaultRowHeight="14.6" x14ac:dyDescent="0.4"/>
  <cols>
    <col min="2" max="18" width="7.69140625" customWidth="1"/>
  </cols>
  <sheetData>
    <row r="1" spans="1:256" x14ac:dyDescent="0.4">
      <c r="A1" t="s">
        <v>575</v>
      </c>
      <c r="B1" t="s">
        <v>589</v>
      </c>
      <c r="C1" t="s">
        <v>580</v>
      </c>
      <c r="D1" t="s">
        <v>578</v>
      </c>
      <c r="E1" t="s">
        <v>576</v>
      </c>
      <c r="F1" t="s">
        <v>581</v>
      </c>
      <c r="G1" t="s">
        <v>582</v>
      </c>
      <c r="H1" t="s">
        <v>583</v>
      </c>
      <c r="I1" t="s">
        <v>584</v>
      </c>
      <c r="J1" t="s">
        <v>585</v>
      </c>
      <c r="K1" t="s">
        <v>586</v>
      </c>
      <c r="L1" t="s">
        <v>577</v>
      </c>
      <c r="M1" t="s">
        <v>587</v>
      </c>
      <c r="N1" t="s">
        <v>592</v>
      </c>
      <c r="O1" t="s">
        <v>590</v>
      </c>
      <c r="P1" t="s">
        <v>591</v>
      </c>
      <c r="Q1" t="s">
        <v>579</v>
      </c>
      <c r="R1" t="s">
        <v>588</v>
      </c>
      <c r="IV1" t="s">
        <v>744</v>
      </c>
    </row>
    <row r="2" spans="1:256" x14ac:dyDescent="0.4">
      <c r="A2" s="1">
        <v>44032.20826388889</v>
      </c>
      <c r="B2">
        <v>0</v>
      </c>
      <c r="C2">
        <v>0</v>
      </c>
      <c r="D2">
        <v>0</v>
      </c>
      <c r="E2">
        <v>4</v>
      </c>
      <c r="F2">
        <v>4</v>
      </c>
      <c r="G2">
        <v>4</v>
      </c>
      <c r="H2">
        <v>4</v>
      </c>
      <c r="I2">
        <v>4</v>
      </c>
      <c r="J2">
        <v>4</v>
      </c>
      <c r="K2">
        <v>4</v>
      </c>
      <c r="L2">
        <v>10</v>
      </c>
      <c r="M2">
        <v>0</v>
      </c>
      <c r="N2">
        <v>0</v>
      </c>
      <c r="O2">
        <v>0</v>
      </c>
      <c r="P2">
        <v>0</v>
      </c>
      <c r="Q2">
        <v>0</v>
      </c>
      <c r="R2">
        <v>0</v>
      </c>
      <c r="IV2">
        <v>38</v>
      </c>
    </row>
    <row r="3" spans="1:256" x14ac:dyDescent="0.4">
      <c r="A3" s="1">
        <v>44032.208611111113</v>
      </c>
      <c r="B3">
        <v>5.6</v>
      </c>
      <c r="C3">
        <v>4.4000000000000004</v>
      </c>
      <c r="D3">
        <v>3.9</v>
      </c>
      <c r="E3">
        <v>0</v>
      </c>
      <c r="F3">
        <v>0</v>
      </c>
      <c r="G3">
        <v>0</v>
      </c>
      <c r="H3">
        <v>0</v>
      </c>
      <c r="I3">
        <v>0</v>
      </c>
      <c r="J3">
        <v>0</v>
      </c>
      <c r="K3">
        <v>0</v>
      </c>
      <c r="L3">
        <v>0</v>
      </c>
      <c r="M3">
        <v>3</v>
      </c>
      <c r="N3">
        <v>0</v>
      </c>
      <c r="O3">
        <v>4.0999999999999996</v>
      </c>
      <c r="P3">
        <v>0</v>
      </c>
      <c r="Q3">
        <v>0</v>
      </c>
      <c r="R3">
        <v>0</v>
      </c>
      <c r="IV3">
        <v>21</v>
      </c>
    </row>
    <row r="4" spans="1:256" x14ac:dyDescent="0.4">
      <c r="A4" s="1">
        <v>44032.208958333336</v>
      </c>
      <c r="B4">
        <v>37.1</v>
      </c>
      <c r="C4">
        <v>48.9</v>
      </c>
      <c r="D4">
        <v>32.6</v>
      </c>
      <c r="E4">
        <v>0</v>
      </c>
      <c r="F4">
        <v>0</v>
      </c>
      <c r="G4">
        <v>0</v>
      </c>
      <c r="H4">
        <v>0</v>
      </c>
      <c r="I4">
        <v>0</v>
      </c>
      <c r="J4">
        <v>0</v>
      </c>
      <c r="K4">
        <v>0</v>
      </c>
      <c r="L4">
        <v>0</v>
      </c>
      <c r="M4">
        <v>16</v>
      </c>
      <c r="N4">
        <v>2.5</v>
      </c>
      <c r="O4">
        <v>2</v>
      </c>
      <c r="P4">
        <v>0</v>
      </c>
      <c r="Q4">
        <v>0</v>
      </c>
      <c r="R4">
        <v>0</v>
      </c>
      <c r="IV4">
        <v>139.1</v>
      </c>
    </row>
    <row r="5" spans="1:256" x14ac:dyDescent="0.4">
      <c r="A5" s="1">
        <v>44032.209305555552</v>
      </c>
      <c r="B5">
        <v>289.7</v>
      </c>
      <c r="C5">
        <v>161</v>
      </c>
      <c r="D5">
        <v>152.69999999999999</v>
      </c>
      <c r="E5">
        <v>0</v>
      </c>
      <c r="F5">
        <v>0</v>
      </c>
      <c r="G5">
        <v>0</v>
      </c>
      <c r="H5">
        <v>0</v>
      </c>
      <c r="I5">
        <v>0</v>
      </c>
      <c r="J5">
        <v>0</v>
      </c>
      <c r="K5">
        <v>0</v>
      </c>
      <c r="L5">
        <v>0</v>
      </c>
      <c r="M5">
        <v>4</v>
      </c>
      <c r="N5">
        <v>1</v>
      </c>
      <c r="O5">
        <v>4.4000000000000004</v>
      </c>
      <c r="P5">
        <v>0</v>
      </c>
      <c r="Q5">
        <v>0</v>
      </c>
      <c r="R5">
        <v>0</v>
      </c>
      <c r="IV5">
        <v>612.79999999999995</v>
      </c>
    </row>
    <row r="6" spans="1:256" x14ac:dyDescent="0.4">
      <c r="A6" s="1">
        <v>44032.209652777776</v>
      </c>
      <c r="B6">
        <v>260.39999999999998</v>
      </c>
      <c r="C6">
        <v>241.3</v>
      </c>
      <c r="D6">
        <v>220.8</v>
      </c>
      <c r="E6">
        <v>0</v>
      </c>
      <c r="F6">
        <v>0</v>
      </c>
      <c r="G6">
        <v>0</v>
      </c>
      <c r="H6">
        <v>0</v>
      </c>
      <c r="I6">
        <v>0</v>
      </c>
      <c r="J6">
        <v>0</v>
      </c>
      <c r="K6">
        <v>0</v>
      </c>
      <c r="L6">
        <v>0</v>
      </c>
      <c r="M6">
        <v>16</v>
      </c>
      <c r="N6">
        <v>2.5</v>
      </c>
      <c r="O6">
        <v>1</v>
      </c>
      <c r="P6">
        <v>0</v>
      </c>
      <c r="Q6">
        <v>0</v>
      </c>
      <c r="R6">
        <v>0</v>
      </c>
      <c r="IV6">
        <v>742</v>
      </c>
    </row>
    <row r="7" spans="1:256" x14ac:dyDescent="0.4">
      <c r="A7" s="1">
        <v>44032.21</v>
      </c>
      <c r="B7">
        <v>289.2</v>
      </c>
      <c r="C7">
        <v>276.8</v>
      </c>
      <c r="D7">
        <v>254.7</v>
      </c>
      <c r="E7">
        <v>0</v>
      </c>
      <c r="F7">
        <v>0</v>
      </c>
      <c r="G7">
        <v>0</v>
      </c>
      <c r="H7">
        <v>0</v>
      </c>
      <c r="I7">
        <v>0</v>
      </c>
      <c r="J7">
        <v>0</v>
      </c>
      <c r="K7">
        <v>0</v>
      </c>
      <c r="L7">
        <v>0</v>
      </c>
      <c r="M7">
        <v>0.5</v>
      </c>
      <c r="N7">
        <v>1</v>
      </c>
      <c r="O7">
        <v>10</v>
      </c>
      <c r="P7">
        <v>0</v>
      </c>
      <c r="Q7">
        <v>0</v>
      </c>
      <c r="R7">
        <v>0</v>
      </c>
      <c r="IV7">
        <v>832.2</v>
      </c>
    </row>
    <row r="8" spans="1:256" x14ac:dyDescent="0.4">
      <c r="A8" s="1">
        <v>44032.210347222222</v>
      </c>
      <c r="B8">
        <v>262</v>
      </c>
      <c r="C8">
        <v>255.9</v>
      </c>
      <c r="D8">
        <v>233.5</v>
      </c>
      <c r="E8">
        <v>0</v>
      </c>
      <c r="F8">
        <v>0</v>
      </c>
      <c r="G8">
        <v>0</v>
      </c>
      <c r="H8">
        <v>0</v>
      </c>
      <c r="I8">
        <v>0</v>
      </c>
      <c r="J8">
        <v>0</v>
      </c>
      <c r="K8">
        <v>0</v>
      </c>
      <c r="L8">
        <v>0</v>
      </c>
      <c r="M8">
        <v>1</v>
      </c>
      <c r="N8">
        <v>16</v>
      </c>
      <c r="O8">
        <v>0.5</v>
      </c>
      <c r="P8">
        <v>0</v>
      </c>
      <c r="Q8">
        <v>0</v>
      </c>
      <c r="R8">
        <v>0</v>
      </c>
      <c r="IV8">
        <v>768.9</v>
      </c>
    </row>
    <row r="9" spans="1:256" x14ac:dyDescent="0.4">
      <c r="A9" s="1">
        <v>44032.210694444446</v>
      </c>
      <c r="B9">
        <v>290.3</v>
      </c>
      <c r="C9">
        <v>280.10000000000002</v>
      </c>
      <c r="D9">
        <v>257.60000000000002</v>
      </c>
      <c r="E9">
        <v>0</v>
      </c>
      <c r="F9">
        <v>0</v>
      </c>
      <c r="G9">
        <v>0</v>
      </c>
      <c r="H9">
        <v>0</v>
      </c>
      <c r="I9">
        <v>0</v>
      </c>
      <c r="J9">
        <v>0</v>
      </c>
      <c r="K9">
        <v>0</v>
      </c>
      <c r="L9">
        <v>0</v>
      </c>
      <c r="M9">
        <v>0</v>
      </c>
      <c r="N9">
        <v>0.5</v>
      </c>
      <c r="O9">
        <v>1</v>
      </c>
      <c r="P9">
        <v>0</v>
      </c>
      <c r="Q9">
        <v>0</v>
      </c>
      <c r="R9">
        <v>0</v>
      </c>
      <c r="IV9">
        <v>829.50000000000011</v>
      </c>
    </row>
    <row r="10" spans="1:256" x14ac:dyDescent="0.4">
      <c r="A10" s="1">
        <v>44032.211041666669</v>
      </c>
      <c r="B10">
        <v>255.1</v>
      </c>
      <c r="C10">
        <v>253.1</v>
      </c>
      <c r="D10">
        <v>233.1</v>
      </c>
      <c r="E10">
        <v>0</v>
      </c>
      <c r="F10">
        <v>0</v>
      </c>
      <c r="G10">
        <v>0</v>
      </c>
      <c r="H10">
        <v>0</v>
      </c>
      <c r="I10">
        <v>0</v>
      </c>
      <c r="J10">
        <v>0</v>
      </c>
      <c r="K10">
        <v>0</v>
      </c>
      <c r="L10">
        <v>0</v>
      </c>
      <c r="M10">
        <v>0</v>
      </c>
      <c r="N10">
        <v>1</v>
      </c>
      <c r="O10">
        <v>0</v>
      </c>
      <c r="P10">
        <v>0</v>
      </c>
      <c r="Q10">
        <v>0</v>
      </c>
      <c r="R10">
        <v>0</v>
      </c>
      <c r="IV10">
        <v>742.3</v>
      </c>
    </row>
    <row r="11" spans="1:256" x14ac:dyDescent="0.4">
      <c r="A11" s="1">
        <v>44032.211388888885</v>
      </c>
      <c r="B11">
        <v>290.3</v>
      </c>
      <c r="C11">
        <v>292.89999999999998</v>
      </c>
      <c r="D11">
        <v>273.2</v>
      </c>
      <c r="E11">
        <v>0</v>
      </c>
      <c r="F11">
        <v>0</v>
      </c>
      <c r="G11">
        <v>0</v>
      </c>
      <c r="H11">
        <v>0</v>
      </c>
      <c r="I11">
        <v>0</v>
      </c>
      <c r="J11">
        <v>0</v>
      </c>
      <c r="K11">
        <v>0</v>
      </c>
      <c r="L11">
        <v>0</v>
      </c>
      <c r="M11">
        <v>0</v>
      </c>
      <c r="N11">
        <v>0</v>
      </c>
      <c r="O11">
        <v>0</v>
      </c>
      <c r="P11">
        <v>0</v>
      </c>
      <c r="Q11">
        <v>0</v>
      </c>
      <c r="R11">
        <v>0</v>
      </c>
      <c r="IV11">
        <v>856.40000000000009</v>
      </c>
    </row>
    <row r="12" spans="1:256" x14ac:dyDescent="0.4">
      <c r="A12" s="1">
        <v>44032.211736111109</v>
      </c>
      <c r="B12">
        <v>276.5</v>
      </c>
      <c r="C12">
        <v>278.89999999999998</v>
      </c>
      <c r="D12">
        <v>256.8</v>
      </c>
      <c r="E12">
        <v>0</v>
      </c>
      <c r="F12">
        <v>0</v>
      </c>
      <c r="G12">
        <v>0</v>
      </c>
      <c r="H12">
        <v>0</v>
      </c>
      <c r="I12">
        <v>0</v>
      </c>
      <c r="J12">
        <v>0</v>
      </c>
      <c r="K12">
        <v>0</v>
      </c>
      <c r="L12">
        <v>0</v>
      </c>
      <c r="M12">
        <v>0</v>
      </c>
      <c r="N12">
        <v>0</v>
      </c>
      <c r="O12">
        <v>0</v>
      </c>
      <c r="P12">
        <v>0</v>
      </c>
      <c r="Q12">
        <v>0</v>
      </c>
      <c r="R12">
        <v>0</v>
      </c>
      <c r="IV12">
        <v>812.2</v>
      </c>
    </row>
    <row r="13" spans="1:256" x14ac:dyDescent="0.4">
      <c r="A13" s="1">
        <v>44032.212083333332</v>
      </c>
      <c r="B13">
        <v>307.7</v>
      </c>
      <c r="C13">
        <v>301.89999999999998</v>
      </c>
      <c r="D13">
        <v>275.89999999999998</v>
      </c>
      <c r="E13">
        <v>0</v>
      </c>
      <c r="F13">
        <v>0</v>
      </c>
      <c r="G13">
        <v>0</v>
      </c>
      <c r="H13">
        <v>0</v>
      </c>
      <c r="I13">
        <v>0</v>
      </c>
      <c r="J13">
        <v>0</v>
      </c>
      <c r="K13">
        <v>0</v>
      </c>
      <c r="L13">
        <v>0</v>
      </c>
      <c r="M13">
        <v>0</v>
      </c>
      <c r="N13">
        <v>0</v>
      </c>
      <c r="O13">
        <v>1.7</v>
      </c>
      <c r="P13">
        <v>0</v>
      </c>
      <c r="Q13">
        <v>0</v>
      </c>
      <c r="R13">
        <v>0</v>
      </c>
      <c r="IV13">
        <v>887.19999999999993</v>
      </c>
    </row>
    <row r="14" spans="1:256" x14ac:dyDescent="0.4">
      <c r="A14" s="1">
        <v>44032.212430555555</v>
      </c>
      <c r="B14">
        <v>275.7</v>
      </c>
      <c r="C14">
        <v>278.2</v>
      </c>
      <c r="D14">
        <v>256.2</v>
      </c>
      <c r="E14">
        <v>0</v>
      </c>
      <c r="F14">
        <v>0</v>
      </c>
      <c r="G14">
        <v>0</v>
      </c>
      <c r="H14">
        <v>0</v>
      </c>
      <c r="I14">
        <v>0</v>
      </c>
      <c r="J14">
        <v>0</v>
      </c>
      <c r="K14">
        <v>0</v>
      </c>
      <c r="L14">
        <v>0</v>
      </c>
      <c r="M14">
        <v>0</v>
      </c>
      <c r="N14">
        <v>0</v>
      </c>
      <c r="O14">
        <v>16</v>
      </c>
      <c r="P14">
        <v>0</v>
      </c>
      <c r="Q14">
        <v>0</v>
      </c>
      <c r="R14">
        <v>0</v>
      </c>
      <c r="IV14">
        <v>826.09999999999991</v>
      </c>
    </row>
    <row r="15" spans="1:256" x14ac:dyDescent="0.4">
      <c r="A15" s="1">
        <v>44032.212777777779</v>
      </c>
      <c r="B15">
        <v>290.39999999999998</v>
      </c>
      <c r="C15">
        <v>285.2</v>
      </c>
      <c r="D15">
        <v>264.2</v>
      </c>
      <c r="E15">
        <v>0</v>
      </c>
      <c r="F15">
        <v>0</v>
      </c>
      <c r="G15">
        <v>0</v>
      </c>
      <c r="H15">
        <v>0</v>
      </c>
      <c r="I15">
        <v>0</v>
      </c>
      <c r="J15">
        <v>0</v>
      </c>
      <c r="K15">
        <v>0</v>
      </c>
      <c r="L15">
        <v>0</v>
      </c>
      <c r="M15">
        <v>0</v>
      </c>
      <c r="N15">
        <v>0</v>
      </c>
      <c r="O15">
        <v>0.5</v>
      </c>
      <c r="P15">
        <v>0</v>
      </c>
      <c r="Q15">
        <v>0</v>
      </c>
      <c r="R15">
        <v>0</v>
      </c>
      <c r="IV15">
        <v>840.3</v>
      </c>
    </row>
    <row r="16" spans="1:256" x14ac:dyDescent="0.4">
      <c r="A16" s="1">
        <v>44032.213125000002</v>
      </c>
      <c r="B16">
        <v>278.3</v>
      </c>
      <c r="C16">
        <v>280.7</v>
      </c>
      <c r="D16">
        <v>256.39999999999998</v>
      </c>
      <c r="E16">
        <v>0</v>
      </c>
      <c r="F16">
        <v>0</v>
      </c>
      <c r="G16">
        <v>0</v>
      </c>
      <c r="H16">
        <v>0</v>
      </c>
      <c r="I16">
        <v>0</v>
      </c>
      <c r="J16">
        <v>0</v>
      </c>
      <c r="K16">
        <v>0</v>
      </c>
      <c r="L16">
        <v>0</v>
      </c>
      <c r="M16">
        <v>0</v>
      </c>
      <c r="N16">
        <v>0</v>
      </c>
      <c r="O16">
        <v>1</v>
      </c>
      <c r="P16">
        <v>0</v>
      </c>
      <c r="Q16">
        <v>0</v>
      </c>
      <c r="R16">
        <v>0</v>
      </c>
      <c r="IV16">
        <v>816.4</v>
      </c>
    </row>
    <row r="17" spans="1:256" x14ac:dyDescent="0.4">
      <c r="A17" s="1">
        <v>44032.213472222225</v>
      </c>
      <c r="B17">
        <v>300.39999999999998</v>
      </c>
      <c r="C17">
        <v>300.39999999999998</v>
      </c>
      <c r="D17">
        <v>279.7</v>
      </c>
      <c r="E17">
        <v>0</v>
      </c>
      <c r="F17">
        <v>0</v>
      </c>
      <c r="G17">
        <v>0</v>
      </c>
      <c r="H17">
        <v>0</v>
      </c>
      <c r="I17">
        <v>0</v>
      </c>
      <c r="J17">
        <v>0</v>
      </c>
      <c r="K17">
        <v>0</v>
      </c>
      <c r="L17">
        <v>0</v>
      </c>
      <c r="M17">
        <v>0</v>
      </c>
      <c r="N17">
        <v>0</v>
      </c>
      <c r="O17">
        <v>0</v>
      </c>
      <c r="P17">
        <v>0</v>
      </c>
      <c r="Q17">
        <v>0</v>
      </c>
      <c r="R17">
        <v>0</v>
      </c>
      <c r="IV17">
        <v>880.5</v>
      </c>
    </row>
    <row r="18" spans="1:256" x14ac:dyDescent="0.4">
      <c r="A18" s="1">
        <v>44032.213819444441</v>
      </c>
      <c r="B18">
        <v>266.89999999999998</v>
      </c>
      <c r="C18">
        <v>273.39999999999998</v>
      </c>
      <c r="D18">
        <v>252.9</v>
      </c>
      <c r="E18">
        <v>0</v>
      </c>
      <c r="F18">
        <v>0</v>
      </c>
      <c r="G18">
        <v>0</v>
      </c>
      <c r="H18">
        <v>0</v>
      </c>
      <c r="I18">
        <v>0</v>
      </c>
      <c r="J18">
        <v>0</v>
      </c>
      <c r="K18">
        <v>0</v>
      </c>
      <c r="L18">
        <v>0</v>
      </c>
      <c r="M18">
        <v>0</v>
      </c>
      <c r="N18">
        <v>0</v>
      </c>
      <c r="O18">
        <v>0</v>
      </c>
      <c r="P18">
        <v>0</v>
      </c>
      <c r="Q18">
        <v>0</v>
      </c>
      <c r="R18">
        <v>0</v>
      </c>
      <c r="IV18">
        <v>793.19999999999993</v>
      </c>
    </row>
    <row r="19" spans="1:256" x14ac:dyDescent="0.4">
      <c r="A19" s="1">
        <v>44032.214166666665</v>
      </c>
      <c r="B19">
        <v>281.60000000000002</v>
      </c>
      <c r="C19">
        <v>284</v>
      </c>
      <c r="D19">
        <v>263.7</v>
      </c>
      <c r="E19">
        <v>0</v>
      </c>
      <c r="F19">
        <v>0</v>
      </c>
      <c r="G19">
        <v>0</v>
      </c>
      <c r="H19">
        <v>0</v>
      </c>
      <c r="I19">
        <v>0</v>
      </c>
      <c r="J19">
        <v>0</v>
      </c>
      <c r="K19">
        <v>0</v>
      </c>
      <c r="L19">
        <v>0</v>
      </c>
      <c r="M19">
        <v>0</v>
      </c>
      <c r="N19">
        <v>0</v>
      </c>
      <c r="O19">
        <v>0</v>
      </c>
      <c r="P19">
        <v>0</v>
      </c>
      <c r="Q19">
        <v>0</v>
      </c>
      <c r="R19">
        <v>0</v>
      </c>
      <c r="IV19">
        <v>829.3</v>
      </c>
    </row>
    <row r="20" spans="1:256" x14ac:dyDescent="0.4">
      <c r="A20" s="1">
        <v>44032.214525462965</v>
      </c>
      <c r="B20">
        <v>301.39999999999998</v>
      </c>
      <c r="C20">
        <v>306.89999999999998</v>
      </c>
      <c r="D20">
        <v>280.89999999999998</v>
      </c>
      <c r="E20">
        <v>0</v>
      </c>
      <c r="F20">
        <v>0</v>
      </c>
      <c r="G20">
        <v>0</v>
      </c>
      <c r="H20">
        <v>0</v>
      </c>
      <c r="I20">
        <v>0</v>
      </c>
      <c r="J20">
        <v>0</v>
      </c>
      <c r="K20">
        <v>0</v>
      </c>
      <c r="L20">
        <v>0</v>
      </c>
      <c r="M20">
        <v>0</v>
      </c>
      <c r="N20">
        <v>0</v>
      </c>
      <c r="O20">
        <v>0</v>
      </c>
      <c r="P20">
        <v>0</v>
      </c>
      <c r="Q20">
        <v>0</v>
      </c>
      <c r="R20">
        <v>0</v>
      </c>
      <c r="IV20">
        <v>889.19999999999993</v>
      </c>
    </row>
    <row r="21" spans="1:256" x14ac:dyDescent="0.4">
      <c r="A21" s="1">
        <v>44032.214872685188</v>
      </c>
      <c r="B21">
        <v>271.5</v>
      </c>
      <c r="C21">
        <v>273.8</v>
      </c>
      <c r="D21">
        <v>256.3</v>
      </c>
      <c r="E21">
        <v>0</v>
      </c>
      <c r="F21">
        <v>0</v>
      </c>
      <c r="G21">
        <v>0</v>
      </c>
      <c r="H21">
        <v>0</v>
      </c>
      <c r="I21">
        <v>0</v>
      </c>
      <c r="J21">
        <v>0</v>
      </c>
      <c r="K21">
        <v>0</v>
      </c>
      <c r="L21">
        <v>0</v>
      </c>
      <c r="M21">
        <v>0</v>
      </c>
      <c r="N21">
        <v>0</v>
      </c>
      <c r="O21">
        <v>0</v>
      </c>
      <c r="P21">
        <v>0</v>
      </c>
      <c r="Q21">
        <v>0</v>
      </c>
      <c r="R21">
        <v>0</v>
      </c>
      <c r="IV21">
        <v>801.59999999999991</v>
      </c>
    </row>
    <row r="22" spans="1:256" x14ac:dyDescent="0.4">
      <c r="A22" s="1">
        <v>44032.215219907404</v>
      </c>
      <c r="B22">
        <v>282.39999999999998</v>
      </c>
      <c r="C22">
        <v>284.89999999999998</v>
      </c>
      <c r="D22">
        <v>261.7</v>
      </c>
      <c r="E22">
        <v>0</v>
      </c>
      <c r="F22">
        <v>0</v>
      </c>
      <c r="G22">
        <v>0</v>
      </c>
      <c r="H22">
        <v>0</v>
      </c>
      <c r="I22">
        <v>0</v>
      </c>
      <c r="J22">
        <v>0</v>
      </c>
      <c r="K22">
        <v>0</v>
      </c>
      <c r="L22">
        <v>0</v>
      </c>
      <c r="M22">
        <v>0</v>
      </c>
      <c r="N22">
        <v>0</v>
      </c>
      <c r="O22">
        <v>0</v>
      </c>
      <c r="P22">
        <v>0</v>
      </c>
      <c r="Q22">
        <v>0</v>
      </c>
      <c r="R22">
        <v>0</v>
      </c>
      <c r="IV22">
        <v>829</v>
      </c>
    </row>
    <row r="23" spans="1:256" x14ac:dyDescent="0.4">
      <c r="A23" s="1">
        <v>44032.215567129628</v>
      </c>
      <c r="B23">
        <v>291</v>
      </c>
      <c r="C23">
        <v>195.9</v>
      </c>
      <c r="D23">
        <v>182.7</v>
      </c>
      <c r="E23">
        <v>0</v>
      </c>
      <c r="F23">
        <v>0</v>
      </c>
      <c r="G23">
        <v>0</v>
      </c>
      <c r="H23">
        <v>0</v>
      </c>
      <c r="I23">
        <v>0</v>
      </c>
      <c r="J23">
        <v>0</v>
      </c>
      <c r="K23">
        <v>0</v>
      </c>
      <c r="L23">
        <v>0</v>
      </c>
      <c r="M23">
        <v>1</v>
      </c>
      <c r="N23">
        <v>2.7</v>
      </c>
      <c r="O23">
        <v>4.0999999999999996</v>
      </c>
      <c r="P23">
        <v>0</v>
      </c>
      <c r="Q23">
        <v>0</v>
      </c>
      <c r="R23">
        <v>0</v>
      </c>
      <c r="IV23">
        <v>677.4</v>
      </c>
    </row>
    <row r="24" spans="1:256" x14ac:dyDescent="0.4">
      <c r="A24" s="1">
        <v>44032.215914351851</v>
      </c>
      <c r="B24">
        <v>279.10000000000002</v>
      </c>
      <c r="C24">
        <v>272.3</v>
      </c>
      <c r="D24">
        <v>247.6</v>
      </c>
      <c r="E24">
        <v>0</v>
      </c>
      <c r="F24">
        <v>0</v>
      </c>
      <c r="G24">
        <v>0</v>
      </c>
      <c r="H24">
        <v>0</v>
      </c>
      <c r="I24">
        <v>0</v>
      </c>
      <c r="J24">
        <v>0</v>
      </c>
      <c r="K24">
        <v>0</v>
      </c>
      <c r="L24">
        <v>0</v>
      </c>
      <c r="M24">
        <v>16</v>
      </c>
      <c r="N24">
        <v>2.5</v>
      </c>
      <c r="O24">
        <v>1</v>
      </c>
      <c r="P24">
        <v>0</v>
      </c>
      <c r="Q24">
        <v>0</v>
      </c>
      <c r="R24">
        <v>0</v>
      </c>
      <c r="IV24">
        <v>818.50000000000011</v>
      </c>
    </row>
    <row r="25" spans="1:256" x14ac:dyDescent="0.4">
      <c r="A25" s="1">
        <v>44032.216261574074</v>
      </c>
      <c r="B25">
        <v>294.39999999999998</v>
      </c>
      <c r="C25">
        <v>282</v>
      </c>
      <c r="D25">
        <v>261.5</v>
      </c>
      <c r="E25">
        <v>0</v>
      </c>
      <c r="F25">
        <v>0</v>
      </c>
      <c r="G25">
        <v>0</v>
      </c>
      <c r="H25">
        <v>0</v>
      </c>
      <c r="I25">
        <v>0</v>
      </c>
      <c r="J25">
        <v>0</v>
      </c>
      <c r="K25">
        <v>0</v>
      </c>
      <c r="L25">
        <v>0</v>
      </c>
      <c r="M25">
        <v>0.5</v>
      </c>
      <c r="N25">
        <v>16</v>
      </c>
      <c r="O25">
        <v>6</v>
      </c>
      <c r="P25">
        <v>0</v>
      </c>
      <c r="Q25">
        <v>0</v>
      </c>
      <c r="R25">
        <v>0</v>
      </c>
      <c r="IV25">
        <v>860.4</v>
      </c>
    </row>
    <row r="26" spans="1:256" x14ac:dyDescent="0.4">
      <c r="A26" s="1">
        <v>44032.216608796298</v>
      </c>
      <c r="B26">
        <v>266.10000000000002</v>
      </c>
      <c r="C26">
        <v>255.8</v>
      </c>
      <c r="D26">
        <v>232.2</v>
      </c>
      <c r="E26">
        <v>0</v>
      </c>
      <c r="F26">
        <v>0</v>
      </c>
      <c r="G26">
        <v>0</v>
      </c>
      <c r="H26">
        <v>0</v>
      </c>
      <c r="I26">
        <v>0</v>
      </c>
      <c r="J26">
        <v>0</v>
      </c>
      <c r="K26">
        <v>0</v>
      </c>
      <c r="L26">
        <v>0</v>
      </c>
      <c r="M26">
        <v>1</v>
      </c>
      <c r="N26">
        <v>0.5</v>
      </c>
      <c r="O26">
        <v>1</v>
      </c>
      <c r="P26">
        <v>0</v>
      </c>
      <c r="Q26">
        <v>0</v>
      </c>
      <c r="R26">
        <v>0</v>
      </c>
      <c r="IV26">
        <v>756.60000000000014</v>
      </c>
    </row>
    <row r="27" spans="1:256" x14ac:dyDescent="0.4">
      <c r="A27" s="1">
        <v>44032.216956018521</v>
      </c>
      <c r="B27">
        <v>282.3</v>
      </c>
      <c r="C27">
        <v>275.10000000000002</v>
      </c>
      <c r="D27">
        <v>253.4</v>
      </c>
      <c r="E27">
        <v>0</v>
      </c>
      <c r="F27">
        <v>0</v>
      </c>
      <c r="G27">
        <v>0</v>
      </c>
      <c r="H27">
        <v>0</v>
      </c>
      <c r="I27">
        <v>0</v>
      </c>
      <c r="J27">
        <v>0</v>
      </c>
      <c r="K27">
        <v>0</v>
      </c>
      <c r="L27">
        <v>0</v>
      </c>
      <c r="M27">
        <v>0</v>
      </c>
      <c r="N27">
        <v>1</v>
      </c>
      <c r="O27">
        <v>0.5</v>
      </c>
      <c r="P27">
        <v>0</v>
      </c>
      <c r="Q27">
        <v>0</v>
      </c>
      <c r="R27">
        <v>0</v>
      </c>
      <c r="IV27">
        <v>812.30000000000007</v>
      </c>
    </row>
    <row r="28" spans="1:256" x14ac:dyDescent="0.4">
      <c r="A28" s="1">
        <v>44032.217303240737</v>
      </c>
      <c r="B28">
        <v>275.39999999999998</v>
      </c>
      <c r="C28">
        <v>273.89999999999998</v>
      </c>
      <c r="D28">
        <v>250.5</v>
      </c>
      <c r="E28">
        <v>25.9</v>
      </c>
      <c r="F28">
        <v>25.9</v>
      </c>
      <c r="G28">
        <v>25.9</v>
      </c>
      <c r="H28">
        <v>25.9</v>
      </c>
      <c r="I28">
        <v>25.9</v>
      </c>
      <c r="J28">
        <v>25.9</v>
      </c>
      <c r="K28">
        <v>25.9</v>
      </c>
      <c r="L28">
        <v>25.9</v>
      </c>
      <c r="M28">
        <v>24.2</v>
      </c>
      <c r="N28">
        <v>0</v>
      </c>
      <c r="O28">
        <v>0</v>
      </c>
      <c r="P28">
        <v>0</v>
      </c>
      <c r="Q28">
        <v>0</v>
      </c>
      <c r="R28">
        <v>0</v>
      </c>
      <c r="IV28">
        <v>1031.1999999999998</v>
      </c>
    </row>
    <row r="29" spans="1:256" x14ac:dyDescent="0.4">
      <c r="A29" s="1">
        <v>44032.217650462961</v>
      </c>
      <c r="B29">
        <v>246.2</v>
      </c>
      <c r="C29">
        <v>151.80000000000001</v>
      </c>
      <c r="D29">
        <v>141.9</v>
      </c>
      <c r="E29">
        <v>0</v>
      </c>
      <c r="F29">
        <v>0</v>
      </c>
      <c r="G29">
        <v>0</v>
      </c>
      <c r="H29">
        <v>0</v>
      </c>
      <c r="I29">
        <v>0</v>
      </c>
      <c r="J29">
        <v>0</v>
      </c>
      <c r="K29">
        <v>0</v>
      </c>
      <c r="L29">
        <v>0</v>
      </c>
      <c r="M29">
        <v>10.3</v>
      </c>
      <c r="N29">
        <v>1</v>
      </c>
      <c r="O29">
        <v>4.4000000000000004</v>
      </c>
      <c r="P29">
        <v>3</v>
      </c>
      <c r="Q29">
        <v>0</v>
      </c>
      <c r="R29">
        <v>0</v>
      </c>
      <c r="IV29">
        <v>558.59999999999991</v>
      </c>
    </row>
    <row r="30" spans="1:256" x14ac:dyDescent="0.4">
      <c r="A30" s="1">
        <v>44032.217997685184</v>
      </c>
      <c r="B30">
        <v>260.8</v>
      </c>
      <c r="C30">
        <v>248.2</v>
      </c>
      <c r="D30">
        <v>228</v>
      </c>
      <c r="E30">
        <v>0</v>
      </c>
      <c r="F30">
        <v>0</v>
      </c>
      <c r="G30">
        <v>0</v>
      </c>
      <c r="H30">
        <v>0</v>
      </c>
      <c r="I30">
        <v>0</v>
      </c>
      <c r="J30">
        <v>0</v>
      </c>
      <c r="K30">
        <v>0</v>
      </c>
      <c r="L30">
        <v>0</v>
      </c>
      <c r="M30">
        <v>7.6</v>
      </c>
      <c r="N30">
        <v>2.5</v>
      </c>
      <c r="O30">
        <v>12</v>
      </c>
      <c r="P30">
        <v>3</v>
      </c>
      <c r="Q30">
        <v>0</v>
      </c>
      <c r="R30">
        <v>0</v>
      </c>
      <c r="IV30">
        <v>762.1</v>
      </c>
    </row>
    <row r="31" spans="1:256" x14ac:dyDescent="0.4">
      <c r="A31" s="1">
        <v>44032.218344907407</v>
      </c>
      <c r="B31">
        <v>295.3</v>
      </c>
      <c r="C31">
        <v>262</v>
      </c>
      <c r="D31">
        <v>240.3</v>
      </c>
      <c r="E31">
        <v>0</v>
      </c>
      <c r="F31">
        <v>0</v>
      </c>
      <c r="G31">
        <v>0</v>
      </c>
      <c r="H31">
        <v>0</v>
      </c>
      <c r="I31">
        <v>0</v>
      </c>
      <c r="J31">
        <v>0</v>
      </c>
      <c r="K31">
        <v>0</v>
      </c>
      <c r="L31">
        <v>0</v>
      </c>
      <c r="M31">
        <v>1</v>
      </c>
      <c r="N31">
        <v>2.5</v>
      </c>
      <c r="O31">
        <v>0.5</v>
      </c>
      <c r="P31">
        <v>7.6</v>
      </c>
      <c r="Q31">
        <v>0</v>
      </c>
      <c r="R31">
        <v>0</v>
      </c>
      <c r="IV31">
        <v>809.19999999999993</v>
      </c>
    </row>
    <row r="32" spans="1:256" x14ac:dyDescent="0.4">
      <c r="A32" s="1">
        <v>44032.218692129631</v>
      </c>
      <c r="B32">
        <v>267.2</v>
      </c>
      <c r="C32">
        <v>256.7</v>
      </c>
      <c r="D32">
        <v>232.7</v>
      </c>
      <c r="E32">
        <v>0</v>
      </c>
      <c r="F32">
        <v>0</v>
      </c>
      <c r="G32">
        <v>0</v>
      </c>
      <c r="H32">
        <v>0</v>
      </c>
      <c r="I32">
        <v>0</v>
      </c>
      <c r="J32">
        <v>0</v>
      </c>
      <c r="K32">
        <v>0</v>
      </c>
      <c r="L32">
        <v>0</v>
      </c>
      <c r="M32">
        <v>0.5</v>
      </c>
      <c r="N32">
        <v>16</v>
      </c>
      <c r="O32">
        <v>1</v>
      </c>
      <c r="P32">
        <v>0.5</v>
      </c>
      <c r="Q32">
        <v>0</v>
      </c>
      <c r="R32">
        <v>0</v>
      </c>
      <c r="IV32">
        <v>774.59999999999991</v>
      </c>
    </row>
    <row r="33" spans="1:256" x14ac:dyDescent="0.4">
      <c r="A33" s="1">
        <v>44032.219039351854</v>
      </c>
      <c r="B33">
        <v>218.3</v>
      </c>
      <c r="C33">
        <v>195.7</v>
      </c>
      <c r="D33">
        <v>179.6</v>
      </c>
      <c r="E33">
        <v>0</v>
      </c>
      <c r="F33">
        <v>0</v>
      </c>
      <c r="G33">
        <v>0</v>
      </c>
      <c r="H33">
        <v>0</v>
      </c>
      <c r="I33">
        <v>0</v>
      </c>
      <c r="J33">
        <v>0</v>
      </c>
      <c r="K33">
        <v>0</v>
      </c>
      <c r="L33">
        <v>0</v>
      </c>
      <c r="M33">
        <v>2</v>
      </c>
      <c r="N33">
        <v>1</v>
      </c>
      <c r="O33">
        <v>4.2</v>
      </c>
      <c r="P33">
        <v>1</v>
      </c>
      <c r="Q33">
        <v>0</v>
      </c>
      <c r="R33">
        <v>0</v>
      </c>
      <c r="IV33">
        <v>601.80000000000007</v>
      </c>
    </row>
    <row r="34" spans="1:256" x14ac:dyDescent="0.4">
      <c r="A34" s="1">
        <v>44032.219386574077</v>
      </c>
      <c r="B34">
        <v>164.1</v>
      </c>
      <c r="C34">
        <v>158.19999999999999</v>
      </c>
      <c r="D34">
        <v>149.69999999999999</v>
      </c>
      <c r="E34">
        <v>0</v>
      </c>
      <c r="F34">
        <v>0</v>
      </c>
      <c r="G34">
        <v>0</v>
      </c>
      <c r="H34">
        <v>0</v>
      </c>
      <c r="I34">
        <v>0</v>
      </c>
      <c r="J34">
        <v>0</v>
      </c>
      <c r="K34">
        <v>0</v>
      </c>
      <c r="L34">
        <v>0</v>
      </c>
      <c r="M34">
        <v>16</v>
      </c>
      <c r="N34">
        <v>2.8</v>
      </c>
      <c r="O34">
        <v>7</v>
      </c>
      <c r="P34">
        <v>0</v>
      </c>
      <c r="Q34">
        <v>0</v>
      </c>
      <c r="R34">
        <v>0</v>
      </c>
      <c r="IV34">
        <v>497.79999999999995</v>
      </c>
    </row>
    <row r="35" spans="1:256" x14ac:dyDescent="0.4">
      <c r="A35" s="1">
        <v>44032.219733796293</v>
      </c>
      <c r="B35">
        <v>227.3</v>
      </c>
      <c r="C35">
        <v>220.2</v>
      </c>
      <c r="D35">
        <v>198.8</v>
      </c>
      <c r="E35">
        <v>0</v>
      </c>
      <c r="F35">
        <v>0</v>
      </c>
      <c r="G35">
        <v>0</v>
      </c>
      <c r="H35">
        <v>0</v>
      </c>
      <c r="I35">
        <v>0</v>
      </c>
      <c r="J35">
        <v>0</v>
      </c>
      <c r="K35">
        <v>0</v>
      </c>
      <c r="L35">
        <v>0</v>
      </c>
      <c r="M35">
        <v>0.5</v>
      </c>
      <c r="N35">
        <v>1</v>
      </c>
      <c r="O35">
        <v>16</v>
      </c>
      <c r="P35">
        <v>0</v>
      </c>
      <c r="Q35">
        <v>0</v>
      </c>
      <c r="R35">
        <v>0</v>
      </c>
      <c r="IV35">
        <v>663.8</v>
      </c>
    </row>
    <row r="36" spans="1:256" x14ac:dyDescent="0.4">
      <c r="A36" s="1">
        <v>44032.220081018517</v>
      </c>
      <c r="B36">
        <v>211.7</v>
      </c>
      <c r="C36">
        <v>197</v>
      </c>
      <c r="D36">
        <v>168.5</v>
      </c>
      <c r="E36">
        <v>0</v>
      </c>
      <c r="F36">
        <v>0</v>
      </c>
      <c r="G36">
        <v>0</v>
      </c>
      <c r="H36">
        <v>0</v>
      </c>
      <c r="I36">
        <v>0</v>
      </c>
      <c r="J36">
        <v>0</v>
      </c>
      <c r="K36">
        <v>0</v>
      </c>
      <c r="L36">
        <v>0</v>
      </c>
      <c r="M36">
        <v>1</v>
      </c>
      <c r="N36">
        <v>16</v>
      </c>
      <c r="O36">
        <v>0.5</v>
      </c>
      <c r="P36">
        <v>0</v>
      </c>
      <c r="Q36">
        <v>0</v>
      </c>
      <c r="R36">
        <v>0</v>
      </c>
      <c r="IV36">
        <v>594.70000000000005</v>
      </c>
    </row>
    <row r="37" spans="1:256" x14ac:dyDescent="0.4">
      <c r="A37" s="1">
        <v>44032.22042824074</v>
      </c>
      <c r="B37">
        <v>234.7</v>
      </c>
      <c r="C37">
        <v>222</v>
      </c>
      <c r="D37">
        <v>187.8</v>
      </c>
      <c r="E37">
        <v>0</v>
      </c>
      <c r="F37">
        <v>0</v>
      </c>
      <c r="G37">
        <v>0</v>
      </c>
      <c r="H37">
        <v>0</v>
      </c>
      <c r="I37">
        <v>0</v>
      </c>
      <c r="J37">
        <v>0</v>
      </c>
      <c r="K37">
        <v>0</v>
      </c>
      <c r="L37">
        <v>0</v>
      </c>
      <c r="M37">
        <v>0</v>
      </c>
      <c r="N37">
        <v>0.5</v>
      </c>
      <c r="O37">
        <v>1</v>
      </c>
      <c r="P37">
        <v>0</v>
      </c>
      <c r="Q37">
        <v>0</v>
      </c>
      <c r="R37">
        <v>0</v>
      </c>
      <c r="IV37">
        <v>646</v>
      </c>
    </row>
    <row r="38" spans="1:256" x14ac:dyDescent="0.4">
      <c r="A38" s="1">
        <v>44032.220763888887</v>
      </c>
      <c r="B38">
        <v>162.1</v>
      </c>
      <c r="C38">
        <v>157.69999999999999</v>
      </c>
      <c r="D38">
        <v>129.69999999999999</v>
      </c>
      <c r="E38">
        <v>0</v>
      </c>
      <c r="F38">
        <v>0</v>
      </c>
      <c r="G38">
        <v>0</v>
      </c>
      <c r="H38">
        <v>0</v>
      </c>
      <c r="I38">
        <v>0</v>
      </c>
      <c r="J38">
        <v>0</v>
      </c>
      <c r="K38">
        <v>0</v>
      </c>
      <c r="L38">
        <v>0</v>
      </c>
      <c r="M38">
        <v>0</v>
      </c>
      <c r="N38">
        <v>1</v>
      </c>
      <c r="O38">
        <v>0</v>
      </c>
      <c r="P38">
        <v>0</v>
      </c>
      <c r="Q38">
        <v>0</v>
      </c>
      <c r="R38">
        <v>0</v>
      </c>
      <c r="IV38">
        <v>450.49999999999994</v>
      </c>
    </row>
    <row r="39" spans="1:256" x14ac:dyDescent="0.4">
      <c r="A39" s="1">
        <v>44032.22111111111</v>
      </c>
      <c r="B39">
        <v>6.3</v>
      </c>
      <c r="C39">
        <v>6.5</v>
      </c>
      <c r="D39">
        <v>5.2</v>
      </c>
      <c r="E39">
        <v>0</v>
      </c>
      <c r="F39">
        <v>0</v>
      </c>
      <c r="G39">
        <v>0</v>
      </c>
      <c r="H39">
        <v>0</v>
      </c>
      <c r="I39">
        <v>0</v>
      </c>
      <c r="J39">
        <v>0</v>
      </c>
      <c r="K39">
        <v>0</v>
      </c>
      <c r="L39">
        <v>0</v>
      </c>
      <c r="M39">
        <v>0</v>
      </c>
      <c r="N39">
        <v>0</v>
      </c>
      <c r="O39">
        <v>0</v>
      </c>
      <c r="P39">
        <v>0</v>
      </c>
      <c r="Q39">
        <v>0</v>
      </c>
      <c r="R39">
        <v>0</v>
      </c>
      <c r="IV39">
        <v>18</v>
      </c>
    </row>
    <row r="40" spans="1:256" x14ac:dyDescent="0.4">
      <c r="A40" s="1">
        <v>44032.221458333333</v>
      </c>
      <c r="B40">
        <v>5.5</v>
      </c>
      <c r="C40">
        <v>5.9</v>
      </c>
      <c r="D40">
        <v>4.5</v>
      </c>
      <c r="E40">
        <v>0</v>
      </c>
      <c r="F40">
        <v>0</v>
      </c>
      <c r="G40">
        <v>0</v>
      </c>
      <c r="H40">
        <v>0</v>
      </c>
      <c r="I40">
        <v>0</v>
      </c>
      <c r="J40">
        <v>0</v>
      </c>
      <c r="K40">
        <v>0</v>
      </c>
      <c r="L40">
        <v>0</v>
      </c>
      <c r="M40">
        <v>0</v>
      </c>
      <c r="N40">
        <v>0</v>
      </c>
      <c r="O40">
        <v>0</v>
      </c>
      <c r="P40">
        <v>0</v>
      </c>
      <c r="Q40">
        <v>0</v>
      </c>
      <c r="R40">
        <v>0</v>
      </c>
      <c r="IV40">
        <v>15.9</v>
      </c>
    </row>
    <row r="41" spans="1:256" x14ac:dyDescent="0.4">
      <c r="A41" s="1">
        <v>44032.221805555557</v>
      </c>
      <c r="B41">
        <v>5.3</v>
      </c>
      <c r="C41">
        <v>5.6</v>
      </c>
      <c r="D41">
        <v>3.9</v>
      </c>
      <c r="E41">
        <v>0</v>
      </c>
      <c r="F41">
        <v>0</v>
      </c>
      <c r="G41">
        <v>0</v>
      </c>
      <c r="H41">
        <v>0</v>
      </c>
      <c r="I41">
        <v>0</v>
      </c>
      <c r="J41">
        <v>0</v>
      </c>
      <c r="K41">
        <v>0</v>
      </c>
      <c r="L41">
        <v>0</v>
      </c>
      <c r="M41">
        <v>0</v>
      </c>
      <c r="N41">
        <v>0</v>
      </c>
      <c r="O41">
        <v>0</v>
      </c>
      <c r="P41">
        <v>0</v>
      </c>
      <c r="Q41">
        <v>0</v>
      </c>
      <c r="R41">
        <v>0</v>
      </c>
      <c r="IV41">
        <v>14.799999999999999</v>
      </c>
    </row>
    <row r="42" spans="1:256" x14ac:dyDescent="0.4">
      <c r="A42" s="1">
        <v>44032.22215277778</v>
      </c>
      <c r="B42">
        <v>4.9000000000000004</v>
      </c>
      <c r="C42">
        <v>4.9000000000000004</v>
      </c>
      <c r="D42">
        <v>3.2</v>
      </c>
      <c r="E42">
        <v>0</v>
      </c>
      <c r="F42">
        <v>0</v>
      </c>
      <c r="G42">
        <v>0</v>
      </c>
      <c r="H42">
        <v>0</v>
      </c>
      <c r="I42">
        <v>0</v>
      </c>
      <c r="J42">
        <v>0</v>
      </c>
      <c r="K42">
        <v>0</v>
      </c>
      <c r="L42">
        <v>0</v>
      </c>
      <c r="M42">
        <v>0</v>
      </c>
      <c r="N42">
        <v>0</v>
      </c>
      <c r="O42">
        <v>0</v>
      </c>
      <c r="P42">
        <v>0</v>
      </c>
      <c r="Q42">
        <v>0</v>
      </c>
      <c r="R42">
        <v>0</v>
      </c>
      <c r="IV42">
        <v>13</v>
      </c>
    </row>
    <row r="43" spans="1:256" x14ac:dyDescent="0.4">
      <c r="A43" s="1">
        <v>44032.222500000003</v>
      </c>
      <c r="B43">
        <v>2.1</v>
      </c>
      <c r="C43">
        <v>4.9000000000000004</v>
      </c>
      <c r="D43">
        <v>2.5</v>
      </c>
      <c r="E43">
        <v>0</v>
      </c>
      <c r="F43">
        <v>0</v>
      </c>
      <c r="G43">
        <v>0</v>
      </c>
      <c r="H43">
        <v>0</v>
      </c>
      <c r="I43">
        <v>0</v>
      </c>
      <c r="J43">
        <v>0</v>
      </c>
      <c r="K43">
        <v>0</v>
      </c>
      <c r="L43">
        <v>0</v>
      </c>
      <c r="M43">
        <v>0</v>
      </c>
      <c r="N43">
        <v>1</v>
      </c>
      <c r="O43">
        <v>4</v>
      </c>
      <c r="P43">
        <v>0</v>
      </c>
      <c r="Q43">
        <v>0</v>
      </c>
      <c r="R43">
        <v>0</v>
      </c>
      <c r="IV43">
        <v>14.5</v>
      </c>
    </row>
    <row r="44" spans="1:256" x14ac:dyDescent="0.4">
      <c r="A44" s="1">
        <v>44032.22284722222</v>
      </c>
      <c r="B44">
        <v>4.7</v>
      </c>
      <c r="C44">
        <v>8</v>
      </c>
      <c r="D44">
        <v>5.2</v>
      </c>
      <c r="E44">
        <v>0</v>
      </c>
      <c r="F44">
        <v>0</v>
      </c>
      <c r="G44">
        <v>0</v>
      </c>
      <c r="H44">
        <v>0</v>
      </c>
      <c r="I44">
        <v>0</v>
      </c>
      <c r="J44">
        <v>0</v>
      </c>
      <c r="K44">
        <v>0</v>
      </c>
      <c r="L44">
        <v>0</v>
      </c>
      <c r="M44">
        <v>0</v>
      </c>
      <c r="N44">
        <v>2.5</v>
      </c>
      <c r="O44">
        <v>9</v>
      </c>
      <c r="P44">
        <v>3</v>
      </c>
      <c r="Q44">
        <v>0</v>
      </c>
      <c r="R44">
        <v>0</v>
      </c>
      <c r="IV44">
        <v>32.4</v>
      </c>
    </row>
    <row r="45" spans="1:256" x14ac:dyDescent="0.4">
      <c r="A45" s="1">
        <v>44032.223194444443</v>
      </c>
      <c r="B45">
        <v>3.6</v>
      </c>
      <c r="C45">
        <v>5.4</v>
      </c>
      <c r="D45">
        <v>5.0999999999999996</v>
      </c>
      <c r="E45">
        <v>0</v>
      </c>
      <c r="F45">
        <v>0</v>
      </c>
      <c r="G45">
        <v>0</v>
      </c>
      <c r="H45">
        <v>0</v>
      </c>
      <c r="I45">
        <v>0</v>
      </c>
      <c r="J45">
        <v>0</v>
      </c>
      <c r="K45">
        <v>0</v>
      </c>
      <c r="L45">
        <v>0</v>
      </c>
      <c r="M45">
        <v>0</v>
      </c>
      <c r="N45">
        <v>16</v>
      </c>
      <c r="O45">
        <v>6.2</v>
      </c>
      <c r="P45">
        <v>6.4</v>
      </c>
      <c r="Q45">
        <v>0</v>
      </c>
      <c r="R45">
        <v>0</v>
      </c>
      <c r="IV45">
        <v>42.7</v>
      </c>
    </row>
    <row r="46" spans="1:256" x14ac:dyDescent="0.4">
      <c r="A46" s="1">
        <v>44032.223541666666</v>
      </c>
      <c r="B46">
        <v>5</v>
      </c>
      <c r="C46">
        <v>2.6</v>
      </c>
      <c r="D46">
        <v>1.8</v>
      </c>
      <c r="E46">
        <v>0</v>
      </c>
      <c r="F46">
        <v>0</v>
      </c>
      <c r="G46">
        <v>0</v>
      </c>
      <c r="H46">
        <v>0</v>
      </c>
      <c r="I46">
        <v>0</v>
      </c>
      <c r="J46">
        <v>0</v>
      </c>
      <c r="K46">
        <v>0</v>
      </c>
      <c r="L46">
        <v>0</v>
      </c>
      <c r="M46">
        <v>0</v>
      </c>
      <c r="N46">
        <v>0.5</v>
      </c>
      <c r="O46">
        <v>0.5</v>
      </c>
      <c r="P46">
        <v>3</v>
      </c>
      <c r="Q46">
        <v>0</v>
      </c>
      <c r="R46">
        <v>0</v>
      </c>
      <c r="IV46">
        <v>13.4</v>
      </c>
    </row>
    <row r="47" spans="1:256" x14ac:dyDescent="0.4">
      <c r="A47" s="1">
        <v>44032.22388888889</v>
      </c>
      <c r="B47">
        <v>8.1</v>
      </c>
      <c r="C47">
        <v>8.8000000000000007</v>
      </c>
      <c r="D47">
        <v>8.1</v>
      </c>
      <c r="E47">
        <v>0</v>
      </c>
      <c r="F47">
        <v>0</v>
      </c>
      <c r="G47">
        <v>0</v>
      </c>
      <c r="H47">
        <v>0</v>
      </c>
      <c r="I47">
        <v>0</v>
      </c>
      <c r="J47">
        <v>0</v>
      </c>
      <c r="K47">
        <v>0</v>
      </c>
      <c r="L47">
        <v>0</v>
      </c>
      <c r="M47">
        <v>0</v>
      </c>
      <c r="N47">
        <v>1</v>
      </c>
      <c r="O47">
        <v>1</v>
      </c>
      <c r="P47">
        <v>4.8</v>
      </c>
      <c r="Q47">
        <v>0</v>
      </c>
      <c r="R47">
        <v>0</v>
      </c>
      <c r="IV47">
        <v>31.8</v>
      </c>
    </row>
    <row r="48" spans="1:256" x14ac:dyDescent="0.4">
      <c r="A48" s="1">
        <v>44032.224236111113</v>
      </c>
      <c r="B48">
        <v>1</v>
      </c>
      <c r="C48">
        <v>0.8</v>
      </c>
      <c r="D48">
        <v>0.5</v>
      </c>
      <c r="E48">
        <v>0</v>
      </c>
      <c r="F48">
        <v>0</v>
      </c>
      <c r="G48">
        <v>0</v>
      </c>
      <c r="H48">
        <v>0</v>
      </c>
      <c r="I48">
        <v>0</v>
      </c>
      <c r="J48">
        <v>0</v>
      </c>
      <c r="K48">
        <v>0</v>
      </c>
      <c r="L48">
        <v>0</v>
      </c>
      <c r="M48">
        <v>0</v>
      </c>
      <c r="N48">
        <v>0</v>
      </c>
      <c r="O48">
        <v>0</v>
      </c>
      <c r="P48">
        <v>1</v>
      </c>
      <c r="Q48">
        <v>0</v>
      </c>
      <c r="R48">
        <v>0</v>
      </c>
      <c r="IV48">
        <v>3.3</v>
      </c>
    </row>
    <row r="49" spans="1:256" x14ac:dyDescent="0.4">
      <c r="A49" s="1">
        <v>44032.224583333336</v>
      </c>
      <c r="B49">
        <v>0.5</v>
      </c>
      <c r="C49">
        <v>0.8</v>
      </c>
      <c r="D49">
        <v>0.5</v>
      </c>
      <c r="E49">
        <v>0</v>
      </c>
      <c r="F49">
        <v>0</v>
      </c>
      <c r="G49">
        <v>0</v>
      </c>
      <c r="H49">
        <v>0</v>
      </c>
      <c r="I49">
        <v>0</v>
      </c>
      <c r="J49">
        <v>0</v>
      </c>
      <c r="K49">
        <v>0</v>
      </c>
      <c r="L49">
        <v>0</v>
      </c>
      <c r="M49">
        <v>0</v>
      </c>
      <c r="N49">
        <v>0</v>
      </c>
      <c r="O49">
        <v>0</v>
      </c>
      <c r="P49">
        <v>0.5</v>
      </c>
      <c r="Q49">
        <v>0</v>
      </c>
      <c r="R49">
        <v>0</v>
      </c>
      <c r="IV49">
        <v>2.2999999999999998</v>
      </c>
    </row>
    <row r="50" spans="1:256" x14ac:dyDescent="0.4">
      <c r="A50" s="1">
        <v>44032.224930555552</v>
      </c>
      <c r="B50">
        <v>2.5</v>
      </c>
      <c r="C50">
        <v>2.5</v>
      </c>
      <c r="D50">
        <v>1.7</v>
      </c>
      <c r="E50">
        <v>0</v>
      </c>
      <c r="F50">
        <v>0</v>
      </c>
      <c r="G50">
        <v>0</v>
      </c>
      <c r="H50">
        <v>0</v>
      </c>
      <c r="I50">
        <v>0</v>
      </c>
      <c r="J50">
        <v>0</v>
      </c>
      <c r="K50">
        <v>0</v>
      </c>
      <c r="L50">
        <v>0</v>
      </c>
      <c r="M50">
        <v>0</v>
      </c>
      <c r="N50">
        <v>0</v>
      </c>
      <c r="O50">
        <v>0</v>
      </c>
      <c r="P50">
        <v>0</v>
      </c>
      <c r="Q50">
        <v>0</v>
      </c>
      <c r="R50">
        <v>0</v>
      </c>
      <c r="IV50">
        <v>6.7</v>
      </c>
    </row>
    <row r="51" spans="1:256" x14ac:dyDescent="0.4">
      <c r="A51" s="1">
        <v>44032.225277777776</v>
      </c>
      <c r="B51">
        <v>16</v>
      </c>
      <c r="C51">
        <v>16</v>
      </c>
      <c r="D51">
        <v>16</v>
      </c>
      <c r="E51">
        <v>0</v>
      </c>
      <c r="F51">
        <v>0</v>
      </c>
      <c r="G51">
        <v>0</v>
      </c>
      <c r="H51">
        <v>0</v>
      </c>
      <c r="I51">
        <v>0</v>
      </c>
      <c r="J51">
        <v>0</v>
      </c>
      <c r="K51">
        <v>0</v>
      </c>
      <c r="L51">
        <v>0</v>
      </c>
      <c r="M51">
        <v>0</v>
      </c>
      <c r="N51">
        <v>0</v>
      </c>
      <c r="O51">
        <v>0</v>
      </c>
      <c r="P51">
        <v>0</v>
      </c>
      <c r="Q51">
        <v>0</v>
      </c>
      <c r="R51">
        <v>0</v>
      </c>
      <c r="IV51">
        <v>48</v>
      </c>
    </row>
    <row r="52" spans="1:256" x14ac:dyDescent="0.4">
      <c r="A52" s="1">
        <v>44032.225624999999</v>
      </c>
      <c r="B52">
        <v>1</v>
      </c>
      <c r="C52">
        <v>0.5</v>
      </c>
      <c r="D52">
        <v>0.3</v>
      </c>
      <c r="E52">
        <v>0</v>
      </c>
      <c r="F52">
        <v>0</v>
      </c>
      <c r="G52">
        <v>0</v>
      </c>
      <c r="H52">
        <v>0</v>
      </c>
      <c r="I52">
        <v>0</v>
      </c>
      <c r="J52">
        <v>0</v>
      </c>
      <c r="K52">
        <v>0</v>
      </c>
      <c r="L52">
        <v>0</v>
      </c>
      <c r="M52">
        <v>0</v>
      </c>
      <c r="N52">
        <v>0</v>
      </c>
      <c r="O52">
        <v>0</v>
      </c>
      <c r="P52">
        <v>0</v>
      </c>
      <c r="Q52">
        <v>0</v>
      </c>
      <c r="R52">
        <v>0</v>
      </c>
      <c r="IV52">
        <v>1.8</v>
      </c>
    </row>
    <row r="53" spans="1:256" x14ac:dyDescent="0.4">
      <c r="A53" s="1">
        <v>44032.225972222222</v>
      </c>
      <c r="B53">
        <v>2.5</v>
      </c>
      <c r="C53">
        <v>2.2999999999999998</v>
      </c>
      <c r="D53">
        <v>1.4</v>
      </c>
      <c r="E53">
        <v>0</v>
      </c>
      <c r="F53">
        <v>0</v>
      </c>
      <c r="G53">
        <v>0</v>
      </c>
      <c r="H53">
        <v>0</v>
      </c>
      <c r="I53">
        <v>0</v>
      </c>
      <c r="J53">
        <v>0</v>
      </c>
      <c r="K53">
        <v>0</v>
      </c>
      <c r="L53">
        <v>0</v>
      </c>
      <c r="M53">
        <v>0</v>
      </c>
      <c r="N53">
        <v>0</v>
      </c>
      <c r="O53">
        <v>2</v>
      </c>
      <c r="P53">
        <v>0</v>
      </c>
      <c r="Q53">
        <v>0</v>
      </c>
      <c r="R53">
        <v>0</v>
      </c>
      <c r="IV53">
        <v>8.1999999999999993</v>
      </c>
    </row>
    <row r="54" spans="1:256" x14ac:dyDescent="0.4">
      <c r="A54" s="1">
        <v>44032.226319444446</v>
      </c>
      <c r="B54">
        <v>16</v>
      </c>
      <c r="C54">
        <v>10.199999999999999</v>
      </c>
      <c r="D54">
        <v>10.199999999999999</v>
      </c>
      <c r="E54">
        <v>0</v>
      </c>
      <c r="F54">
        <v>0</v>
      </c>
      <c r="G54">
        <v>0</v>
      </c>
      <c r="H54">
        <v>0</v>
      </c>
      <c r="I54">
        <v>0</v>
      </c>
      <c r="J54">
        <v>0</v>
      </c>
      <c r="K54">
        <v>0</v>
      </c>
      <c r="L54">
        <v>0</v>
      </c>
      <c r="M54">
        <v>0</v>
      </c>
      <c r="N54">
        <v>0</v>
      </c>
      <c r="O54">
        <v>6</v>
      </c>
      <c r="P54">
        <v>0</v>
      </c>
      <c r="Q54">
        <v>0</v>
      </c>
      <c r="R54">
        <v>0</v>
      </c>
      <c r="IV54">
        <v>42.4</v>
      </c>
    </row>
    <row r="55" spans="1:256" x14ac:dyDescent="0.4">
      <c r="A55" s="1">
        <v>44032.226666666669</v>
      </c>
      <c r="B55">
        <v>0.5</v>
      </c>
      <c r="C55">
        <v>0.8</v>
      </c>
      <c r="D55">
        <v>0.5</v>
      </c>
      <c r="E55">
        <v>0</v>
      </c>
      <c r="F55">
        <v>0</v>
      </c>
      <c r="G55">
        <v>0</v>
      </c>
      <c r="H55">
        <v>0</v>
      </c>
      <c r="I55">
        <v>0</v>
      </c>
      <c r="J55">
        <v>0</v>
      </c>
      <c r="K55">
        <v>0</v>
      </c>
      <c r="L55">
        <v>0</v>
      </c>
      <c r="M55">
        <v>0</v>
      </c>
      <c r="N55">
        <v>0</v>
      </c>
      <c r="O55">
        <v>1</v>
      </c>
      <c r="P55">
        <v>0</v>
      </c>
      <c r="Q55">
        <v>0</v>
      </c>
      <c r="R55">
        <v>0</v>
      </c>
      <c r="IV55">
        <v>2.8</v>
      </c>
    </row>
    <row r="56" spans="1:256" x14ac:dyDescent="0.4">
      <c r="A56" s="1">
        <v>44032.227013888885</v>
      </c>
      <c r="B56">
        <v>1</v>
      </c>
      <c r="C56">
        <v>0.8</v>
      </c>
      <c r="D56">
        <v>0.5</v>
      </c>
      <c r="E56">
        <v>0</v>
      </c>
      <c r="F56">
        <v>0</v>
      </c>
      <c r="G56">
        <v>0</v>
      </c>
      <c r="H56">
        <v>0</v>
      </c>
      <c r="I56">
        <v>0</v>
      </c>
      <c r="J56">
        <v>0</v>
      </c>
      <c r="K56">
        <v>0</v>
      </c>
      <c r="L56">
        <v>0</v>
      </c>
      <c r="M56">
        <v>0</v>
      </c>
      <c r="N56">
        <v>0</v>
      </c>
      <c r="O56">
        <v>0.5</v>
      </c>
      <c r="P56">
        <v>0</v>
      </c>
      <c r="Q56">
        <v>0</v>
      </c>
      <c r="R56">
        <v>0</v>
      </c>
      <c r="IV56">
        <v>2.8</v>
      </c>
    </row>
    <row r="57" spans="1:256" x14ac:dyDescent="0.4">
      <c r="A57" s="1">
        <v>44032.227361111109</v>
      </c>
      <c r="B57">
        <v>0</v>
      </c>
      <c r="C57">
        <v>0</v>
      </c>
      <c r="D57">
        <v>0</v>
      </c>
      <c r="E57">
        <v>0</v>
      </c>
      <c r="F57">
        <v>0</v>
      </c>
      <c r="G57">
        <v>0</v>
      </c>
      <c r="H57">
        <v>0</v>
      </c>
      <c r="I57">
        <v>0</v>
      </c>
      <c r="J57">
        <v>0</v>
      </c>
      <c r="K57">
        <v>0</v>
      </c>
      <c r="L57">
        <v>0</v>
      </c>
      <c r="M57">
        <v>0</v>
      </c>
      <c r="N57">
        <v>0</v>
      </c>
      <c r="O57">
        <v>0</v>
      </c>
      <c r="P57">
        <v>0</v>
      </c>
      <c r="Q57">
        <v>0</v>
      </c>
      <c r="R57">
        <v>0</v>
      </c>
      <c r="IV57">
        <v>0</v>
      </c>
    </row>
    <row r="58" spans="1:256" x14ac:dyDescent="0.4">
      <c r="A58" s="1">
        <v>44032.227708333332</v>
      </c>
      <c r="B58">
        <v>0</v>
      </c>
      <c r="C58">
        <v>0</v>
      </c>
      <c r="D58">
        <v>0</v>
      </c>
      <c r="E58">
        <v>0</v>
      </c>
      <c r="F58">
        <v>0</v>
      </c>
      <c r="G58">
        <v>0</v>
      </c>
      <c r="H58">
        <v>0</v>
      </c>
      <c r="I58">
        <v>0</v>
      </c>
      <c r="J58">
        <v>0</v>
      </c>
      <c r="K58">
        <v>0</v>
      </c>
      <c r="L58">
        <v>0</v>
      </c>
      <c r="M58">
        <v>0</v>
      </c>
      <c r="N58">
        <v>0</v>
      </c>
      <c r="O58">
        <v>0</v>
      </c>
      <c r="P58">
        <v>0</v>
      </c>
      <c r="Q58">
        <v>0</v>
      </c>
      <c r="R58">
        <v>0</v>
      </c>
      <c r="IV58">
        <v>0</v>
      </c>
    </row>
    <row r="59" spans="1:256" x14ac:dyDescent="0.4">
      <c r="A59" s="1">
        <v>44032.228055555555</v>
      </c>
      <c r="B59">
        <v>0</v>
      </c>
      <c r="C59">
        <v>0</v>
      </c>
      <c r="D59">
        <v>0</v>
      </c>
      <c r="E59">
        <v>0</v>
      </c>
      <c r="F59">
        <v>0</v>
      </c>
      <c r="G59">
        <v>0</v>
      </c>
      <c r="H59">
        <v>0</v>
      </c>
      <c r="I59">
        <v>0</v>
      </c>
      <c r="J59">
        <v>0</v>
      </c>
      <c r="K59">
        <v>0</v>
      </c>
      <c r="L59">
        <v>0</v>
      </c>
      <c r="M59">
        <v>0</v>
      </c>
      <c r="N59">
        <v>0</v>
      </c>
      <c r="O59">
        <v>0</v>
      </c>
      <c r="P59">
        <v>0</v>
      </c>
      <c r="Q59">
        <v>0</v>
      </c>
      <c r="R59">
        <v>0</v>
      </c>
      <c r="IV59">
        <v>0</v>
      </c>
    </row>
    <row r="60" spans="1:256" x14ac:dyDescent="0.4">
      <c r="A60" s="1">
        <v>44032.228402777779</v>
      </c>
      <c r="B60">
        <v>0</v>
      </c>
      <c r="C60">
        <v>0</v>
      </c>
      <c r="D60">
        <v>0</v>
      </c>
      <c r="E60">
        <v>0</v>
      </c>
      <c r="F60">
        <v>0</v>
      </c>
      <c r="G60">
        <v>0</v>
      </c>
      <c r="H60">
        <v>0</v>
      </c>
      <c r="I60">
        <v>0</v>
      </c>
      <c r="J60">
        <v>0</v>
      </c>
      <c r="K60">
        <v>0</v>
      </c>
      <c r="L60">
        <v>0</v>
      </c>
      <c r="M60">
        <v>0</v>
      </c>
      <c r="N60">
        <v>0</v>
      </c>
      <c r="O60">
        <v>0</v>
      </c>
      <c r="P60">
        <v>0</v>
      </c>
      <c r="Q60">
        <v>0</v>
      </c>
      <c r="R60">
        <v>0</v>
      </c>
      <c r="IV60">
        <v>0</v>
      </c>
    </row>
    <row r="61" spans="1:256" x14ac:dyDescent="0.4">
      <c r="A61" s="1">
        <v>44032.228750000002</v>
      </c>
      <c r="B61">
        <v>0</v>
      </c>
      <c r="C61">
        <v>0</v>
      </c>
      <c r="D61">
        <v>0</v>
      </c>
      <c r="E61">
        <v>0</v>
      </c>
      <c r="F61">
        <v>0</v>
      </c>
      <c r="G61">
        <v>0</v>
      </c>
      <c r="H61">
        <v>0</v>
      </c>
      <c r="I61">
        <v>0</v>
      </c>
      <c r="J61">
        <v>0</v>
      </c>
      <c r="K61">
        <v>0</v>
      </c>
      <c r="L61">
        <v>0</v>
      </c>
      <c r="M61">
        <v>0</v>
      </c>
      <c r="N61">
        <v>0</v>
      </c>
      <c r="O61">
        <v>0</v>
      </c>
      <c r="P61">
        <v>0</v>
      </c>
      <c r="Q61">
        <v>0</v>
      </c>
      <c r="R61">
        <v>0</v>
      </c>
      <c r="IV61">
        <v>0</v>
      </c>
    </row>
    <row r="63" spans="1:256" x14ac:dyDescent="0.4">
      <c r="A63" t="s">
        <v>739</v>
      </c>
      <c r="B63" s="9">
        <f>AVERAGE(B2:B61)</f>
        <v>152.91666666666666</v>
      </c>
      <c r="C63" s="9">
        <f>AVERAGE(C2:C61)</f>
        <v>144.57499999999993</v>
      </c>
      <c r="D63" s="9">
        <f>AVERAGE(D2:D61)</f>
        <v>132.04666666666665</v>
      </c>
      <c r="E63" s="9">
        <f>AVERAGE(E2:E61)</f>
        <v>0.49833333333333329</v>
      </c>
      <c r="F63" s="9">
        <f>AVERAGE(F2:F61)</f>
        <v>0.49833333333333329</v>
      </c>
      <c r="G63" s="9">
        <f>AVERAGE(G2:G61)</f>
        <v>0.49833333333333329</v>
      </c>
      <c r="H63" s="9">
        <f>AVERAGE(H2:H61)</f>
        <v>0.49833333333333329</v>
      </c>
      <c r="I63" s="9">
        <f>AVERAGE(I2:I61)</f>
        <v>0.49833333333333329</v>
      </c>
      <c r="J63" s="9">
        <f>AVERAGE(J2:J61)</f>
        <v>0.49833333333333329</v>
      </c>
      <c r="K63" s="9">
        <f>AVERAGE(K2:K61)</f>
        <v>0.49833333333333329</v>
      </c>
      <c r="L63" s="9">
        <f>AVERAGE(L2:L61)</f>
        <v>0.59833333333333327</v>
      </c>
      <c r="M63" s="9">
        <f>AVERAGE(M2:M61)</f>
        <v>2.0349999999999997</v>
      </c>
      <c r="N63" s="9">
        <f>AVERAGE(N2:N61)</f>
        <v>1.875</v>
      </c>
      <c r="O63" s="9">
        <f>AVERAGE(O2:O61)</f>
        <v>2.1933333333333338</v>
      </c>
      <c r="P63" s="9">
        <f>AVERAGE(P2:P61)</f>
        <v>0.56333333333333324</v>
      </c>
      <c r="Q63" s="9">
        <f>AVERAGE(Q2:Q61)</f>
        <v>0</v>
      </c>
      <c r="R63" s="9">
        <f>AVERAGE(R2:R61)</f>
        <v>0</v>
      </c>
    </row>
    <row r="64" spans="1:256" x14ac:dyDescent="0.4">
      <c r="A64" t="s">
        <v>740</v>
      </c>
      <c r="B64" s="9">
        <f>IF(B63=0,0,MAX(SUMPRODUCT(B2:B61,B2:B61)/SUM(B2:B61)-B63,0))</f>
        <v>114.01331262488642</v>
      </c>
      <c r="C64" s="9">
        <f>IF(C63=0,0,MAX(SUMPRODUCT(C2:C61,C2:C61)/SUM(C2:C61)-C63,0))</f>
        <v>110.45298893307984</v>
      </c>
      <c r="D64" s="9">
        <f>IF(D63=0,0,MAX(SUMPRODUCT(D2:D61,D2:D61)/SUM(D2:D61)-D63,0))</f>
        <v>102.60878342673473</v>
      </c>
      <c r="E64" s="9">
        <f>IF(E63=0,0,MAX(SUMPRODUCT(E2:E61,E2:E61)/SUM(E2:E61)-E63,0))</f>
        <v>22.471900780379038</v>
      </c>
      <c r="F64" s="9">
        <f>IF(F63=0,0,MAX(SUMPRODUCT(F2:F61,F2:F61)/SUM(F2:F61)-F63,0))</f>
        <v>22.471900780379038</v>
      </c>
      <c r="G64" s="9">
        <f>IF(G63=0,0,MAX(SUMPRODUCT(G2:G61,G2:G61)/SUM(G2:G61)-G63,0))</f>
        <v>22.471900780379038</v>
      </c>
      <c r="H64" s="9">
        <f>IF(H63=0,0,MAX(SUMPRODUCT(H2:H61,H2:H61)/SUM(H2:H61)-H63,0))</f>
        <v>22.471900780379038</v>
      </c>
      <c r="I64" s="9">
        <f>IF(I63=0,0,MAX(SUMPRODUCT(I2:I61,I2:I61)/SUM(I2:I61)-I63,0))</f>
        <v>22.471900780379038</v>
      </c>
      <c r="J64" s="9">
        <f>IF(J63=0,0,MAX(SUMPRODUCT(J2:J61,J2:J61)/SUM(J2:J61)-J63,0))</f>
        <v>22.471900780379038</v>
      </c>
      <c r="K64" s="9">
        <f>IF(K63=0,0,MAX(SUMPRODUCT(K2:K61,K2:K61)/SUM(K2:K61)-K63,0))</f>
        <v>22.471900780379038</v>
      </c>
      <c r="L64" s="9">
        <f>IF(L63=0,0,MAX(SUMPRODUCT(L2:L61,L2:L61)/SUM(L2:L61)-L63,0))</f>
        <v>20.872697307335191</v>
      </c>
      <c r="M64" s="9">
        <f>IF(M63=0,0,MAX(SUMPRODUCT(M2:M61,M2:M61)/SUM(M2:M61)-M63,0))</f>
        <v>12.77654791154791</v>
      </c>
      <c r="N64" s="9">
        <f>IF(N63=0,0,MAX(SUMPRODUCT(N2:N61,N2:N61)/SUM(N2:N61)-N63,0))</f>
        <v>10.068377777777778</v>
      </c>
      <c r="O64" s="9">
        <f>IF(O63=0,0,MAX(SUMPRODUCT(O2:O61,O2:O61)/SUM(O2:O61)-O63,0))</f>
        <v>6.348156028368793</v>
      </c>
      <c r="P64" s="9">
        <f>IF(P63=0,0,MAX(SUMPRODUCT(P2:P61,P2:P61)/SUM(P2:P61)-P63,0))</f>
        <v>4.178086785009862</v>
      </c>
      <c r="Q64" s="9">
        <f>IF(Q63=0,0,MAX(SUMPRODUCT(Q2:Q61,Q2:Q61)/SUM(Q2:Q61)-Q63,0))</f>
        <v>0</v>
      </c>
      <c r="R64" s="9">
        <f>IF(R63=0,0,MAX(SUMPRODUCT(R2:R61,R2:R61)/SUM(R2:R61)-R63,0))</f>
        <v>0</v>
      </c>
    </row>
    <row r="65" spans="1:18" x14ac:dyDescent="0.4">
      <c r="A65" t="s">
        <v>741</v>
      </c>
      <c r="B65" s="9">
        <f>MAX(B2:B61)</f>
        <v>307.7</v>
      </c>
      <c r="C65" s="9">
        <f>MAX(C2:C61)</f>
        <v>306.89999999999998</v>
      </c>
      <c r="D65" s="9">
        <f>MAX(D2:D61)</f>
        <v>280.89999999999998</v>
      </c>
      <c r="E65" s="9">
        <f>MAX(E2:E61)</f>
        <v>25.9</v>
      </c>
      <c r="F65" s="9">
        <f>MAX(F2:F61)</f>
        <v>25.9</v>
      </c>
      <c r="G65" s="9">
        <f>MAX(G2:G61)</f>
        <v>25.9</v>
      </c>
      <c r="H65" s="9">
        <f>MAX(H2:H61)</f>
        <v>25.9</v>
      </c>
      <c r="I65" s="9">
        <f>MAX(I2:I61)</f>
        <v>25.9</v>
      </c>
      <c r="J65" s="9">
        <f>MAX(J2:J61)</f>
        <v>25.9</v>
      </c>
      <c r="K65" s="9">
        <f>MAX(K2:K61)</f>
        <v>25.9</v>
      </c>
      <c r="L65" s="9">
        <f>MAX(L2:L61)</f>
        <v>25.9</v>
      </c>
      <c r="M65" s="9">
        <f>MAX(M2:M61)</f>
        <v>24.2</v>
      </c>
      <c r="N65" s="9">
        <f>MAX(N2:N61)</f>
        <v>16</v>
      </c>
      <c r="O65" s="9">
        <f>MAX(O2:O61)</f>
        <v>16</v>
      </c>
      <c r="P65" s="9">
        <f>MAX(P2:P61)</f>
        <v>7.6</v>
      </c>
      <c r="Q65" s="9">
        <f>MAX(Q2:Q61)</f>
        <v>0</v>
      </c>
      <c r="R65" s="9">
        <f>MAX(R2:R61)</f>
        <v>0</v>
      </c>
    </row>
    <row r="66" spans="1:18" x14ac:dyDescent="0.4">
      <c r="A66" t="s">
        <v>742</v>
      </c>
      <c r="B66" s="9">
        <f>MIN(B2:B61)</f>
        <v>0</v>
      </c>
      <c r="C66" s="9">
        <f>MIN(C2:C61)</f>
        <v>0</v>
      </c>
      <c r="D66" s="9">
        <f>MIN(D2:D61)</f>
        <v>0</v>
      </c>
      <c r="E66" s="9">
        <f>MIN(E2:E61)</f>
        <v>0</v>
      </c>
      <c r="F66" s="9">
        <f>MIN(F2:F61)</f>
        <v>0</v>
      </c>
      <c r="G66" s="9">
        <f>MIN(G2:G61)</f>
        <v>0</v>
      </c>
      <c r="H66" s="9">
        <f>MIN(H2:H61)</f>
        <v>0</v>
      </c>
      <c r="I66" s="9">
        <f>MIN(I2:I61)</f>
        <v>0</v>
      </c>
      <c r="J66" s="9">
        <f>MIN(J2:J61)</f>
        <v>0</v>
      </c>
      <c r="K66" s="9">
        <f>MIN(K2:K61)</f>
        <v>0</v>
      </c>
      <c r="L66" s="9">
        <f>MIN(L2:L61)</f>
        <v>0</v>
      </c>
      <c r="M66" s="9">
        <f>MIN(M2:M61)</f>
        <v>0</v>
      </c>
      <c r="N66" s="9">
        <f>MIN(N2:N61)</f>
        <v>0</v>
      </c>
      <c r="O66" s="9">
        <f>MIN(O2:O61)</f>
        <v>0</v>
      </c>
      <c r="P66" s="9">
        <f>MIN(P2:P61)</f>
        <v>0</v>
      </c>
      <c r="Q66" s="9">
        <f>MIN(Q2:Q61)</f>
        <v>0</v>
      </c>
      <c r="R66" s="9">
        <f>MIN(R2:R61)</f>
        <v>0</v>
      </c>
    </row>
    <row r="67" spans="1:18" x14ac:dyDescent="0.4">
      <c r="A67" t="s">
        <v>743</v>
      </c>
      <c r="B67" s="9">
        <f>B63+ B64</f>
        <v>266.92997929155308</v>
      </c>
      <c r="C67" s="9">
        <f>C63+ C64</f>
        <v>255.02798893307977</v>
      </c>
      <c r="D67" s="9">
        <f>D63+ D64</f>
        <v>234.65545009340138</v>
      </c>
      <c r="E67" s="9">
        <f>E63+ E64</f>
        <v>22.970234113712372</v>
      </c>
      <c r="F67" s="9">
        <f>F63+ F64</f>
        <v>22.970234113712372</v>
      </c>
      <c r="G67" s="9">
        <f>G63+ G64</f>
        <v>22.970234113712372</v>
      </c>
      <c r="H67" s="9">
        <f>H63+ H64</f>
        <v>22.970234113712372</v>
      </c>
      <c r="I67" s="9">
        <f>I63+ I64</f>
        <v>22.970234113712372</v>
      </c>
      <c r="J67" s="9">
        <f>J63+ J64</f>
        <v>22.970234113712372</v>
      </c>
      <c r="K67" s="9">
        <f>K63+ K64</f>
        <v>22.970234113712372</v>
      </c>
      <c r="L67" s="9">
        <f>L63+ L64</f>
        <v>21.471030640668523</v>
      </c>
      <c r="M67" s="9">
        <f>M63+ M64</f>
        <v>14.81154791154791</v>
      </c>
      <c r="N67" s="9">
        <f>N63+ N64</f>
        <v>11.943377777777778</v>
      </c>
      <c r="O67" s="9">
        <f>O63+ O64</f>
        <v>8.5414893617021264</v>
      </c>
      <c r="P67" s="9">
        <f>P63+ P64</f>
        <v>4.7414201183431954</v>
      </c>
      <c r="Q67" s="9">
        <f>Q63+ Q64</f>
        <v>0</v>
      </c>
      <c r="R67" s="9">
        <f>R63+ R64</f>
        <v>0</v>
      </c>
    </row>
    <row r="68" spans="1:18" x14ac:dyDescent="0.4">
      <c r="B68" s="9"/>
      <c r="C68" s="9"/>
      <c r="D68" s="9"/>
      <c r="E68" s="9"/>
      <c r="F68" s="9"/>
      <c r="G68" s="9"/>
      <c r="H68" s="9"/>
      <c r="I68" s="9"/>
      <c r="J68" s="9"/>
      <c r="K68" s="9"/>
      <c r="L68" s="9"/>
      <c r="M68" s="9"/>
      <c r="N68" s="9"/>
      <c r="O68" s="9"/>
      <c r="P68" s="9"/>
      <c r="Q68" s="9"/>
      <c r="R68" s="9"/>
    </row>
  </sheetData>
  <sortState columnSort="1" ref="B1:R67">
    <sortCondition descending="1" ref="B6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27</vt:i4>
      </vt:variant>
      <vt:variant>
        <vt:lpstr>Charts</vt:lpstr>
      </vt:variant>
      <vt:variant>
        <vt:i4>1</vt:i4>
      </vt:variant>
      <vt:variant>
        <vt:lpstr>Named Ranges</vt:lpstr>
      </vt:variant>
      <vt:variant>
        <vt:i4>25</vt:i4>
      </vt:variant>
    </vt:vector>
  </HeadingPairs>
  <TitlesOfParts>
    <vt:vector size="53" baseType="lpstr">
      <vt:lpstr>SYS_SUMM</vt:lpstr>
      <vt:lpstr>AAA</vt:lpstr>
      <vt:lpstr>StrayLines</vt:lpstr>
      <vt:lpstr>BBBP</vt:lpstr>
      <vt:lpstr>DISK_SUMM</vt:lpstr>
      <vt:lpstr>CPUUTIL_ALL</vt:lpstr>
      <vt:lpstr>CPU_ALL</vt:lpstr>
      <vt:lpstr>CPU_SUMM</vt:lpstr>
      <vt:lpstr>DISKBSIZE</vt:lpstr>
      <vt:lpstr>DISKBUSY</vt:lpstr>
      <vt:lpstr>DISKREAD</vt:lpstr>
      <vt:lpstr>DISKWRITE</vt:lpstr>
      <vt:lpstr>DISKXFER</vt:lpstr>
      <vt:lpstr>JFSFILE</vt:lpstr>
      <vt:lpstr>MEM</vt:lpstr>
      <vt:lpstr>NET</vt:lpstr>
      <vt:lpstr>NETPACKET</vt:lpstr>
      <vt:lpstr>PROC</vt:lpstr>
      <vt:lpstr>Sheet33</vt:lpstr>
      <vt:lpstr>TOP</vt:lpstr>
      <vt:lpstr>UARG</vt:lpstr>
      <vt:lpstr>VM</vt:lpstr>
      <vt:lpstr>ZZZZ</vt:lpstr>
      <vt:lpstr>CPU001</vt:lpstr>
      <vt:lpstr>CPU002</vt:lpstr>
      <vt:lpstr>CPU003</vt:lpstr>
      <vt:lpstr>CPU004</vt:lpstr>
      <vt:lpstr>PIVOTCHART</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steal</vt:lpstr>
      <vt:lpstr>user</vt:lpstr>
      <vt:lpstr>version</vt:lpstr>
      <vt:lpstr>x86_22</vt:lpstr>
      <vt:lpstr>x86_23</vt:lpstr>
      <vt:lpstr>x86_24</vt:lpstr>
      <vt:lpstr>x86_25</vt:lpstr>
      <vt:lpstr>x86_26</vt:lpstr>
      <vt:lpstr>x86_27</vt:lpstr>
      <vt:lpstr>x86_28</vt:lpstr>
      <vt:lpstr>x86_29</vt:lpstr>
    </vt:vector>
  </TitlesOfParts>
  <Company>Seagate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Upendra Patwardhan</dc:creator>
  <cp:lastModifiedBy>Upendra Patwardhan</cp:lastModifiedBy>
  <dcterms:created xsi:type="dcterms:W3CDTF">2020-07-20T11:52:17Z</dcterms:created>
  <dcterms:modified xsi:type="dcterms:W3CDTF">2020-07-20T11:52:26Z</dcterms:modified>
</cp:coreProperties>
</file>